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usiness Files\CPUC\DEER\2017Update\UpdateList\Resolution\Comments\CAISO\"/>
    </mc:Choice>
  </mc:AlternateContent>
  <bookViews>
    <workbookView xWindow="0" yWindow="0" windowWidth="22752" windowHeight="8964"/>
  </bookViews>
  <sheets>
    <sheet name="3 Day Peak Days Averages" sheetId="1" r:id="rId1"/>
    <sheet name="Monthly Averages 2015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K18" i="1"/>
  <c r="L18" i="1"/>
  <c r="I18" i="1"/>
  <c r="I19" i="1" s="1"/>
  <c r="F40" i="1"/>
  <c r="F41" i="1" s="1"/>
  <c r="E40" i="1"/>
  <c r="E41" i="1" s="1"/>
  <c r="D40" i="1"/>
  <c r="D41" i="1" s="1"/>
  <c r="C40" i="1"/>
  <c r="C41" i="1" s="1"/>
  <c r="L19" i="1"/>
  <c r="K19" i="1"/>
  <c r="J19" i="1"/>
</calcChain>
</file>

<file path=xl/sharedStrings.xml><?xml version="1.0" encoding="utf-8"?>
<sst xmlns="http://schemas.openxmlformats.org/spreadsheetml/2006/main" count="105" uniqueCount="34">
  <si>
    <t>2-5 PM</t>
  </si>
  <si>
    <t>Average of Load</t>
  </si>
  <si>
    <t>Average of Wind</t>
  </si>
  <si>
    <t>Average of Solar</t>
  </si>
  <si>
    <t>15 (2PM - 3PM)</t>
  </si>
  <si>
    <t>17 (4PM - 5PM)</t>
  </si>
  <si>
    <t>9 Hour Average</t>
  </si>
  <si>
    <t>4-9 PM</t>
  </si>
  <si>
    <t>21 (8PM - 9PM)</t>
  </si>
  <si>
    <t>15 Hour Average</t>
  </si>
  <si>
    <t>72 hours - hourly, daily and three day averages (with three highest hours each day in red)</t>
  </si>
  <si>
    <t>12 (11AM - noon)</t>
  </si>
  <si>
    <t>2-5PM All days</t>
  </si>
  <si>
    <t>2-5PM Weekdays</t>
  </si>
  <si>
    <t>2-5PM Weekends</t>
  </si>
  <si>
    <t>Average of AGCISO  .iso TOTAL LOAD_AGC_MWX  .AV</t>
  </si>
  <si>
    <t>Average of AGCISO  .PGAE TOTAL LOAD_AGC_MWX .AV</t>
  </si>
  <si>
    <t>Average of AGCISO  .Sce TOTAL LOAD_AGC_MWX  .AV</t>
  </si>
  <si>
    <t>Average of AGCISO  .SDG TOTAL LOAD_AGC_MWX  .AV</t>
  </si>
  <si>
    <t>4-9PM All days</t>
  </si>
  <si>
    <t>4-9PM Weekdays</t>
  </si>
  <si>
    <t>4-9PM Weekends</t>
  </si>
  <si>
    <t>September 2015 Peak Load Days - September 8-10, 2015</t>
  </si>
  <si>
    <t>(compiled from "R1512012_CAISO_TOU period_backup_2015.xlsx" 1 minute data used to find peak and also produce average hourly load data))</t>
  </si>
  <si>
    <t>(compiled from "R1512012_CAISO TOU period backup_IOU data_2015.xlsx" hourly load data)</t>
  </si>
  <si>
    <t>September 2015 Day/Hour</t>
  </si>
  <si>
    <t>16 (3PM - 4PM)</t>
  </si>
  <si>
    <t>18  (5PM - 6PM)</t>
  </si>
  <si>
    <t>Change from 2-5PM</t>
  </si>
  <si>
    <t>72 Hour Average</t>
  </si>
  <si>
    <t xml:space="preserve">Average </t>
  </si>
  <si>
    <t>Month</t>
  </si>
  <si>
    <t>2015 monthly average grid loads for alternative periods</t>
  </si>
  <si>
    <t>Average of net_load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</si>
</sst>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indent="1"/>
    </xf>
    <xf numFmtId="0" fontId="3" fillId="2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0" borderId="0" xfId="0" applyFont="1"/>
    <xf numFmtId="0" fontId="2" fillId="2" borderId="1" xfId="0" applyFont="1" applyFill="1" applyBorder="1" applyAlignment="1">
      <alignment horizontal="center" wrapText="1"/>
    </xf>
    <xf numFmtId="3" fontId="2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3" fontId="0" fillId="3" borderId="0" xfId="0" applyNumberFormat="1" applyFill="1" applyAlignment="1">
      <alignment horizontal="center"/>
    </xf>
    <xf numFmtId="10" fontId="0" fillId="3" borderId="0" xfId="0" applyNumberForma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0"/>
  <sheetViews>
    <sheetView tabSelected="1" topLeftCell="A19" workbookViewId="0">
      <selection activeCell="N31" sqref="N31"/>
    </sheetView>
  </sheetViews>
  <sheetFormatPr defaultRowHeight="14.4" x14ac:dyDescent="0.3"/>
  <cols>
    <col min="2" max="2" width="17.21875" customWidth="1"/>
    <col min="3" max="5" width="10.109375" customWidth="1"/>
    <col min="6" max="6" width="11.6640625" customWidth="1"/>
    <col min="8" max="8" width="17.21875" customWidth="1"/>
    <col min="9" max="11" width="10.109375" customWidth="1"/>
    <col min="12" max="12" width="10.44140625" customWidth="1"/>
  </cols>
  <sheetData>
    <row r="1" spans="2:12" x14ac:dyDescent="0.3">
      <c r="B1" s="7" t="s">
        <v>22</v>
      </c>
    </row>
    <row r="2" spans="2:12" x14ac:dyDescent="0.3">
      <c r="B2" t="s">
        <v>23</v>
      </c>
    </row>
    <row r="3" spans="2:12" x14ac:dyDescent="0.3">
      <c r="B3" s="1" t="s">
        <v>0</v>
      </c>
    </row>
    <row r="4" spans="2:12" ht="43.2" x14ac:dyDescent="0.3">
      <c r="B4" s="8" t="s">
        <v>25</v>
      </c>
      <c r="C4" s="8" t="s">
        <v>1</v>
      </c>
      <c r="D4" s="8" t="s">
        <v>2</v>
      </c>
      <c r="E4" s="8" t="s">
        <v>3</v>
      </c>
      <c r="F4" s="8" t="s">
        <v>33</v>
      </c>
      <c r="H4" s="8" t="s">
        <v>25</v>
      </c>
      <c r="I4" s="8" t="s">
        <v>1</v>
      </c>
      <c r="J4" s="8" t="s">
        <v>2</v>
      </c>
      <c r="K4" s="8" t="s">
        <v>3</v>
      </c>
      <c r="L4" s="8" t="s">
        <v>33</v>
      </c>
    </row>
    <row r="5" spans="2:12" x14ac:dyDescent="0.3">
      <c r="B5" s="3">
        <v>8</v>
      </c>
      <c r="C5" s="9">
        <v>44991.236933383312</v>
      </c>
      <c r="D5" s="9">
        <v>245.15639313009325</v>
      </c>
      <c r="E5" s="9">
        <v>4317.2747172057452</v>
      </c>
      <c r="F5" s="9">
        <v>40428.805823047471</v>
      </c>
      <c r="H5" s="3">
        <v>8</v>
      </c>
      <c r="I5" s="9">
        <v>45556.229616472156</v>
      </c>
      <c r="J5" s="9">
        <v>266.75706732620108</v>
      </c>
      <c r="K5" s="9">
        <v>3451.8191964010016</v>
      </c>
      <c r="L5" s="9">
        <v>41837.653352744957</v>
      </c>
    </row>
    <row r="6" spans="2:12" x14ac:dyDescent="0.3">
      <c r="B6" s="4" t="s">
        <v>4</v>
      </c>
      <c r="C6" s="10">
        <v>43768.90561171405</v>
      </c>
      <c r="D6" s="10">
        <v>197.25259715111218</v>
      </c>
      <c r="E6" s="10">
        <v>5115.8473501916742</v>
      </c>
      <c r="F6" s="10">
        <v>38455.80566437127</v>
      </c>
      <c r="H6" s="4" t="s">
        <v>26</v>
      </c>
      <c r="I6" s="10">
        <v>45417.7682908688</v>
      </c>
      <c r="J6" s="10">
        <v>245.41842867323348</v>
      </c>
      <c r="K6" s="10">
        <v>4349.9924977752135</v>
      </c>
      <c r="L6" s="10">
        <v>40822.357364420342</v>
      </c>
    </row>
    <row r="7" spans="2:12" x14ac:dyDescent="0.3">
      <c r="B7" s="4">
        <v>16</v>
      </c>
      <c r="C7" s="10">
        <v>45417.7682908688</v>
      </c>
      <c r="D7" s="10">
        <v>245.41842867323348</v>
      </c>
      <c r="E7" s="10">
        <v>4349.9924977752135</v>
      </c>
      <c r="F7" s="10">
        <v>40822.357364420342</v>
      </c>
      <c r="H7" s="4">
        <v>17</v>
      </c>
      <c r="I7" s="10">
        <v>45787.036897567094</v>
      </c>
      <c r="J7" s="10">
        <v>292.79815356593411</v>
      </c>
      <c r="K7" s="10">
        <v>3485.9843036503516</v>
      </c>
      <c r="L7" s="10">
        <v>42008.2544403508</v>
      </c>
    </row>
    <row r="8" spans="2:12" x14ac:dyDescent="0.3">
      <c r="B8" s="4" t="s">
        <v>5</v>
      </c>
      <c r="C8" s="10">
        <v>45787.036897567094</v>
      </c>
      <c r="D8" s="10">
        <v>292.79815356593411</v>
      </c>
      <c r="E8" s="10">
        <v>3485.9843036503516</v>
      </c>
      <c r="F8" s="10">
        <v>42008.2544403508</v>
      </c>
      <c r="H8" s="4" t="s">
        <v>27</v>
      </c>
      <c r="I8" s="10">
        <v>45463.883660980609</v>
      </c>
      <c r="J8" s="10">
        <v>262.05461973943568</v>
      </c>
      <c r="K8" s="10">
        <v>2519.4807877774406</v>
      </c>
      <c r="L8" s="10">
        <v>42682.34825346373</v>
      </c>
    </row>
    <row r="9" spans="2:12" x14ac:dyDescent="0.3">
      <c r="B9" s="3">
        <v>9</v>
      </c>
      <c r="C9" s="9">
        <v>45726.723042184763</v>
      </c>
      <c r="D9" s="9">
        <v>579.19108336306329</v>
      </c>
      <c r="E9" s="9">
        <v>2793.3273163155909</v>
      </c>
      <c r="F9" s="9">
        <v>42354.204642506149</v>
      </c>
      <c r="H9" s="3">
        <v>9</v>
      </c>
      <c r="I9" s="9">
        <v>45516.104396673574</v>
      </c>
      <c r="J9" s="9">
        <v>682.23818327632773</v>
      </c>
      <c r="K9" s="9">
        <v>2123.7527533494381</v>
      </c>
      <c r="L9" s="9">
        <v>42710.113460047818</v>
      </c>
    </row>
    <row r="10" spans="2:12" x14ac:dyDescent="0.3">
      <c r="B10" s="4" t="s">
        <v>4</v>
      </c>
      <c r="C10" s="10">
        <v>45680.808247277782</v>
      </c>
      <c r="D10" s="10">
        <v>534.81652946002157</v>
      </c>
      <c r="E10" s="10">
        <v>3427.0303267882514</v>
      </c>
      <c r="F10" s="10">
        <v>41718.961391029516</v>
      </c>
      <c r="H10" s="4" t="s">
        <v>26</v>
      </c>
      <c r="I10" s="10">
        <v>46068.621922894708</v>
      </c>
      <c r="J10" s="10">
        <v>486.72167623489378</v>
      </c>
      <c r="K10" s="10">
        <v>2846.6240853208515</v>
      </c>
      <c r="L10" s="10">
        <v>42735.276161338967</v>
      </c>
    </row>
    <row r="11" spans="2:12" x14ac:dyDescent="0.3">
      <c r="B11" s="4">
        <v>16</v>
      </c>
      <c r="C11" s="10">
        <v>46068.621922894708</v>
      </c>
      <c r="D11" s="10">
        <v>486.72167623489378</v>
      </c>
      <c r="E11" s="10">
        <v>2846.6240853208515</v>
      </c>
      <c r="F11" s="10">
        <v>42735.276161338967</v>
      </c>
      <c r="H11" s="4">
        <v>17</v>
      </c>
      <c r="I11" s="10">
        <v>45430.73895638188</v>
      </c>
      <c r="J11" s="10">
        <v>716.03504439427297</v>
      </c>
      <c r="K11" s="10">
        <v>2106.3275368376731</v>
      </c>
      <c r="L11" s="10">
        <v>42608.376375149914</v>
      </c>
    </row>
    <row r="12" spans="2:12" x14ac:dyDescent="0.3">
      <c r="B12" s="4" t="s">
        <v>5</v>
      </c>
      <c r="C12" s="10">
        <v>45430.73895638188</v>
      </c>
      <c r="D12" s="10">
        <v>716.03504439427297</v>
      </c>
      <c r="E12" s="10">
        <v>2106.3275368376731</v>
      </c>
      <c r="F12" s="10">
        <v>42608.376375149914</v>
      </c>
      <c r="H12" s="4" t="s">
        <v>27</v>
      </c>
      <c r="I12" s="10">
        <v>45048.952310744135</v>
      </c>
      <c r="J12" s="10">
        <v>843.95782919981582</v>
      </c>
      <c r="K12" s="10">
        <v>1418.3066378897943</v>
      </c>
      <c r="L12" s="10">
        <v>42786.687843654552</v>
      </c>
    </row>
    <row r="13" spans="2:12" x14ac:dyDescent="0.3">
      <c r="B13" s="3">
        <v>10</v>
      </c>
      <c r="C13" s="9">
        <v>46468.44825477546</v>
      </c>
      <c r="D13" s="9">
        <v>408.05893339161616</v>
      </c>
      <c r="E13" s="9">
        <v>4050.0976700028359</v>
      </c>
      <c r="F13" s="9">
        <v>42010.291651380991</v>
      </c>
      <c r="H13" s="3">
        <v>10</v>
      </c>
      <c r="I13" s="9">
        <v>46846.152386149079</v>
      </c>
      <c r="J13" s="9">
        <v>518.73963780520876</v>
      </c>
      <c r="K13" s="9">
        <v>3299.8851669898813</v>
      </c>
      <c r="L13" s="9">
        <v>43027.52758135397</v>
      </c>
    </row>
    <row r="14" spans="2:12" x14ac:dyDescent="0.3">
      <c r="B14" s="4" t="s">
        <v>4</v>
      </c>
      <c r="C14" s="10">
        <v>45496.248952074398</v>
      </c>
      <c r="D14" s="10">
        <v>300.18227022616395</v>
      </c>
      <c r="E14" s="10">
        <v>4441.2459219069515</v>
      </c>
      <c r="F14" s="10">
        <v>40754.820759941271</v>
      </c>
      <c r="H14" s="4" t="s">
        <v>26</v>
      </c>
      <c r="I14" s="10">
        <v>46652.38131706314</v>
      </c>
      <c r="J14" s="10">
        <v>423.14052262236987</v>
      </c>
      <c r="K14" s="10">
        <v>4221.8131302761622</v>
      </c>
      <c r="L14" s="10">
        <v>42007.427664164614</v>
      </c>
    </row>
    <row r="15" spans="2:12" x14ac:dyDescent="0.3">
      <c r="B15" s="4">
        <v>16</v>
      </c>
      <c r="C15" s="10">
        <v>46652.38131706314</v>
      </c>
      <c r="D15" s="10">
        <v>423.14052262236987</v>
      </c>
      <c r="E15" s="10">
        <v>4221.8131302761622</v>
      </c>
      <c r="F15" s="10">
        <v>42007.427664164614</v>
      </c>
      <c r="H15" s="4">
        <v>17</v>
      </c>
      <c r="I15" s="10">
        <v>47256.714495188826</v>
      </c>
      <c r="J15" s="10">
        <v>500.85400732631484</v>
      </c>
      <c r="K15" s="10">
        <v>3487.2339578254032</v>
      </c>
      <c r="L15" s="10">
        <v>43268.626530037109</v>
      </c>
    </row>
    <row r="16" spans="2:12" x14ac:dyDescent="0.3">
      <c r="B16" s="4" t="s">
        <v>5</v>
      </c>
      <c r="C16" s="10">
        <v>47256.714495188826</v>
      </c>
      <c r="D16" s="10">
        <v>500.85400732631484</v>
      </c>
      <c r="E16" s="10">
        <v>3487.2339578254032</v>
      </c>
      <c r="F16" s="10">
        <v>43268.626530037109</v>
      </c>
      <c r="H16" s="4" t="s">
        <v>27</v>
      </c>
      <c r="I16" s="10">
        <v>46629.361346195241</v>
      </c>
      <c r="J16" s="10">
        <v>632.22438346694207</v>
      </c>
      <c r="K16" s="10">
        <v>2190.6084128680768</v>
      </c>
      <c r="L16" s="10">
        <v>43806.52854986021</v>
      </c>
    </row>
    <row r="17" spans="2:12" x14ac:dyDescent="0.3">
      <c r="B17" s="5" t="s">
        <v>6</v>
      </c>
      <c r="C17" s="11">
        <v>45728.802743447864</v>
      </c>
      <c r="D17" s="11">
        <v>410.80213662825781</v>
      </c>
      <c r="E17" s="11">
        <v>3720.2332345080645</v>
      </c>
      <c r="F17" s="11">
        <v>41597.767372311573</v>
      </c>
      <c r="H17" s="5" t="s">
        <v>6</v>
      </c>
      <c r="I17" s="11">
        <v>45972.828799764968</v>
      </c>
      <c r="J17" s="11">
        <v>489.24496280257966</v>
      </c>
      <c r="K17" s="11">
        <v>2958.485705580109</v>
      </c>
      <c r="L17" s="11">
        <v>42525.098131382263</v>
      </c>
    </row>
    <row r="18" spans="2:12" ht="14.4" customHeight="1" x14ac:dyDescent="0.3">
      <c r="H18" s="18" t="s">
        <v>28</v>
      </c>
      <c r="I18" s="12">
        <f>I17-C$17</f>
        <v>244.02605631710321</v>
      </c>
      <c r="J18" s="12">
        <f t="shared" ref="J18:L18" si="0">J17-D$17</f>
        <v>78.442826174321851</v>
      </c>
      <c r="K18" s="12">
        <f t="shared" si="0"/>
        <v>-761.7475289279555</v>
      </c>
      <c r="L18" s="12">
        <f t="shared" si="0"/>
        <v>927.33075907068996</v>
      </c>
    </row>
    <row r="19" spans="2:12" x14ac:dyDescent="0.3">
      <c r="B19" s="1" t="s">
        <v>7</v>
      </c>
      <c r="H19" s="18"/>
      <c r="I19" s="13">
        <f>I18/$C$16</f>
        <v>5.1638388094446845E-3</v>
      </c>
      <c r="J19" s="13">
        <f t="shared" ref="J19:L19" si="1">J18/D17</f>
        <v>0.19095038506410245</v>
      </c>
      <c r="K19" s="13">
        <f t="shared" si="1"/>
        <v>-0.20475800330531782</v>
      </c>
      <c r="L19" s="13">
        <f t="shared" si="1"/>
        <v>2.229280121624851E-2</v>
      </c>
    </row>
    <row r="20" spans="2:12" ht="43.2" x14ac:dyDescent="0.3">
      <c r="B20" s="8" t="s">
        <v>25</v>
      </c>
      <c r="C20" s="8" t="s">
        <v>1</v>
      </c>
      <c r="D20" s="8" t="s">
        <v>2</v>
      </c>
      <c r="E20" s="8" t="s">
        <v>3</v>
      </c>
      <c r="F20" s="8" t="s">
        <v>33</v>
      </c>
    </row>
    <row r="21" spans="2:12" x14ac:dyDescent="0.3">
      <c r="B21" s="3">
        <v>8</v>
      </c>
      <c r="C21" s="9">
        <v>44306.905691908847</v>
      </c>
      <c r="D21" s="9">
        <v>476.39288539257598</v>
      </c>
      <c r="E21" s="9">
        <v>1325.9192211114123</v>
      </c>
      <c r="F21" s="9">
        <v>42504.593585404844</v>
      </c>
    </row>
    <row r="22" spans="2:12" x14ac:dyDescent="0.3">
      <c r="B22" s="4" t="s">
        <v>5</v>
      </c>
      <c r="C22" s="10">
        <v>45787.036897567094</v>
      </c>
      <c r="D22" s="10">
        <v>292.79815356593411</v>
      </c>
      <c r="E22" s="10">
        <v>3485.9843036503516</v>
      </c>
      <c r="F22" s="10">
        <v>42008.2544403508</v>
      </c>
    </row>
    <row r="23" spans="2:12" x14ac:dyDescent="0.3">
      <c r="B23" s="4">
        <v>18</v>
      </c>
      <c r="C23" s="10">
        <v>45463.883660980609</v>
      </c>
      <c r="D23" s="10">
        <v>262.05461973943568</v>
      </c>
      <c r="E23" s="10">
        <v>2519.4807877774406</v>
      </c>
      <c r="F23" s="10">
        <v>42682.34825346373</v>
      </c>
    </row>
    <row r="24" spans="2:12" x14ac:dyDescent="0.3">
      <c r="B24" s="4">
        <v>19</v>
      </c>
      <c r="C24" s="10">
        <v>44203.170955324029</v>
      </c>
      <c r="D24" s="10">
        <v>422.0795235783055</v>
      </c>
      <c r="E24" s="10">
        <v>643.95700089026036</v>
      </c>
      <c r="F24" s="10">
        <v>43137.134430855469</v>
      </c>
    </row>
    <row r="25" spans="2:12" x14ac:dyDescent="0.3">
      <c r="B25" s="4">
        <v>20</v>
      </c>
      <c r="C25" s="10">
        <v>43487.297763302602</v>
      </c>
      <c r="D25" s="10">
        <v>655.48985728898322</v>
      </c>
      <c r="E25" s="10">
        <v>-3.096074212868368</v>
      </c>
      <c r="F25" s="10">
        <v>42834.903980226489</v>
      </c>
    </row>
    <row r="26" spans="2:12" x14ac:dyDescent="0.3">
      <c r="B26" s="4" t="s">
        <v>8</v>
      </c>
      <c r="C26" s="10">
        <v>42593.139182369952</v>
      </c>
      <c r="D26" s="10">
        <v>749.54227279022223</v>
      </c>
      <c r="E26" s="10">
        <v>-16.729912548121661</v>
      </c>
      <c r="F26" s="10">
        <v>41860.326822127841</v>
      </c>
    </row>
    <row r="27" spans="2:12" x14ac:dyDescent="0.3">
      <c r="B27" s="3">
        <v>9</v>
      </c>
      <c r="C27" s="9">
        <v>44603.41017507072</v>
      </c>
      <c r="D27" s="9">
        <v>566.16113712561059</v>
      </c>
      <c r="E27" s="9">
        <v>789.55052140751025</v>
      </c>
      <c r="F27" s="9">
        <v>43247.698516537617</v>
      </c>
    </row>
    <row r="28" spans="2:12" x14ac:dyDescent="0.3">
      <c r="B28" s="4" t="s">
        <v>5</v>
      </c>
      <c r="C28" s="10">
        <v>45430.73895638188</v>
      </c>
      <c r="D28" s="10">
        <v>716.03504439427297</v>
      </c>
      <c r="E28" s="10">
        <v>2106.3275368376731</v>
      </c>
      <c r="F28" s="10">
        <v>42608.376375149914</v>
      </c>
    </row>
    <row r="29" spans="2:12" x14ac:dyDescent="0.3">
      <c r="B29" s="4">
        <v>18</v>
      </c>
      <c r="C29" s="10">
        <v>45048.952310744135</v>
      </c>
      <c r="D29" s="10">
        <v>843.95782919981582</v>
      </c>
      <c r="E29" s="10">
        <v>1418.3066378897943</v>
      </c>
      <c r="F29" s="10">
        <v>42786.687843654552</v>
      </c>
    </row>
    <row r="30" spans="2:12" x14ac:dyDescent="0.3">
      <c r="B30" s="4">
        <v>19</v>
      </c>
      <c r="C30" s="10">
        <v>44278.18820471155</v>
      </c>
      <c r="D30" s="10">
        <v>454.08826780286182</v>
      </c>
      <c r="E30" s="10">
        <v>399.43947559268105</v>
      </c>
      <c r="F30" s="10">
        <v>43424.660461316002</v>
      </c>
    </row>
    <row r="31" spans="2:12" x14ac:dyDescent="0.3">
      <c r="B31" s="4">
        <v>20</v>
      </c>
      <c r="C31" s="10">
        <v>44371.151981949508</v>
      </c>
      <c r="D31" s="10">
        <v>355.81384471271184</v>
      </c>
      <c r="E31" s="10">
        <v>13.55319520488611</v>
      </c>
      <c r="F31" s="10">
        <v>44001.784942031918</v>
      </c>
    </row>
    <row r="32" spans="2:12" x14ac:dyDescent="0.3">
      <c r="B32" s="4" t="s">
        <v>8</v>
      </c>
      <c r="C32" s="10">
        <v>43888.019421566481</v>
      </c>
      <c r="D32" s="10">
        <v>460.91069951839194</v>
      </c>
      <c r="E32" s="10">
        <v>10.125761512513861</v>
      </c>
      <c r="F32" s="10">
        <v>43416.98296053557</v>
      </c>
    </row>
    <row r="33" spans="2:6" x14ac:dyDescent="0.3">
      <c r="B33" s="3">
        <v>10</v>
      </c>
      <c r="C33" s="9">
        <v>45478.618565185767</v>
      </c>
      <c r="D33" s="9">
        <v>710.46471045502119</v>
      </c>
      <c r="E33" s="9">
        <v>1219.7434350229933</v>
      </c>
      <c r="F33" s="9">
        <v>43548.410419707798</v>
      </c>
    </row>
    <row r="34" spans="2:6" x14ac:dyDescent="0.3">
      <c r="B34" s="4" t="s">
        <v>5</v>
      </c>
      <c r="C34" s="10">
        <v>47256.714495188826</v>
      </c>
      <c r="D34" s="10">
        <v>500.85400732631484</v>
      </c>
      <c r="E34" s="10">
        <v>3487.2339578254032</v>
      </c>
      <c r="F34" s="10">
        <v>43268.626530037109</v>
      </c>
    </row>
    <row r="35" spans="2:6" x14ac:dyDescent="0.3">
      <c r="B35" s="4">
        <v>18</v>
      </c>
      <c r="C35" s="10">
        <v>46629.361346195241</v>
      </c>
      <c r="D35" s="10">
        <v>632.22438346694207</v>
      </c>
      <c r="E35" s="10">
        <v>2190.6084128680768</v>
      </c>
      <c r="F35" s="10">
        <v>43806.52854986021</v>
      </c>
    </row>
    <row r="36" spans="2:6" x14ac:dyDescent="0.3">
      <c r="B36" s="4">
        <v>19</v>
      </c>
      <c r="C36" s="10">
        <v>45239.164227456837</v>
      </c>
      <c r="D36" s="10">
        <v>630.28330893050747</v>
      </c>
      <c r="E36" s="10">
        <v>447.3911941867301</v>
      </c>
      <c r="F36" s="10">
        <v>44161.489724339604</v>
      </c>
    </row>
    <row r="37" spans="2:6" x14ac:dyDescent="0.3">
      <c r="B37" s="4">
        <v>20</v>
      </c>
      <c r="C37" s="10">
        <v>44796.23462499951</v>
      </c>
      <c r="D37" s="10">
        <v>892.04113241319146</v>
      </c>
      <c r="E37" s="10">
        <v>-10.143127755902659</v>
      </c>
      <c r="F37" s="10">
        <v>43914.336620342227</v>
      </c>
    </row>
    <row r="38" spans="2:6" x14ac:dyDescent="0.3">
      <c r="B38" s="4" t="s">
        <v>8</v>
      </c>
      <c r="C38" s="10">
        <v>43471.618132088457</v>
      </c>
      <c r="D38" s="10">
        <v>896.92072013814891</v>
      </c>
      <c r="E38" s="10">
        <v>-16.373262009343222</v>
      </c>
      <c r="F38" s="10">
        <v>42591.070673959657</v>
      </c>
    </row>
    <row r="39" spans="2:6" x14ac:dyDescent="0.3">
      <c r="B39" s="5" t="s">
        <v>9</v>
      </c>
      <c r="C39" s="11">
        <v>44796.311477388474</v>
      </c>
      <c r="D39" s="11">
        <v>584.33957765773641</v>
      </c>
      <c r="E39" s="11">
        <v>1111.7377258473043</v>
      </c>
      <c r="F39" s="11">
        <v>43100.234173883458</v>
      </c>
    </row>
    <row r="40" spans="2:6" x14ac:dyDescent="0.3">
      <c r="B40" s="18" t="s">
        <v>28</v>
      </c>
      <c r="C40" s="12">
        <f>C39-C17</f>
        <v>-932.49126605939091</v>
      </c>
      <c r="D40" s="12">
        <f t="shared" ref="D40:F40" si="2">D39-D17</f>
        <v>173.5374410294786</v>
      </c>
      <c r="E40" s="12">
        <f t="shared" si="2"/>
        <v>-2608.4955086607602</v>
      </c>
      <c r="F40" s="12">
        <f t="shared" si="2"/>
        <v>1502.4668015718853</v>
      </c>
    </row>
    <row r="41" spans="2:6" x14ac:dyDescent="0.3">
      <c r="B41" s="18"/>
      <c r="C41" s="13">
        <f>C40/C$16</f>
        <v>-1.9732460794631146E-2</v>
      </c>
      <c r="D41" s="13">
        <f t="shared" ref="D41:F41" si="3">D40/D$16</f>
        <v>0.34648308387481069</v>
      </c>
      <c r="E41" s="13">
        <f t="shared" si="3"/>
        <v>-0.7480127631836283</v>
      </c>
      <c r="F41" s="13">
        <f t="shared" si="3"/>
        <v>3.472416210227685E-2</v>
      </c>
    </row>
    <row r="43" spans="2:6" x14ac:dyDescent="0.3">
      <c r="B43" s="1" t="s">
        <v>10</v>
      </c>
    </row>
    <row r="44" spans="2:6" ht="43.2" x14ac:dyDescent="0.3">
      <c r="B44" s="8" t="s">
        <v>25</v>
      </c>
      <c r="C44" s="14" t="s">
        <v>1</v>
      </c>
      <c r="D44" s="14" t="s">
        <v>2</v>
      </c>
      <c r="E44" s="14" t="s">
        <v>3</v>
      </c>
      <c r="F44" s="14" t="s">
        <v>33</v>
      </c>
    </row>
    <row r="45" spans="2:6" x14ac:dyDescent="0.3">
      <c r="B45" s="3">
        <v>8</v>
      </c>
      <c r="C45" s="9">
        <v>34971.723403630072</v>
      </c>
      <c r="D45" s="9">
        <v>371.04294792422809</v>
      </c>
      <c r="E45" s="9">
        <v>2075.1298779387184</v>
      </c>
      <c r="F45" s="9">
        <v>32525.550577767081</v>
      </c>
    </row>
    <row r="46" spans="2:6" x14ac:dyDescent="0.3">
      <c r="B46" s="4">
        <v>1</v>
      </c>
      <c r="C46" s="10">
        <v>26045.542072425211</v>
      </c>
      <c r="D46" s="10">
        <v>758.45110418893341</v>
      </c>
      <c r="E46" s="10">
        <v>-19.837238805515522</v>
      </c>
      <c r="F46" s="10">
        <v>25306.928207041808</v>
      </c>
    </row>
    <row r="47" spans="2:6" x14ac:dyDescent="0.3">
      <c r="B47" s="4">
        <v>2</v>
      </c>
      <c r="C47" s="10">
        <v>25353.574795414173</v>
      </c>
      <c r="D47" s="10">
        <v>639.17125553504115</v>
      </c>
      <c r="E47" s="10">
        <v>-19.169317145691512</v>
      </c>
      <c r="F47" s="10">
        <v>24733.572857024814</v>
      </c>
    </row>
    <row r="48" spans="2:6" x14ac:dyDescent="0.3">
      <c r="B48" s="4">
        <v>3</v>
      </c>
      <c r="C48" s="10">
        <v>24410.355413638576</v>
      </c>
      <c r="D48" s="10">
        <v>506.43550017126745</v>
      </c>
      <c r="E48" s="10">
        <v>-19.037405085449326</v>
      </c>
      <c r="F48" s="10">
        <v>23922.957318552762</v>
      </c>
    </row>
    <row r="49" spans="2:6" x14ac:dyDescent="0.3">
      <c r="B49" s="4">
        <v>4</v>
      </c>
      <c r="C49" s="10">
        <v>24037.10728373173</v>
      </c>
      <c r="D49" s="10">
        <v>428.46011410911353</v>
      </c>
      <c r="E49" s="10">
        <v>-21.073415002999351</v>
      </c>
      <c r="F49" s="10">
        <v>23629.720584625607</v>
      </c>
    </row>
    <row r="50" spans="2:6" x14ac:dyDescent="0.3">
      <c r="B50" s="4">
        <v>5</v>
      </c>
      <c r="C50" s="10">
        <v>24419.367675495509</v>
      </c>
      <c r="D50" s="10">
        <v>343.24186116099008</v>
      </c>
      <c r="E50" s="10">
        <v>-21.156997601091586</v>
      </c>
      <c r="F50" s="10">
        <v>24097.282811935616</v>
      </c>
    </row>
    <row r="51" spans="2:6" x14ac:dyDescent="0.3">
      <c r="B51" s="4">
        <v>6</v>
      </c>
      <c r="C51" s="10">
        <v>25187.80646914602</v>
      </c>
      <c r="D51" s="10">
        <v>261.55644058471449</v>
      </c>
      <c r="E51" s="10">
        <v>-22.555031081821976</v>
      </c>
      <c r="F51" s="10">
        <v>24948.80505964312</v>
      </c>
    </row>
    <row r="52" spans="2:6" x14ac:dyDescent="0.3">
      <c r="B52" s="4">
        <v>7</v>
      </c>
      <c r="C52" s="10">
        <v>26990.590844753326</v>
      </c>
      <c r="D52" s="10">
        <v>238.97850383270986</v>
      </c>
      <c r="E52" s="10">
        <v>19.88363279842924</v>
      </c>
      <c r="F52" s="10">
        <v>26731.728708122177</v>
      </c>
    </row>
    <row r="53" spans="2:6" x14ac:dyDescent="0.3">
      <c r="B53" s="4">
        <v>8</v>
      </c>
      <c r="C53" s="10">
        <v>28713.963453018736</v>
      </c>
      <c r="D53" s="10">
        <v>213.74506142369657</v>
      </c>
      <c r="E53" s="10">
        <v>1184.0865036162463</v>
      </c>
      <c r="F53" s="10">
        <v>27316.131887978798</v>
      </c>
    </row>
    <row r="54" spans="2:6" x14ac:dyDescent="0.3">
      <c r="B54" s="4">
        <v>9</v>
      </c>
      <c r="C54" s="10">
        <v>30938.167859246012</v>
      </c>
      <c r="D54" s="10">
        <v>171.93807038665003</v>
      </c>
      <c r="E54" s="10">
        <v>3562.1248127819945</v>
      </c>
      <c r="F54" s="10">
        <v>27204.104976077357</v>
      </c>
    </row>
    <row r="55" spans="2:6" x14ac:dyDescent="0.3">
      <c r="B55" s="4">
        <v>10</v>
      </c>
      <c r="C55" s="10">
        <v>32915.08200050603</v>
      </c>
      <c r="D55" s="10">
        <v>159.17021746446352</v>
      </c>
      <c r="E55" s="10">
        <v>5087.2425451102672</v>
      </c>
      <c r="F55" s="10">
        <v>27668.66923793131</v>
      </c>
    </row>
    <row r="56" spans="2:6" x14ac:dyDescent="0.3">
      <c r="B56" s="4">
        <v>11</v>
      </c>
      <c r="C56" s="10">
        <v>35196.163062895801</v>
      </c>
      <c r="D56" s="10">
        <v>185.56549531176145</v>
      </c>
      <c r="E56" s="10">
        <v>5847.5673458160391</v>
      </c>
      <c r="F56" s="10">
        <v>29163.030221768007</v>
      </c>
    </row>
    <row r="57" spans="2:6" x14ac:dyDescent="0.3">
      <c r="B57" s="4" t="s">
        <v>11</v>
      </c>
      <c r="C57" s="10">
        <v>37123.497360917856</v>
      </c>
      <c r="D57" s="10">
        <v>225.72986432239287</v>
      </c>
      <c r="E57" s="10">
        <v>6122.2390500423098</v>
      </c>
      <c r="F57" s="10">
        <v>30775.528446553155</v>
      </c>
    </row>
    <row r="58" spans="2:6" x14ac:dyDescent="0.3">
      <c r="B58" s="4">
        <v>13</v>
      </c>
      <c r="C58" s="10">
        <v>39296.300753157753</v>
      </c>
      <c r="D58" s="10">
        <v>254.86034422635095</v>
      </c>
      <c r="E58" s="10">
        <v>6133.9096170734792</v>
      </c>
      <c r="F58" s="10">
        <v>32907.530791857927</v>
      </c>
    </row>
    <row r="59" spans="2:6" x14ac:dyDescent="0.3">
      <c r="B59" s="4">
        <v>14</v>
      </c>
      <c r="C59" s="10">
        <v>41752.12499756836</v>
      </c>
      <c r="D59" s="10">
        <v>223.57349128586046</v>
      </c>
      <c r="E59" s="10">
        <v>5923.482978533777</v>
      </c>
      <c r="F59" s="10">
        <v>35605.068527748699</v>
      </c>
    </row>
    <row r="60" spans="2:6" x14ac:dyDescent="0.3">
      <c r="B60" s="4" t="s">
        <v>4</v>
      </c>
      <c r="C60" s="10">
        <v>43768.90561171405</v>
      </c>
      <c r="D60" s="10">
        <v>197.25259715111221</v>
      </c>
      <c r="E60" s="10">
        <v>5115.8473501916751</v>
      </c>
      <c r="F60" s="10">
        <v>38455.805664371277</v>
      </c>
    </row>
    <row r="61" spans="2:6" x14ac:dyDescent="0.3">
      <c r="B61" s="4">
        <v>16</v>
      </c>
      <c r="C61" s="15">
        <v>45417.768290868808</v>
      </c>
      <c r="D61" s="10">
        <v>245.41842867323365</v>
      </c>
      <c r="E61" s="10">
        <v>4349.9924977752144</v>
      </c>
      <c r="F61" s="10">
        <v>40822.35736442035</v>
      </c>
    </row>
    <row r="62" spans="2:6" x14ac:dyDescent="0.3">
      <c r="B62" s="4" t="s">
        <v>5</v>
      </c>
      <c r="C62" s="15">
        <v>45787.036897567101</v>
      </c>
      <c r="D62" s="10">
        <v>292.79815356593406</v>
      </c>
      <c r="E62" s="10">
        <v>3485.984303650353</v>
      </c>
      <c r="F62" s="10">
        <v>42008.254440350815</v>
      </c>
    </row>
    <row r="63" spans="2:6" x14ac:dyDescent="0.3">
      <c r="B63" s="4">
        <v>18</v>
      </c>
      <c r="C63" s="15">
        <v>45463.883660980609</v>
      </c>
      <c r="D63" s="10">
        <v>262.05461973943568</v>
      </c>
      <c r="E63" s="10">
        <v>2519.4807877774415</v>
      </c>
      <c r="F63" s="10">
        <v>42682.348253463708</v>
      </c>
    </row>
    <row r="64" spans="2:6" x14ac:dyDescent="0.3">
      <c r="B64" s="4">
        <v>19</v>
      </c>
      <c r="C64" s="10">
        <v>44203.170955324036</v>
      </c>
      <c r="D64" s="10">
        <v>422.07952357830538</v>
      </c>
      <c r="E64" s="10">
        <v>643.95700089026025</v>
      </c>
      <c r="F64" s="10">
        <v>43137.134430855469</v>
      </c>
    </row>
    <row r="65" spans="2:6" x14ac:dyDescent="0.3">
      <c r="B65" s="4">
        <v>20</v>
      </c>
      <c r="C65" s="10">
        <v>43487.297763302602</v>
      </c>
      <c r="D65" s="10">
        <v>655.48985728898344</v>
      </c>
      <c r="E65" s="10">
        <v>-3.0960742128683649</v>
      </c>
      <c r="F65" s="10">
        <v>42834.903980226496</v>
      </c>
    </row>
    <row r="66" spans="2:6" x14ac:dyDescent="0.3">
      <c r="B66" s="4" t="s">
        <v>8</v>
      </c>
      <c r="C66" s="10">
        <v>42593.139182369945</v>
      </c>
      <c r="D66" s="10">
        <v>749.54227279022246</v>
      </c>
      <c r="E66" s="10">
        <v>-16.729912548121657</v>
      </c>
      <c r="F66" s="10">
        <v>41860.326822127849</v>
      </c>
    </row>
    <row r="67" spans="2:6" x14ac:dyDescent="0.3">
      <c r="B67" s="4">
        <v>22</v>
      </c>
      <c r="C67" s="10">
        <v>39390.175476948258</v>
      </c>
      <c r="D67" s="10">
        <v>594.58417174145404</v>
      </c>
      <c r="E67" s="10">
        <v>-16.542516284824671</v>
      </c>
      <c r="F67" s="10">
        <v>38812.133821491596</v>
      </c>
    </row>
    <row r="68" spans="2:6" x14ac:dyDescent="0.3">
      <c r="B68" s="4">
        <v>23</v>
      </c>
      <c r="C68" s="10">
        <v>35216.772022880163</v>
      </c>
      <c r="D68" s="10">
        <v>514.50895973455613</v>
      </c>
      <c r="E68" s="10">
        <v>-16.180930685360863</v>
      </c>
      <c r="F68" s="10">
        <v>34718.443993830973</v>
      </c>
    </row>
    <row r="69" spans="2:6" x14ac:dyDescent="0.3">
      <c r="B69" s="4">
        <v>24</v>
      </c>
      <c r="C69" s="10">
        <v>31613.567783251208</v>
      </c>
      <c r="D69" s="10">
        <v>360.42484191428707</v>
      </c>
      <c r="E69" s="10">
        <v>-17.302517074438871</v>
      </c>
      <c r="F69" s="10">
        <v>31270.445458411356</v>
      </c>
    </row>
    <row r="70" spans="2:6" x14ac:dyDescent="0.3">
      <c r="B70" s="3">
        <v>9</v>
      </c>
      <c r="C70" s="9">
        <v>36710.448813417272</v>
      </c>
      <c r="D70" s="9">
        <v>365.91941461926098</v>
      </c>
      <c r="E70" s="9">
        <v>1466.220250375781</v>
      </c>
      <c r="F70" s="9">
        <v>34878.309148422268</v>
      </c>
    </row>
    <row r="71" spans="2:6" x14ac:dyDescent="0.3">
      <c r="B71" s="4">
        <v>1</v>
      </c>
      <c r="C71" s="10">
        <v>29197.301629954964</v>
      </c>
      <c r="D71" s="10">
        <v>292.2140032849785</v>
      </c>
      <c r="E71" s="10">
        <v>-19.557069985764088</v>
      </c>
      <c r="F71" s="10">
        <v>28924.64469665576</v>
      </c>
    </row>
    <row r="72" spans="2:6" x14ac:dyDescent="0.3">
      <c r="B72" s="4">
        <v>2</v>
      </c>
      <c r="C72" s="10">
        <v>27719.725057852953</v>
      </c>
      <c r="D72" s="10">
        <v>295.24335153444491</v>
      </c>
      <c r="E72" s="10">
        <v>-19.306314651988917</v>
      </c>
      <c r="F72" s="10">
        <v>27443.7880209705</v>
      </c>
    </row>
    <row r="73" spans="2:6" x14ac:dyDescent="0.3">
      <c r="B73" s="4">
        <v>3</v>
      </c>
      <c r="C73" s="10">
        <v>26519.681838810338</v>
      </c>
      <c r="D73" s="10">
        <v>381.70584960656146</v>
      </c>
      <c r="E73" s="10">
        <v>-19.192519597219341</v>
      </c>
      <c r="F73" s="10">
        <v>26157.168508800994</v>
      </c>
    </row>
    <row r="74" spans="2:6" x14ac:dyDescent="0.3">
      <c r="B74" s="4">
        <v>4</v>
      </c>
      <c r="C74" s="10">
        <v>25896.745836206115</v>
      </c>
      <c r="D74" s="10">
        <v>509.71239603686314</v>
      </c>
      <c r="E74" s="10">
        <v>-21.287245125942654</v>
      </c>
      <c r="F74" s="10">
        <v>25408.320685295206</v>
      </c>
    </row>
    <row r="75" spans="2:6" x14ac:dyDescent="0.3">
      <c r="B75" s="4">
        <v>5</v>
      </c>
      <c r="C75" s="10">
        <v>26016.611704958505</v>
      </c>
      <c r="D75" s="10">
        <v>365.77522522376006</v>
      </c>
      <c r="E75" s="10">
        <v>-21.674833045834866</v>
      </c>
      <c r="F75" s="10">
        <v>25672.511312780563</v>
      </c>
    </row>
    <row r="76" spans="2:6" x14ac:dyDescent="0.3">
      <c r="B76" s="4">
        <v>6</v>
      </c>
      <c r="C76" s="10">
        <v>26992.639618504258</v>
      </c>
      <c r="D76" s="10">
        <v>199.22343020056346</v>
      </c>
      <c r="E76" s="10">
        <v>-22.103676405123288</v>
      </c>
      <c r="F76" s="10">
        <v>26815.519864708825</v>
      </c>
    </row>
    <row r="77" spans="2:6" x14ac:dyDescent="0.3">
      <c r="B77" s="4">
        <v>7</v>
      </c>
      <c r="C77" s="10">
        <v>29321.913446065511</v>
      </c>
      <c r="D77" s="10">
        <v>180.2372884280617</v>
      </c>
      <c r="E77" s="10">
        <v>3.3118259403551975</v>
      </c>
      <c r="F77" s="10">
        <v>29138.364331697099</v>
      </c>
    </row>
    <row r="78" spans="2:6" x14ac:dyDescent="0.3">
      <c r="B78" s="4">
        <v>8</v>
      </c>
      <c r="C78" s="10">
        <v>30651.008197029318</v>
      </c>
      <c r="D78" s="10">
        <v>175.10979381028469</v>
      </c>
      <c r="E78" s="10">
        <v>812.43281461725132</v>
      </c>
      <c r="F78" s="10">
        <v>29663.465588601783</v>
      </c>
    </row>
    <row r="79" spans="2:6" x14ac:dyDescent="0.3">
      <c r="B79" s="4">
        <v>9</v>
      </c>
      <c r="C79" s="10">
        <v>32994.60304350924</v>
      </c>
      <c r="D79" s="10">
        <v>159.8744198668831</v>
      </c>
      <c r="E79" s="10">
        <v>2646.7183741875028</v>
      </c>
      <c r="F79" s="10">
        <v>30188.010249454841</v>
      </c>
    </row>
    <row r="80" spans="2:6" x14ac:dyDescent="0.3">
      <c r="B80" s="4">
        <v>10</v>
      </c>
      <c r="C80" s="10">
        <v>35491.584444092194</v>
      </c>
      <c r="D80" s="10">
        <v>149.9145774008023</v>
      </c>
      <c r="E80" s="10">
        <v>3706.5324239147108</v>
      </c>
      <c r="F80" s="10">
        <v>31635.137442776668</v>
      </c>
    </row>
    <row r="81" spans="2:6" x14ac:dyDescent="0.3">
      <c r="B81" s="4">
        <v>11</v>
      </c>
      <c r="C81" s="10">
        <v>38071.46088289722</v>
      </c>
      <c r="D81" s="10">
        <v>157.60146163272759</v>
      </c>
      <c r="E81" s="10">
        <v>4177.9904108281153</v>
      </c>
      <c r="F81" s="10">
        <v>33735.86901043637</v>
      </c>
    </row>
    <row r="82" spans="2:6" x14ac:dyDescent="0.3">
      <c r="B82" s="4" t="s">
        <v>11</v>
      </c>
      <c r="C82" s="10">
        <v>40384.2882895722</v>
      </c>
      <c r="D82" s="10">
        <v>172.28366914794518</v>
      </c>
      <c r="E82" s="10">
        <v>4688.663147368954</v>
      </c>
      <c r="F82" s="10">
        <v>35523.341473055305</v>
      </c>
    </row>
    <row r="83" spans="2:6" x14ac:dyDescent="0.3">
      <c r="B83" s="4">
        <v>13</v>
      </c>
      <c r="C83" s="10">
        <v>42476.513465659191</v>
      </c>
      <c r="D83" s="10">
        <v>194.9801656669774</v>
      </c>
      <c r="E83" s="10">
        <v>4942.1693450407765</v>
      </c>
      <c r="F83" s="10">
        <v>37339.36395495147</v>
      </c>
    </row>
    <row r="84" spans="2:6" x14ac:dyDescent="0.3">
      <c r="B84" s="4">
        <v>14</v>
      </c>
      <c r="C84" s="10">
        <v>44688.270100780494</v>
      </c>
      <c r="D84" s="10">
        <v>251.33472905561453</v>
      </c>
      <c r="E84" s="10">
        <v>4094.0507336506762</v>
      </c>
      <c r="F84" s="10">
        <v>40342.884638074189</v>
      </c>
    </row>
    <row r="85" spans="2:6" x14ac:dyDescent="0.3">
      <c r="B85" s="4" t="s">
        <v>4</v>
      </c>
      <c r="C85" s="15">
        <v>45680.80824727779</v>
      </c>
      <c r="D85" s="10">
        <v>534.81652946002168</v>
      </c>
      <c r="E85" s="10">
        <v>3427.0303267882528</v>
      </c>
      <c r="F85" s="10">
        <v>41718.961391029508</v>
      </c>
    </row>
    <row r="86" spans="2:6" x14ac:dyDescent="0.3">
      <c r="B86" s="4">
        <v>16</v>
      </c>
      <c r="C86" s="15">
        <v>46068.621922894708</v>
      </c>
      <c r="D86" s="10">
        <v>486.72167623489378</v>
      </c>
      <c r="E86" s="10">
        <v>2846.6240853208501</v>
      </c>
      <c r="F86" s="10">
        <v>42735.276161338945</v>
      </c>
    </row>
    <row r="87" spans="2:6" x14ac:dyDescent="0.3">
      <c r="B87" s="4" t="s">
        <v>5</v>
      </c>
      <c r="C87" s="15">
        <v>45430.738956381872</v>
      </c>
      <c r="D87" s="10">
        <v>716.03504439427331</v>
      </c>
      <c r="E87" s="10">
        <v>2106.327536837674</v>
      </c>
      <c r="F87" s="10">
        <v>42608.376375149928</v>
      </c>
    </row>
    <row r="88" spans="2:6" x14ac:dyDescent="0.3">
      <c r="B88" s="4">
        <v>18</v>
      </c>
      <c r="C88" s="10">
        <v>45048.952310744171</v>
      </c>
      <c r="D88" s="10">
        <v>843.95782919981605</v>
      </c>
      <c r="E88" s="10">
        <v>1418.3066378897945</v>
      </c>
      <c r="F88" s="10">
        <v>42786.687843654559</v>
      </c>
    </row>
    <row r="89" spans="2:6" x14ac:dyDescent="0.3">
      <c r="B89" s="4">
        <v>19</v>
      </c>
      <c r="C89" s="10">
        <v>44278.188204711543</v>
      </c>
      <c r="D89" s="10">
        <v>454.08826780286182</v>
      </c>
      <c r="E89" s="10">
        <v>399.43947559268088</v>
      </c>
      <c r="F89" s="10">
        <v>43424.660461316023</v>
      </c>
    </row>
    <row r="90" spans="2:6" x14ac:dyDescent="0.3">
      <c r="B90" s="4">
        <v>20</v>
      </c>
      <c r="C90" s="10">
        <v>44371.151981949522</v>
      </c>
      <c r="D90" s="10">
        <v>355.8138447127119</v>
      </c>
      <c r="E90" s="10">
        <v>13.553195204886107</v>
      </c>
      <c r="F90" s="10">
        <v>44001.784942031933</v>
      </c>
    </row>
    <row r="91" spans="2:6" x14ac:dyDescent="0.3">
      <c r="B91" s="4" t="s">
        <v>8</v>
      </c>
      <c r="C91" s="10">
        <v>43888.019421566511</v>
      </c>
      <c r="D91" s="10">
        <v>460.91069951839182</v>
      </c>
      <c r="E91" s="10">
        <v>10.125761512513861</v>
      </c>
      <c r="F91" s="10">
        <v>43416.982960535599</v>
      </c>
    </row>
    <row r="92" spans="2:6" x14ac:dyDescent="0.3">
      <c r="B92" s="4">
        <v>22</v>
      </c>
      <c r="C92" s="10">
        <v>40795.195068491244</v>
      </c>
      <c r="D92" s="10">
        <v>514.24085872252488</v>
      </c>
      <c r="E92" s="10">
        <v>6.1929686203348844</v>
      </c>
      <c r="F92" s="10">
        <v>40274.761241148408</v>
      </c>
    </row>
    <row r="93" spans="2:6" x14ac:dyDescent="0.3">
      <c r="B93" s="4">
        <v>23</v>
      </c>
      <c r="C93" s="10">
        <v>36364.184071917683</v>
      </c>
      <c r="D93" s="10">
        <v>414.53936913987997</v>
      </c>
      <c r="E93" s="10">
        <v>6.2659549311006995</v>
      </c>
      <c r="F93" s="10">
        <v>35943.378747846677</v>
      </c>
    </row>
    <row r="94" spans="2:6" x14ac:dyDescent="0.3">
      <c r="B94" s="4">
        <v>24</v>
      </c>
      <c r="C94" s="10">
        <v>32702.563780187589</v>
      </c>
      <c r="D94" s="10">
        <v>515.73147078041086</v>
      </c>
      <c r="E94" s="10">
        <v>6.6726495841595019</v>
      </c>
      <c r="F94" s="10">
        <v>32180.159659822995</v>
      </c>
    </row>
    <row r="95" spans="2:6" x14ac:dyDescent="0.3">
      <c r="B95" s="3">
        <v>10</v>
      </c>
      <c r="C95" s="9">
        <v>37005.870856122019</v>
      </c>
      <c r="D95" s="9">
        <v>546.71251549761314</v>
      </c>
      <c r="E95" s="9">
        <v>1558.1245304802517</v>
      </c>
      <c r="F95" s="9">
        <v>34901.033810144174</v>
      </c>
    </row>
    <row r="96" spans="2:6" x14ac:dyDescent="0.3">
      <c r="B96" s="4">
        <v>1</v>
      </c>
      <c r="C96" s="10">
        <v>30067.004944623426</v>
      </c>
      <c r="D96" s="10">
        <v>506.83828746191097</v>
      </c>
      <c r="E96" s="10">
        <v>6.6495374499395359</v>
      </c>
      <c r="F96" s="10">
        <v>29553.517119711563</v>
      </c>
    </row>
    <row r="97" spans="2:6" x14ac:dyDescent="0.3">
      <c r="B97" s="4">
        <v>2</v>
      </c>
      <c r="C97" s="10">
        <v>28435.267823527061</v>
      </c>
      <c r="D97" s="10">
        <v>569.16684758560189</v>
      </c>
      <c r="E97" s="10">
        <v>6.5609811344849609</v>
      </c>
      <c r="F97" s="10">
        <v>27859.539994806979</v>
      </c>
    </row>
    <row r="98" spans="2:6" x14ac:dyDescent="0.3">
      <c r="B98" s="4">
        <v>3</v>
      </c>
      <c r="C98" s="10">
        <v>27240.853360449913</v>
      </c>
      <c r="D98" s="10">
        <v>770.70088678933121</v>
      </c>
      <c r="E98" s="10">
        <v>6.6340572052836357</v>
      </c>
      <c r="F98" s="10">
        <v>26463.518416455314</v>
      </c>
    </row>
    <row r="99" spans="2:6" x14ac:dyDescent="0.3">
      <c r="B99" s="4">
        <v>4</v>
      </c>
      <c r="C99" s="10">
        <v>26651.117143541051</v>
      </c>
      <c r="D99" s="10">
        <v>875.93424795381668</v>
      </c>
      <c r="E99" s="10">
        <v>5.2760584410209539</v>
      </c>
      <c r="F99" s="10">
        <v>25769.906837146216</v>
      </c>
    </row>
    <row r="100" spans="2:6" x14ac:dyDescent="0.3">
      <c r="B100" s="4">
        <v>5</v>
      </c>
      <c r="C100" s="10">
        <v>26864.119986159378</v>
      </c>
      <c r="D100" s="10">
        <v>743.26778381211477</v>
      </c>
      <c r="E100" s="10">
        <v>4.3925201509094789</v>
      </c>
      <c r="F100" s="10">
        <v>26116.459682196357</v>
      </c>
    </row>
    <row r="101" spans="2:6" x14ac:dyDescent="0.3">
      <c r="B101" s="4">
        <v>6</v>
      </c>
      <c r="C101" s="10">
        <v>27743.320401709901</v>
      </c>
      <c r="D101" s="10">
        <v>592.84163996607049</v>
      </c>
      <c r="E101" s="10">
        <v>0.34685383218372817</v>
      </c>
      <c r="F101" s="10">
        <v>27150.131907911658</v>
      </c>
    </row>
    <row r="102" spans="2:6" x14ac:dyDescent="0.3">
      <c r="B102" s="4">
        <v>7</v>
      </c>
      <c r="C102" s="10">
        <v>29687.882401591934</v>
      </c>
      <c r="D102" s="10">
        <v>490.27244103244323</v>
      </c>
      <c r="E102" s="10">
        <v>-6.6675071436787663</v>
      </c>
      <c r="F102" s="10">
        <v>29204.277467703159</v>
      </c>
    </row>
    <row r="103" spans="2:6" x14ac:dyDescent="0.3">
      <c r="B103" s="4">
        <v>8</v>
      </c>
      <c r="C103" s="10">
        <v>31624.068324612337</v>
      </c>
      <c r="D103" s="10">
        <v>328.57207323896012</v>
      </c>
      <c r="E103" s="10">
        <v>556.89934473514882</v>
      </c>
      <c r="F103" s="10">
        <v>30738.596906638224</v>
      </c>
    </row>
    <row r="104" spans="2:6" x14ac:dyDescent="0.3">
      <c r="B104" s="4">
        <v>9</v>
      </c>
      <c r="C104" s="10">
        <v>33139.530942859557</v>
      </c>
      <c r="D104" s="10">
        <v>236.39815032739989</v>
      </c>
      <c r="E104" s="10">
        <v>1828.1732921260896</v>
      </c>
      <c r="F104" s="10">
        <v>31074.959500406087</v>
      </c>
    </row>
    <row r="105" spans="2:6" x14ac:dyDescent="0.3">
      <c r="B105" s="4">
        <v>10</v>
      </c>
      <c r="C105" s="10">
        <v>35326.236741240435</v>
      </c>
      <c r="D105" s="10">
        <v>179.45427043126065</v>
      </c>
      <c r="E105" s="10">
        <v>2857.5024285354293</v>
      </c>
      <c r="F105" s="10">
        <v>32289.280042273745</v>
      </c>
    </row>
    <row r="106" spans="2:6" x14ac:dyDescent="0.3">
      <c r="B106" s="4">
        <v>11</v>
      </c>
      <c r="C106" s="10">
        <v>37737.224846969562</v>
      </c>
      <c r="D106" s="10">
        <v>183.75941916464237</v>
      </c>
      <c r="E106" s="10">
        <v>3972.4003551490559</v>
      </c>
      <c r="F106" s="10">
        <v>33581.065072655867</v>
      </c>
    </row>
    <row r="107" spans="2:6" x14ac:dyDescent="0.3">
      <c r="B107" s="4" t="s">
        <v>11</v>
      </c>
      <c r="C107" s="10">
        <v>39853.454300841011</v>
      </c>
      <c r="D107" s="10">
        <v>204.5082862439622</v>
      </c>
      <c r="E107" s="10">
        <v>4276.1021113608685</v>
      </c>
      <c r="F107" s="10">
        <v>35372.843903236186</v>
      </c>
    </row>
    <row r="108" spans="2:6" x14ac:dyDescent="0.3">
      <c r="B108" s="4">
        <v>13</v>
      </c>
      <c r="C108" s="10">
        <v>41801.779017958754</v>
      </c>
      <c r="D108" s="10">
        <v>210.03454140353784</v>
      </c>
      <c r="E108" s="10">
        <v>4539.4188309871097</v>
      </c>
      <c r="F108" s="10">
        <v>37052.325645568089</v>
      </c>
    </row>
    <row r="109" spans="2:6" x14ac:dyDescent="0.3">
      <c r="B109" s="4">
        <v>14</v>
      </c>
      <c r="C109" s="10">
        <v>44021.777554446395</v>
      </c>
      <c r="D109" s="10">
        <v>219.80367064044373</v>
      </c>
      <c r="E109" s="10">
        <v>4636.4697148291307</v>
      </c>
      <c r="F109" s="10">
        <v>39165.504168976811</v>
      </c>
    </row>
    <row r="110" spans="2:6" x14ac:dyDescent="0.3">
      <c r="B110" s="4" t="s">
        <v>4</v>
      </c>
      <c r="C110" s="10">
        <v>45496.248952074398</v>
      </c>
      <c r="D110" s="10">
        <v>300.18227022616389</v>
      </c>
      <c r="E110" s="10">
        <v>4441.2459219069515</v>
      </c>
      <c r="F110" s="10">
        <v>40754.820759941285</v>
      </c>
    </row>
    <row r="111" spans="2:6" x14ac:dyDescent="0.3">
      <c r="B111" s="4">
        <v>16</v>
      </c>
      <c r="C111" s="15">
        <v>46652.381317063162</v>
      </c>
      <c r="D111" s="10">
        <v>423.14052262236982</v>
      </c>
      <c r="E111" s="10">
        <v>4221.8131302761622</v>
      </c>
      <c r="F111" s="10">
        <v>42007.427664164643</v>
      </c>
    </row>
    <row r="112" spans="2:6" x14ac:dyDescent="0.3">
      <c r="B112" s="4" t="s">
        <v>5</v>
      </c>
      <c r="C112" s="15">
        <v>47256.714495188819</v>
      </c>
      <c r="D112" s="10">
        <v>500.85400732631473</v>
      </c>
      <c r="E112" s="10">
        <v>3487.2339578254027</v>
      </c>
      <c r="F112" s="10">
        <v>43268.626530037101</v>
      </c>
    </row>
    <row r="113" spans="2:6" x14ac:dyDescent="0.3">
      <c r="B113" s="4">
        <v>18</v>
      </c>
      <c r="C113" s="15">
        <v>46629.361346195226</v>
      </c>
      <c r="D113" s="10">
        <v>632.22438346694219</v>
      </c>
      <c r="E113" s="10">
        <v>2190.6084128680768</v>
      </c>
      <c r="F113" s="10">
        <v>43806.528549860217</v>
      </c>
    </row>
    <row r="114" spans="2:6" x14ac:dyDescent="0.3">
      <c r="B114" s="4">
        <v>19</v>
      </c>
      <c r="C114" s="10">
        <v>45239.164227456851</v>
      </c>
      <c r="D114" s="10">
        <v>630.28330893050736</v>
      </c>
      <c r="E114" s="10">
        <v>447.39119418672988</v>
      </c>
      <c r="F114" s="10">
        <v>44161.489724339597</v>
      </c>
    </row>
    <row r="115" spans="2:6" x14ac:dyDescent="0.3">
      <c r="B115" s="4">
        <v>20</v>
      </c>
      <c r="C115" s="10">
        <v>44796.234624999488</v>
      </c>
      <c r="D115" s="10">
        <v>892.04113241319169</v>
      </c>
      <c r="E115" s="10">
        <v>-10.143127755902656</v>
      </c>
      <c r="F115" s="10">
        <v>43914.336620342219</v>
      </c>
    </row>
    <row r="116" spans="2:6" x14ac:dyDescent="0.3">
      <c r="B116" s="4" t="s">
        <v>8</v>
      </c>
      <c r="C116" s="10">
        <v>43471.618132088472</v>
      </c>
      <c r="D116" s="10">
        <v>896.92072013814891</v>
      </c>
      <c r="E116" s="10">
        <v>-16.373262009343215</v>
      </c>
      <c r="F116" s="10">
        <v>42591.070673959664</v>
      </c>
    </row>
    <row r="117" spans="2:6" x14ac:dyDescent="0.3">
      <c r="B117" s="4">
        <v>22</v>
      </c>
      <c r="C117" s="10">
        <v>40301.374201147941</v>
      </c>
      <c r="D117" s="10">
        <v>849.69423598524656</v>
      </c>
      <c r="E117" s="10">
        <v>-19.374168135705538</v>
      </c>
      <c r="F117" s="10">
        <v>39471.054133298385</v>
      </c>
    </row>
    <row r="118" spans="2:6" x14ac:dyDescent="0.3">
      <c r="B118" s="4">
        <v>23</v>
      </c>
      <c r="C118" s="10">
        <v>36016.055059452658</v>
      </c>
      <c r="D118" s="10">
        <v>878.92965817479364</v>
      </c>
      <c r="E118" s="10">
        <v>-19.224080707748676</v>
      </c>
      <c r="F118" s="10">
        <v>35156.349481985606</v>
      </c>
    </row>
    <row r="119" spans="2:6" x14ac:dyDescent="0.3">
      <c r="B119" s="4">
        <v>24</v>
      </c>
      <c r="C119" s="10">
        <v>32088.11040073093</v>
      </c>
      <c r="D119" s="10">
        <v>1005.2775866075451</v>
      </c>
      <c r="E119" s="10">
        <v>-18.347825721637108</v>
      </c>
      <c r="F119" s="10">
        <v>31101.180639845028</v>
      </c>
    </row>
    <row r="120" spans="2:6" x14ac:dyDescent="0.3">
      <c r="B120" s="6" t="s">
        <v>29</v>
      </c>
      <c r="C120" s="16">
        <v>36229.347691056493</v>
      </c>
      <c r="D120" s="16">
        <v>427.89162601370015</v>
      </c>
      <c r="E120" s="16">
        <v>1699.8248862649193</v>
      </c>
      <c r="F120" s="16">
        <v>34101.631178777876</v>
      </c>
    </row>
  </sheetData>
  <mergeCells count="2">
    <mergeCell ref="H18:H19"/>
    <mergeCell ref="B40:B4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3"/>
  <sheetViews>
    <sheetView workbookViewId="0">
      <selection activeCell="N36" sqref="N36"/>
    </sheetView>
  </sheetViews>
  <sheetFormatPr defaultRowHeight="14.4" x14ac:dyDescent="0.3"/>
  <cols>
    <col min="2" max="2" width="7.77734375" customWidth="1"/>
    <col min="3" max="7" width="10.77734375" customWidth="1"/>
    <col min="8" max="8" width="7.77734375" customWidth="1"/>
    <col min="9" max="12" width="10.77734375" customWidth="1"/>
    <col min="14" max="14" width="7.77734375" customWidth="1"/>
    <col min="15" max="18" width="10.77734375" customWidth="1"/>
  </cols>
  <sheetData>
    <row r="1" spans="2:18" x14ac:dyDescent="0.3">
      <c r="B1" s="7" t="s">
        <v>32</v>
      </c>
    </row>
    <row r="2" spans="2:18" x14ac:dyDescent="0.3">
      <c r="B2" t="s">
        <v>24</v>
      </c>
    </row>
    <row r="3" spans="2:18" x14ac:dyDescent="0.3">
      <c r="B3" s="1" t="s">
        <v>12</v>
      </c>
      <c r="H3" s="1" t="s">
        <v>13</v>
      </c>
      <c r="N3" s="1" t="s">
        <v>14</v>
      </c>
    </row>
    <row r="4" spans="2:18" ht="90" customHeight="1" x14ac:dyDescent="0.3">
      <c r="B4" s="2" t="s">
        <v>31</v>
      </c>
      <c r="C4" s="2" t="s">
        <v>15</v>
      </c>
      <c r="D4" s="2" t="s">
        <v>16</v>
      </c>
      <c r="E4" s="2" t="s">
        <v>17</v>
      </c>
      <c r="F4" s="2" t="s">
        <v>18</v>
      </c>
      <c r="H4" s="2" t="s">
        <v>31</v>
      </c>
      <c r="I4" s="2" t="s">
        <v>15</v>
      </c>
      <c r="J4" s="2" t="s">
        <v>16</v>
      </c>
      <c r="K4" s="2" t="s">
        <v>17</v>
      </c>
      <c r="L4" s="2" t="s">
        <v>18</v>
      </c>
      <c r="N4" s="2" t="s">
        <v>31</v>
      </c>
      <c r="O4" s="2" t="s">
        <v>15</v>
      </c>
      <c r="P4" s="2" t="s">
        <v>16</v>
      </c>
      <c r="Q4" s="2" t="s">
        <v>17</v>
      </c>
      <c r="R4" s="2" t="s">
        <v>18</v>
      </c>
    </row>
    <row r="5" spans="2:18" x14ac:dyDescent="0.3">
      <c r="B5" s="17">
        <v>1</v>
      </c>
      <c r="C5" s="10">
        <v>24945.998844932095</v>
      </c>
      <c r="D5" s="10">
        <v>11324.826752528996</v>
      </c>
      <c r="E5" s="10">
        <v>11184.079668478273</v>
      </c>
      <c r="F5" s="10">
        <v>2383.6723441568934</v>
      </c>
      <c r="H5" s="17">
        <v>1</v>
      </c>
      <c r="I5" s="10">
        <v>25770.810001002639</v>
      </c>
      <c r="J5" s="10">
        <v>11599.790373419606</v>
      </c>
      <c r="K5" s="10">
        <v>11661.716194434004</v>
      </c>
      <c r="L5" s="10">
        <v>2455.4068858122928</v>
      </c>
      <c r="N5" s="17">
        <v>1</v>
      </c>
      <c r="O5" s="10">
        <v>22929.793796759666</v>
      </c>
      <c r="P5" s="10">
        <v>10652.69345701862</v>
      </c>
      <c r="Q5" s="10">
        <v>10016.523716142032</v>
      </c>
      <c r="R5" s="10">
        <v>2208.321242332584</v>
      </c>
    </row>
    <row r="6" spans="2:18" x14ac:dyDescent="0.3">
      <c r="B6" s="17">
        <v>2</v>
      </c>
      <c r="C6" s="10">
        <v>25021.804790481001</v>
      </c>
      <c r="D6" s="10">
        <v>11347.859233956211</v>
      </c>
      <c r="E6" s="10">
        <v>11250.42538878204</v>
      </c>
      <c r="F6" s="10">
        <v>2376.1201333583413</v>
      </c>
      <c r="H6" s="17">
        <v>2</v>
      </c>
      <c r="I6" s="10">
        <v>25979.780846656347</v>
      </c>
      <c r="J6" s="10">
        <v>11674.003730309045</v>
      </c>
      <c r="K6" s="10">
        <v>11803.53856071675</v>
      </c>
      <c r="L6" s="10">
        <v>2454.3162341028251</v>
      </c>
      <c r="N6" s="17">
        <v>2</v>
      </c>
      <c r="O6" s="10">
        <v>22626.864650042651</v>
      </c>
      <c r="P6" s="10">
        <v>10532.49799307413</v>
      </c>
      <c r="Q6" s="10">
        <v>9867.6424589452636</v>
      </c>
      <c r="R6" s="10">
        <v>2180.629881497131</v>
      </c>
    </row>
    <row r="7" spans="2:18" x14ac:dyDescent="0.3">
      <c r="B7" s="17">
        <v>3</v>
      </c>
      <c r="C7" s="10">
        <v>26297.782270278985</v>
      </c>
      <c r="D7" s="10">
        <v>11545.774410988617</v>
      </c>
      <c r="E7" s="10">
        <v>12197.150230218731</v>
      </c>
      <c r="F7" s="10">
        <v>2503.5084479684888</v>
      </c>
      <c r="H7" s="17">
        <v>3</v>
      </c>
      <c r="I7" s="10">
        <v>27238.439153826039</v>
      </c>
      <c r="J7" s="10">
        <v>11950.897415479731</v>
      </c>
      <c r="K7" s="10">
        <v>12670.537467354152</v>
      </c>
      <c r="L7" s="10">
        <v>2565.2357763553609</v>
      </c>
      <c r="N7" s="17">
        <v>3</v>
      </c>
      <c r="O7" s="10">
        <v>23998.398777164006</v>
      </c>
      <c r="P7" s="10">
        <v>10555.47373334367</v>
      </c>
      <c r="Q7" s="10">
        <v>11039.981428332154</v>
      </c>
      <c r="R7" s="10">
        <v>2352.6194230228002</v>
      </c>
    </row>
    <row r="8" spans="2:18" x14ac:dyDescent="0.3">
      <c r="B8" s="17">
        <v>4</v>
      </c>
      <c r="C8" s="10">
        <v>26024.778106338727</v>
      </c>
      <c r="D8" s="10">
        <v>11707.90433883966</v>
      </c>
      <c r="E8" s="10">
        <v>11873.773470955271</v>
      </c>
      <c r="F8" s="10">
        <v>2391.3400956846517</v>
      </c>
      <c r="H8" s="17">
        <v>4</v>
      </c>
      <c r="I8" s="10">
        <v>27176.433282067253</v>
      </c>
      <c r="J8" s="10">
        <v>12161.905786636849</v>
      </c>
      <c r="K8" s="10">
        <v>12455.378707546872</v>
      </c>
      <c r="L8" s="10">
        <v>2506.3738689223601</v>
      </c>
      <c r="N8" s="17">
        <v>4</v>
      </c>
      <c r="O8" s="10">
        <v>22857.726373085286</v>
      </c>
      <c r="P8" s="10">
        <v>10459.400357397402</v>
      </c>
      <c r="Q8" s="10">
        <v>10274.359070328383</v>
      </c>
      <c r="R8" s="10">
        <v>2074.997219280951</v>
      </c>
    </row>
    <row r="9" spans="2:18" x14ac:dyDescent="0.3">
      <c r="B9" s="17">
        <v>5</v>
      </c>
      <c r="C9" s="10">
        <v>26002.874547546904</v>
      </c>
      <c r="D9" s="10">
        <v>11962.39391720524</v>
      </c>
      <c r="E9" s="10">
        <v>11681.453498191375</v>
      </c>
      <c r="F9" s="10">
        <v>2299.301995625905</v>
      </c>
      <c r="H9" s="17">
        <v>5</v>
      </c>
      <c r="I9" s="10">
        <v>26917.418111428375</v>
      </c>
      <c r="J9" s="10">
        <v>12308.584888778933</v>
      </c>
      <c r="K9" s="10">
        <v>12157.583689147279</v>
      </c>
      <c r="L9" s="10">
        <v>2391.8909023483766</v>
      </c>
      <c r="N9" s="17">
        <v>5</v>
      </c>
      <c r="O9" s="10">
        <v>24082.333063395825</v>
      </c>
      <c r="P9" s="10">
        <v>11235.392876900494</v>
      </c>
      <c r="Q9" s="10">
        <v>10681.580097183965</v>
      </c>
      <c r="R9" s="10">
        <v>2104.8652915087109</v>
      </c>
    </row>
    <row r="10" spans="2:18" x14ac:dyDescent="0.3">
      <c r="B10" s="17">
        <v>6</v>
      </c>
      <c r="C10" s="10">
        <v>33640.042172849564</v>
      </c>
      <c r="D10" s="10">
        <v>15535.531455475606</v>
      </c>
      <c r="E10" s="10">
        <v>15254.419636048277</v>
      </c>
      <c r="F10" s="10">
        <v>2754.8669503308793</v>
      </c>
      <c r="H10" s="17">
        <v>6</v>
      </c>
      <c r="I10" s="10">
        <v>34696.10972358234</v>
      </c>
      <c r="J10" s="10">
        <v>15932.330013173198</v>
      </c>
      <c r="K10" s="10">
        <v>15809.047418234417</v>
      </c>
      <c r="L10" s="10">
        <v>2860.2933281167293</v>
      </c>
      <c r="N10" s="17">
        <v>6</v>
      </c>
      <c r="O10" s="10">
        <v>30735.856408334308</v>
      </c>
      <c r="P10" s="10">
        <v>14444.335421807189</v>
      </c>
      <c r="Q10" s="10">
        <v>13729.193235036386</v>
      </c>
      <c r="R10" s="10">
        <v>2464.9444114197881</v>
      </c>
    </row>
    <row r="11" spans="2:18" x14ac:dyDescent="0.3">
      <c r="B11" s="17">
        <v>7</v>
      </c>
      <c r="C11" s="10">
        <v>35205.862814911714</v>
      </c>
      <c r="D11" s="10">
        <v>16113.797891552405</v>
      </c>
      <c r="E11" s="10">
        <v>16008.21756196569</v>
      </c>
      <c r="F11" s="10">
        <v>2989.8253737032701</v>
      </c>
      <c r="H11" s="17">
        <v>7</v>
      </c>
      <c r="I11" s="10">
        <v>36441.395652670792</v>
      </c>
      <c r="J11" s="10">
        <v>16648.758251616604</v>
      </c>
      <c r="K11" s="10">
        <v>16600.374143144272</v>
      </c>
      <c r="L11" s="10">
        <v>3096.3289315071643</v>
      </c>
      <c r="N11" s="17">
        <v>7</v>
      </c>
      <c r="O11" s="10">
        <v>31653.705906354375</v>
      </c>
      <c r="P11" s="10">
        <v>14575.7868563678</v>
      </c>
      <c r="Q11" s="10">
        <v>14305.767391077285</v>
      </c>
      <c r="R11" s="10">
        <v>2683.6276450170749</v>
      </c>
    </row>
    <row r="12" spans="2:18" x14ac:dyDescent="0.3">
      <c r="B12" s="17">
        <v>8</v>
      </c>
      <c r="C12" s="10">
        <v>37818.408476030432</v>
      </c>
      <c r="D12" s="10">
        <v>16147.989338368498</v>
      </c>
      <c r="E12" s="10">
        <v>18112.104384210375</v>
      </c>
      <c r="F12" s="10">
        <v>3455.2940534912605</v>
      </c>
      <c r="H12" s="17">
        <v>8</v>
      </c>
      <c r="I12" s="10">
        <v>38924.845799218347</v>
      </c>
      <c r="J12" s="10">
        <v>16626.985034450718</v>
      </c>
      <c r="K12" s="10">
        <v>18628.780107531071</v>
      </c>
      <c r="L12" s="10">
        <v>3564.4228217183218</v>
      </c>
      <c r="N12" s="17">
        <v>8</v>
      </c>
      <c r="O12" s="10">
        <v>35494.890097335861</v>
      </c>
      <c r="P12" s="10">
        <v>15142.098376595815</v>
      </c>
      <c r="Q12" s="10">
        <v>17027.085365236897</v>
      </c>
      <c r="R12" s="10">
        <v>3226.1236402144368</v>
      </c>
    </row>
    <row r="13" spans="2:18" x14ac:dyDescent="0.3">
      <c r="B13" s="17">
        <v>9</v>
      </c>
      <c r="C13" s="10">
        <v>36621.62640644663</v>
      </c>
      <c r="D13" s="10">
        <v>15047.272753939136</v>
      </c>
      <c r="E13" s="10">
        <v>17864.691069555822</v>
      </c>
      <c r="F13" s="10">
        <v>3620.6901435381596</v>
      </c>
      <c r="H13" s="17">
        <v>9</v>
      </c>
      <c r="I13" s="10">
        <v>37271.559666586894</v>
      </c>
      <c r="J13" s="10">
        <v>15424.260944898671</v>
      </c>
      <c r="K13" s="10">
        <v>18109.134586240572</v>
      </c>
      <c r="L13" s="10">
        <v>3648.5463251254164</v>
      </c>
      <c r="N13" s="17">
        <v>9</v>
      </c>
      <c r="O13" s="10">
        <v>34834.309941060899</v>
      </c>
      <c r="P13" s="10">
        <v>14010.555228800431</v>
      </c>
      <c r="Q13" s="10">
        <v>17192.471398672762</v>
      </c>
      <c r="R13" s="10">
        <v>3544.0856441732049</v>
      </c>
    </row>
    <row r="14" spans="2:18" x14ac:dyDescent="0.3">
      <c r="B14" s="17">
        <v>10</v>
      </c>
      <c r="C14" s="10">
        <v>31155.042654411805</v>
      </c>
      <c r="D14" s="10">
        <v>13115.555467847396</v>
      </c>
      <c r="E14" s="10">
        <v>14864.953745287183</v>
      </c>
      <c r="F14" s="10">
        <v>3116.5607397394006</v>
      </c>
      <c r="H14" s="17">
        <v>10</v>
      </c>
      <c r="I14" s="10">
        <v>32233.715342936503</v>
      </c>
      <c r="J14" s="10">
        <v>13650.16858234043</v>
      </c>
      <c r="K14" s="10">
        <v>15342.406221236894</v>
      </c>
      <c r="L14" s="10">
        <v>3182.4308274399041</v>
      </c>
      <c r="N14" s="17">
        <v>10</v>
      </c>
      <c r="O14" s="10">
        <v>28518.287193573644</v>
      </c>
      <c r="P14" s="10">
        <v>11808.723410197754</v>
      </c>
      <c r="Q14" s="10">
        <v>13697.847692965672</v>
      </c>
      <c r="R14" s="10">
        <v>2955.5449698048378</v>
      </c>
    </row>
    <row r="15" spans="2:18" x14ac:dyDescent="0.3">
      <c r="B15" s="17">
        <v>11</v>
      </c>
      <c r="C15" s="10">
        <v>25178.932561748625</v>
      </c>
      <c r="D15" s="10">
        <v>11342.481798514949</v>
      </c>
      <c r="E15" s="10">
        <v>11313.457076900031</v>
      </c>
      <c r="F15" s="10">
        <v>2469.1401374092829</v>
      </c>
      <c r="H15" s="17">
        <v>11</v>
      </c>
      <c r="I15" s="10">
        <v>25862.29454265118</v>
      </c>
      <c r="J15" s="10">
        <v>11618.236877392354</v>
      </c>
      <c r="K15" s="10">
        <v>11664.075112296996</v>
      </c>
      <c r="L15" s="10">
        <v>2525.2607610674772</v>
      </c>
      <c r="N15" s="17">
        <v>11</v>
      </c>
      <c r="O15" s="10">
        <v>23584.421272975993</v>
      </c>
      <c r="P15" s="10">
        <v>10699.05328113436</v>
      </c>
      <c r="Q15" s="10">
        <v>10495.348327640446</v>
      </c>
      <c r="R15" s="10">
        <v>2338.1920155401617</v>
      </c>
    </row>
    <row r="16" spans="2:18" x14ac:dyDescent="0.3">
      <c r="B16" s="17">
        <v>12</v>
      </c>
      <c r="C16" s="10">
        <v>25574.949571994082</v>
      </c>
      <c r="D16" s="10">
        <v>11734.203325574377</v>
      </c>
      <c r="E16" s="10">
        <v>11314.00609313466</v>
      </c>
      <c r="F16" s="10">
        <v>2462.6085644022814</v>
      </c>
      <c r="H16" s="17">
        <v>12</v>
      </c>
      <c r="I16" s="10">
        <v>26180.658926475582</v>
      </c>
      <c r="J16" s="10">
        <v>11909.191650600587</v>
      </c>
      <c r="K16" s="10">
        <v>11683.568256552979</v>
      </c>
      <c r="L16" s="10">
        <v>2524.0212503809626</v>
      </c>
      <c r="N16" s="17">
        <v>12</v>
      </c>
      <c r="O16" s="10">
        <v>23833.53517785978</v>
      </c>
      <c r="P16" s="10">
        <v>11231.111891124005</v>
      </c>
      <c r="Q16" s="10">
        <v>10251.514873307004</v>
      </c>
      <c r="R16" s="10">
        <v>2286.0470922135705</v>
      </c>
    </row>
    <row r="17" spans="2:18" x14ac:dyDescent="0.3">
      <c r="B17" s="6" t="s">
        <v>30</v>
      </c>
      <c r="C17" s="16">
        <v>29483.836729145904</v>
      </c>
      <c r="D17" s="16">
        <v>13087.71655665724</v>
      </c>
      <c r="E17" s="16">
        <v>13590.20018935822</v>
      </c>
      <c r="F17" s="16">
        <v>2737.3873989989988</v>
      </c>
      <c r="H17" s="6" t="s">
        <v>30</v>
      </c>
      <c r="I17" s="16">
        <v>30429.938994301825</v>
      </c>
      <c r="J17" s="16">
        <v>13478.040742226462</v>
      </c>
      <c r="K17" s="16">
        <v>14065.599680409516</v>
      </c>
      <c r="L17" s="16">
        <v>2817.125506943627</v>
      </c>
      <c r="N17" s="6" t="s">
        <v>30</v>
      </c>
      <c r="O17" s="16">
        <v>27109.483929091097</v>
      </c>
      <c r="P17" s="16">
        <v>12108.152975565199</v>
      </c>
      <c r="Q17" s="16">
        <v>12397.130312777577</v>
      </c>
      <c r="R17" s="16">
        <v>2537.2754165610436</v>
      </c>
    </row>
    <row r="19" spans="2:18" x14ac:dyDescent="0.3">
      <c r="B19" s="1" t="s">
        <v>19</v>
      </c>
      <c r="H19" s="1" t="s">
        <v>20</v>
      </c>
      <c r="N19" s="1" t="s">
        <v>21</v>
      </c>
    </row>
    <row r="20" spans="2:18" ht="90" customHeight="1" x14ac:dyDescent="0.3">
      <c r="B20" s="2" t="s">
        <v>31</v>
      </c>
      <c r="C20" s="2" t="s">
        <v>15</v>
      </c>
      <c r="D20" s="2" t="s">
        <v>16</v>
      </c>
      <c r="E20" s="2" t="s">
        <v>17</v>
      </c>
      <c r="F20" s="2" t="s">
        <v>18</v>
      </c>
      <c r="H20" s="2" t="s">
        <v>31</v>
      </c>
      <c r="I20" s="2" t="s">
        <v>15</v>
      </c>
      <c r="J20" s="2" t="s">
        <v>16</v>
      </c>
      <c r="K20" s="2" t="s">
        <v>17</v>
      </c>
      <c r="L20" s="2" t="s">
        <v>18</v>
      </c>
      <c r="N20" s="2" t="s">
        <v>31</v>
      </c>
      <c r="O20" s="2" t="s">
        <v>15</v>
      </c>
      <c r="P20" s="2" t="s">
        <v>16</v>
      </c>
      <c r="Q20" s="2" t="s">
        <v>17</v>
      </c>
      <c r="R20" s="2" t="s">
        <v>18</v>
      </c>
    </row>
    <row r="21" spans="2:18" x14ac:dyDescent="0.3">
      <c r="B21" s="17">
        <v>1</v>
      </c>
      <c r="C21" s="10">
        <v>27379.510351504709</v>
      </c>
      <c r="D21" s="10">
        <v>12457.259127526368</v>
      </c>
      <c r="E21" s="10">
        <v>12188.066067722079</v>
      </c>
      <c r="F21" s="10">
        <v>2670.5621535015325</v>
      </c>
      <c r="H21" s="17">
        <v>1</v>
      </c>
      <c r="I21" s="10">
        <v>28022.543347958439</v>
      </c>
      <c r="J21" s="10">
        <v>12691.586985157739</v>
      </c>
      <c r="K21" s="10">
        <v>12546.602820202383</v>
      </c>
      <c r="L21" s="10">
        <v>2720.0738912516831</v>
      </c>
      <c r="N21" s="17">
        <v>1</v>
      </c>
      <c r="O21" s="10">
        <v>25807.651915728937</v>
      </c>
      <c r="P21" s="10">
        <v>11884.457697760796</v>
      </c>
      <c r="Q21" s="10">
        <v>11311.642894992463</v>
      </c>
      <c r="R21" s="10">
        <v>2549.5334612233851</v>
      </c>
    </row>
    <row r="22" spans="2:18" x14ac:dyDescent="0.3">
      <c r="B22" s="17">
        <v>2</v>
      </c>
      <c r="C22" s="10">
        <v>26899.472854281008</v>
      </c>
      <c r="D22" s="10">
        <v>12239.106948267001</v>
      </c>
      <c r="E22" s="10">
        <v>11995.082019582651</v>
      </c>
      <c r="F22" s="10">
        <v>2612.0470199945812</v>
      </c>
      <c r="H22" s="17">
        <v>2</v>
      </c>
      <c r="I22" s="10">
        <v>27695.863267014083</v>
      </c>
      <c r="J22" s="10">
        <v>12554.017961779469</v>
      </c>
      <c r="K22" s="10">
        <v>12422.19048015828</v>
      </c>
      <c r="L22" s="10">
        <v>2666.0053415694811</v>
      </c>
      <c r="N22" s="17">
        <v>2</v>
      </c>
      <c r="O22" s="10">
        <v>24908.496822448331</v>
      </c>
      <c r="P22" s="10">
        <v>11451.82941448585</v>
      </c>
      <c r="Q22" s="10">
        <v>10927.310868143579</v>
      </c>
      <c r="R22" s="10">
        <v>2477.1512160573393</v>
      </c>
    </row>
    <row r="23" spans="2:18" x14ac:dyDescent="0.3">
      <c r="B23" s="17">
        <v>3</v>
      </c>
      <c r="C23" s="10">
        <v>27419.222472821886</v>
      </c>
      <c r="D23" s="10">
        <v>12181.906483212657</v>
      </c>
      <c r="E23" s="10">
        <v>12523.462906333447</v>
      </c>
      <c r="F23" s="10">
        <v>2659.5469350642816</v>
      </c>
      <c r="H23" s="17">
        <v>3</v>
      </c>
      <c r="I23" s="10">
        <v>28060.350301857699</v>
      </c>
      <c r="J23" s="10">
        <v>12466.652030728823</v>
      </c>
      <c r="K23" s="10">
        <v>12848.268751807505</v>
      </c>
      <c r="L23" s="10">
        <v>2690.8366234651253</v>
      </c>
      <c r="N23" s="17">
        <v>3</v>
      </c>
      <c r="O23" s="10">
        <v>25852.021112956532</v>
      </c>
      <c r="P23" s="10">
        <v>11485.861811506462</v>
      </c>
      <c r="Q23" s="10">
        <v>11729.493061841325</v>
      </c>
      <c r="R23" s="10">
        <v>2583.0610300844378</v>
      </c>
    </row>
    <row r="24" spans="2:18" x14ac:dyDescent="0.3">
      <c r="B24" s="17">
        <v>4</v>
      </c>
      <c r="C24" s="10">
        <v>26917.339292918808</v>
      </c>
      <c r="D24" s="10">
        <v>12266.901309046034</v>
      </c>
      <c r="E24" s="10">
        <v>12072.830725344014</v>
      </c>
      <c r="F24" s="10">
        <v>2524.9726262107915</v>
      </c>
      <c r="H24" s="17">
        <v>4</v>
      </c>
      <c r="I24" s="10">
        <v>27819.693527434763</v>
      </c>
      <c r="J24" s="10">
        <v>12637.406740486624</v>
      </c>
      <c r="K24" s="10">
        <v>12530.649490044516</v>
      </c>
      <c r="L24" s="10">
        <v>2598.4580973984621</v>
      </c>
      <c r="N24" s="17">
        <v>4</v>
      </c>
      <c r="O24" s="10">
        <v>24435.865147999968</v>
      </c>
      <c r="P24" s="10">
        <v>11248.011372584426</v>
      </c>
      <c r="Q24" s="10">
        <v>10813.829122417632</v>
      </c>
      <c r="R24" s="10">
        <v>2322.8875804446934</v>
      </c>
    </row>
    <row r="25" spans="2:18" x14ac:dyDescent="0.3">
      <c r="B25" s="17">
        <v>5</v>
      </c>
      <c r="C25" s="10">
        <v>26767.571909528357</v>
      </c>
      <c r="D25" s="10">
        <v>12486.3929883891</v>
      </c>
      <c r="E25" s="10">
        <v>11806.034657430455</v>
      </c>
      <c r="F25" s="10">
        <v>2416.4717971104574</v>
      </c>
      <c r="H25" s="17">
        <v>5</v>
      </c>
      <c r="I25" s="10">
        <v>27427.08942738187</v>
      </c>
      <c r="J25" s="10">
        <v>12752.956039847937</v>
      </c>
      <c r="K25" s="10">
        <v>12136.316939319877</v>
      </c>
      <c r="L25" s="10">
        <v>2479.7814640698607</v>
      </c>
      <c r="N25" s="17">
        <v>5</v>
      </c>
      <c r="O25" s="10">
        <v>25382.585122035976</v>
      </c>
      <c r="P25" s="10">
        <v>11926.610580325565</v>
      </c>
      <c r="Q25" s="10">
        <v>11112.44186546267</v>
      </c>
      <c r="R25" s="10">
        <v>2283.5214964957131</v>
      </c>
    </row>
    <row r="26" spans="2:18" x14ac:dyDescent="0.3">
      <c r="B26" s="17">
        <v>6</v>
      </c>
      <c r="C26" s="10">
        <v>33751.639495959949</v>
      </c>
      <c r="D26" s="10">
        <v>15863.93253357791</v>
      </c>
      <c r="E26" s="10">
        <v>15008.786206557885</v>
      </c>
      <c r="F26" s="10">
        <v>2788.3159056660434</v>
      </c>
      <c r="H26" s="17">
        <v>6</v>
      </c>
      <c r="I26" s="10">
        <v>34567.517757879294</v>
      </c>
      <c r="J26" s="10">
        <v>16200.655773572844</v>
      </c>
      <c r="K26" s="10">
        <v>15419.642128836791</v>
      </c>
      <c r="L26" s="10">
        <v>2857.6882084441272</v>
      </c>
      <c r="N26" s="17">
        <v>6</v>
      </c>
      <c r="O26" s="10">
        <v>31507.974275681685</v>
      </c>
      <c r="P26" s="10">
        <v>14937.943623591855</v>
      </c>
      <c r="Q26" s="10">
        <v>13878.932420290894</v>
      </c>
      <c r="R26" s="10">
        <v>2597.5420730263104</v>
      </c>
    </row>
    <row r="27" spans="2:18" x14ac:dyDescent="0.3">
      <c r="B27" s="17">
        <v>7</v>
      </c>
      <c r="C27" s="10">
        <v>35151.803398912693</v>
      </c>
      <c r="D27" s="10">
        <v>16366.40627234258</v>
      </c>
      <c r="E27" s="10">
        <v>15693.812239292363</v>
      </c>
      <c r="F27" s="10">
        <v>3002.3824394444796</v>
      </c>
      <c r="H27" s="17">
        <v>7</v>
      </c>
      <c r="I27" s="10">
        <v>36223.135029857891</v>
      </c>
      <c r="J27" s="10">
        <v>16810.526628726981</v>
      </c>
      <c r="K27" s="10">
        <v>16245.672061639101</v>
      </c>
      <c r="L27" s="10">
        <v>3076.4078348855696</v>
      </c>
      <c r="N27" s="17">
        <v>7</v>
      </c>
      <c r="O27" s="10">
        <v>32071.724959945284</v>
      </c>
      <c r="P27" s="10">
        <v>15089.56024773744</v>
      </c>
      <c r="Q27" s="10">
        <v>14107.215250045516</v>
      </c>
      <c r="R27" s="10">
        <v>2789.559427551339</v>
      </c>
    </row>
    <row r="28" spans="2:18" x14ac:dyDescent="0.3">
      <c r="B28" s="17">
        <v>8</v>
      </c>
      <c r="C28" s="10">
        <v>37565.505350113315</v>
      </c>
      <c r="D28" s="10">
        <v>16450.436181200199</v>
      </c>
      <c r="E28" s="10">
        <v>17586.789198017246</v>
      </c>
      <c r="F28" s="10">
        <v>3432.0396738764102</v>
      </c>
      <c r="H28" s="17">
        <v>8</v>
      </c>
      <c r="I28" s="10">
        <v>38379.817539902389</v>
      </c>
      <c r="J28" s="10">
        <v>16782.368265268287</v>
      </c>
      <c r="K28" s="10">
        <v>17989.525459810702</v>
      </c>
      <c r="L28" s="10">
        <v>3510.6267672602571</v>
      </c>
      <c r="N28" s="17">
        <v>8</v>
      </c>
      <c r="O28" s="10">
        <v>35855.44975155624</v>
      </c>
      <c r="P28" s="10">
        <v>15753.378804657234</v>
      </c>
      <c r="Q28" s="10">
        <v>16741.043048251016</v>
      </c>
      <c r="R28" s="10">
        <v>3267.0067777703371</v>
      </c>
    </row>
    <row r="29" spans="2:18" x14ac:dyDescent="0.3">
      <c r="B29" s="17">
        <v>9</v>
      </c>
      <c r="C29" s="10">
        <v>36304.13332820926</v>
      </c>
      <c r="D29" s="10">
        <v>15400.71146616355</v>
      </c>
      <c r="E29" s="10">
        <v>17247.254031497305</v>
      </c>
      <c r="F29" s="10">
        <v>3574.4480606555785</v>
      </c>
      <c r="H29" s="17">
        <v>9</v>
      </c>
      <c r="I29" s="10">
        <v>36753.699221191127</v>
      </c>
      <c r="J29" s="10">
        <v>15680.174956622532</v>
      </c>
      <c r="K29" s="10">
        <v>17413.018876300841</v>
      </c>
      <c r="L29" s="10">
        <v>3578.2276136587402</v>
      </c>
      <c r="N29" s="17">
        <v>9</v>
      </c>
      <c r="O29" s="10">
        <v>35067.827122509101</v>
      </c>
      <c r="P29" s="10">
        <v>14632.186867401377</v>
      </c>
      <c r="Q29" s="10">
        <v>16791.400708287565</v>
      </c>
      <c r="R29" s="10">
        <v>3564.0542898968897</v>
      </c>
    </row>
    <row r="30" spans="2:18" x14ac:dyDescent="0.3">
      <c r="B30" s="17">
        <v>10</v>
      </c>
      <c r="C30" s="10">
        <v>31518.578556186567</v>
      </c>
      <c r="D30" s="10">
        <v>13591.475226928267</v>
      </c>
      <c r="E30" s="10">
        <v>14698.417441861875</v>
      </c>
      <c r="F30" s="10">
        <v>3172.2335335924604</v>
      </c>
      <c r="H30" s="17">
        <v>10</v>
      </c>
      <c r="I30" s="10">
        <v>32360.953733937509</v>
      </c>
      <c r="J30" s="10">
        <v>14025.436796491096</v>
      </c>
      <c r="K30" s="10">
        <v>15054.905642912685</v>
      </c>
      <c r="L30" s="10">
        <v>3223.5927355151503</v>
      </c>
      <c r="N30" s="17">
        <v>10</v>
      </c>
      <c r="O30" s="10">
        <v>29459.439232795386</v>
      </c>
      <c r="P30" s="10">
        <v>12530.680279108017</v>
      </c>
      <c r="Q30" s="10">
        <v>13827.001839293209</v>
      </c>
      <c r="R30" s="10">
        <v>3046.688817781439</v>
      </c>
    </row>
    <row r="31" spans="2:18" x14ac:dyDescent="0.3">
      <c r="B31" s="17">
        <v>11</v>
      </c>
      <c r="C31" s="10">
        <v>27367.117194110742</v>
      </c>
      <c r="D31" s="10">
        <v>12492.238960112891</v>
      </c>
      <c r="E31" s="10">
        <v>12101.770529593321</v>
      </c>
      <c r="F31" s="10">
        <v>2710.6332980380894</v>
      </c>
      <c r="H31" s="17">
        <v>11</v>
      </c>
      <c r="I31" s="10">
        <v>27902.172613971718</v>
      </c>
      <c r="J31" s="10">
        <v>12709.60551668378</v>
      </c>
      <c r="K31" s="10">
        <v>12380.280670531183</v>
      </c>
      <c r="L31" s="10">
        <v>2749.1781388662548</v>
      </c>
      <c r="N31" s="17">
        <v>11</v>
      </c>
      <c r="O31" s="10">
        <v>26118.654547768463</v>
      </c>
      <c r="P31" s="10">
        <v>11985.050328114125</v>
      </c>
      <c r="Q31" s="10">
        <v>11451.91353407164</v>
      </c>
      <c r="R31" s="10">
        <v>2620.6953361056999</v>
      </c>
    </row>
    <row r="32" spans="2:18" x14ac:dyDescent="0.3">
      <c r="B32" s="17">
        <v>12</v>
      </c>
      <c r="C32" s="10">
        <v>28495.909134125421</v>
      </c>
      <c r="D32" s="10">
        <v>12942.790530126013</v>
      </c>
      <c r="E32" s="10">
        <v>12617.676998239016</v>
      </c>
      <c r="F32" s="10">
        <v>2858.5762166685458</v>
      </c>
      <c r="H32" s="17">
        <v>12</v>
      </c>
      <c r="I32" s="10">
        <v>28965.470821128976</v>
      </c>
      <c r="J32" s="10">
        <v>13093.595229976496</v>
      </c>
      <c r="K32" s="10">
        <v>12892.270164459424</v>
      </c>
      <c r="L32" s="10">
        <v>2902.7930426013177</v>
      </c>
      <c r="N32" s="17">
        <v>12</v>
      </c>
      <c r="O32" s="10">
        <v>27145.919283990173</v>
      </c>
      <c r="P32" s="10">
        <v>12509.227018055903</v>
      </c>
      <c r="Q32" s="10">
        <v>11828.221645355352</v>
      </c>
      <c r="R32" s="10">
        <v>2731.4528421118293</v>
      </c>
    </row>
    <row r="33" spans="2:18" x14ac:dyDescent="0.3">
      <c r="B33" s="6" t="s">
        <v>30</v>
      </c>
      <c r="C33" s="16">
        <v>30483.926727739214</v>
      </c>
      <c r="D33" s="16">
        <v>13737.493681424599</v>
      </c>
      <c r="E33" s="16">
        <v>13806.365989353084</v>
      </c>
      <c r="F33" s="16">
        <v>2870.2865986410047</v>
      </c>
      <c r="H33" s="6" t="s">
        <v>30</v>
      </c>
      <c r="I33" s="16">
        <v>31218.431205766497</v>
      </c>
      <c r="J33" s="16">
        <v>14051.573871535942</v>
      </c>
      <c r="K33" s="16">
        <v>14172.923352063724</v>
      </c>
      <c r="L33" s="16">
        <v>2923.7101092790958</v>
      </c>
      <c r="N33" s="6" t="s">
        <v>30</v>
      </c>
      <c r="O33" s="16">
        <v>28640.602989613097</v>
      </c>
      <c r="P33" s="16">
        <v>12949.273204318157</v>
      </c>
      <c r="Q33" s="16">
        <v>12886.447992550458</v>
      </c>
      <c r="R33" s="16">
        <v>2736.2141344434831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 Day Peak Days Averages</vt:lpstr>
      <vt:lpstr>Monthly Averages 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J. Hirsch</dc:creator>
  <cp:lastModifiedBy>James J. Hirsch</cp:lastModifiedBy>
  <dcterms:created xsi:type="dcterms:W3CDTF">2016-08-08T14:39:32Z</dcterms:created>
  <dcterms:modified xsi:type="dcterms:W3CDTF">2016-08-12T20:57:04Z</dcterms:modified>
</cp:coreProperties>
</file>