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106 Bldg Weight Table Build\"/>
    </mc:Choice>
  </mc:AlternateContent>
  <xr:revisionPtr revIDLastSave="0" documentId="8_{5AE1AE7C-2164-4D47-ACEC-9BEF89F64A6A}" xr6:coauthVersionLast="47" xr6:coauthVersionMax="47" xr10:uidLastSave="{00000000-0000-0000-0000-000000000000}"/>
  <bookViews>
    <workbookView xWindow="1005" yWindow="975" windowWidth="27060" windowHeight="12750" activeTab="2" xr2:uid="{15883F6C-60B2-41A3-8CF0-CCF45C4A252C}"/>
  </bookViews>
  <sheets>
    <sheet name="BldgHVAC_from_DEER" sheetId="1" r:id="rId1"/>
    <sheet name="Template for edits" sheetId="2" r:id="rId2"/>
    <sheet name="Edits_BldgHVAC_2023-07-17" sheetId="3" r:id="rId3"/>
  </sheets>
  <definedNames>
    <definedName name="ExternalData_1" localSheetId="0" hidden="1">BldgHVAC_from_DEER!$A$1:$P$43</definedName>
    <definedName name="ExternalData_1" localSheetId="0" hidden="1">BldgHVAC_from_DEER!$A$1:$P$43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 s="1"/>
  <c r="E8" i="2" s="1"/>
  <c r="E9" i="2" s="1"/>
  <c r="E10" i="2" s="1"/>
  <c r="E11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874172-32BD-4A1C-9452-13C4209789FA}" keepAlive="1" name="Query - BldgHVAC" description="Connection to the 'BldgHVAC' query in the workbook." type="5" refreshedVersion="8" background="1" saveData="1">
    <dbPr connection="Provider=Microsoft.Mashup.OleDb.1;Data Source=$Workbook$;Location=BldgHVAC;Extended Properties=&quot;&quot;" command="SELECT * FROM [BldgHVAC]"/>
  </connection>
</connections>
</file>

<file path=xl/sharedStrings.xml><?xml version="1.0" encoding="utf-8"?>
<sst xmlns="http://schemas.openxmlformats.org/spreadsheetml/2006/main" count="535" uniqueCount="131">
  <si>
    <t>Deemed Ex Ante Team</t>
  </si>
  <si>
    <t>0</t>
  </si>
  <si>
    <t>Legacy</t>
  </si>
  <si>
    <t>Updated to indicate claim/filing status</t>
  </si>
  <si>
    <t>typical, or weighted, HVAC type for the building type</t>
  </si>
  <si>
    <t>CC</t>
  </si>
  <si>
    <t>Wtd</t>
  </si>
  <si>
    <t>1</t>
  </si>
  <si>
    <t>Standard</t>
  </si>
  <si>
    <t>standard weights applied to residential HVAC types</t>
  </si>
  <si>
    <t>Res</t>
  </si>
  <si>
    <t>rWtd</t>
  </si>
  <si>
    <t>Added to support exterior lighting records in res. interactive effects tables that contain CDFs</t>
  </si>
  <si>
    <t>Updated start date for new measure</t>
  </si>
  <si>
    <t>no HVAC (unconditioned)</t>
  </si>
  <si>
    <t>rUnc</t>
  </si>
  <si>
    <t>no cooling with "Other Heat" source, such as propane</t>
  </si>
  <si>
    <t>rNCOH</t>
  </si>
  <si>
    <t>no cooling, gas furnace</t>
  </si>
  <si>
    <t>rNCGF</t>
  </si>
  <si>
    <t>no cooling, electric baseboard heating</t>
  </si>
  <si>
    <t>rNCEH</t>
  </si>
  <si>
    <t>evaporative cooling with separate gas furnace</t>
  </si>
  <si>
    <t>rEVAP</t>
  </si>
  <si>
    <t>Added for use with SWHC059 measure package</t>
  </si>
  <si>
    <t/>
  </si>
  <si>
    <t>central AC with water-source heat pump</t>
  </si>
  <si>
    <t>rDXWP</t>
  </si>
  <si>
    <t>central AC with "Other Heat" source, such as propane</t>
  </si>
  <si>
    <t>rDXOH</t>
  </si>
  <si>
    <t>central AC with hydronic heating</t>
  </si>
  <si>
    <t>rDXHW</t>
  </si>
  <si>
    <t>central heat pump with electric resistance backup</t>
  </si>
  <si>
    <t>rDXHP</t>
  </si>
  <si>
    <t>central AC with gas furnace</t>
  </si>
  <si>
    <t>rDXGF</t>
  </si>
  <si>
    <t>central AC with electric furnace</t>
  </si>
  <si>
    <t>rDXEF</t>
  </si>
  <si>
    <t>All applicable Residential HVAC types</t>
  </si>
  <si>
    <t>rAll</t>
  </si>
  <si>
    <t>No HVAC specification</t>
  </si>
  <si>
    <t>NoSpec</t>
  </si>
  <si>
    <t>Added per MASControl3 issued for DEER2020 (previously missing).</t>
  </si>
  <si>
    <t>built-up VAV system with water cooled chiller and gas boiler</t>
  </si>
  <si>
    <t>Com</t>
  </si>
  <si>
    <t>cWVVG</t>
  </si>
  <si>
    <t>standard weights applied to commercial HVAC types</t>
  </si>
  <si>
    <t>cWtd</t>
  </si>
  <si>
    <t>water loop heat pump</t>
  </si>
  <si>
    <t>cWLHP</t>
  </si>
  <si>
    <t>variable refrigerant flow</t>
  </si>
  <si>
    <t>cVRF</t>
  </si>
  <si>
    <t>cUnc</t>
  </si>
  <si>
    <t>built-up variable air volume system with gas boiler</t>
  </si>
  <si>
    <t>cSVVG</t>
  </si>
  <si>
    <t>built-up variable air volume system with electric reheat</t>
  </si>
  <si>
    <t>cSVVE</t>
  </si>
  <si>
    <t>packaged variable air volume system with gas furnace</t>
  </si>
  <si>
    <t>cPVVG</t>
  </si>
  <si>
    <t>packaged variable air volume system with electric heat</t>
  </si>
  <si>
    <t>cPVVE</t>
  </si>
  <si>
    <t>packaged terminal heat pump</t>
  </si>
  <si>
    <t>cPTHP</t>
  </si>
  <si>
    <t>packaged terminal air conditioner</t>
  </si>
  <si>
    <t>cPTAC</t>
  </si>
  <si>
    <t>no cooling with gas furnace</t>
  </si>
  <si>
    <t>cNCGF</t>
  </si>
  <si>
    <t>no cooling with electric heat</t>
  </si>
  <si>
    <t>cNCEH</t>
  </si>
  <si>
    <t>heat recovery VRF system</t>
  </si>
  <si>
    <t>cHRVRF</t>
  </si>
  <si>
    <t>heat pump VRF system</t>
  </si>
  <si>
    <t>cHPVRF</t>
  </si>
  <si>
    <t>four pipe fan coil</t>
  </si>
  <si>
    <t>cFPFC</t>
  </si>
  <si>
    <t>cEVAP</t>
  </si>
  <si>
    <t>split or packaged direct expansion unit with heat pump</t>
  </si>
  <si>
    <t>cDXHP</t>
  </si>
  <si>
    <t>split or packaged direct expansion unit with gas furnace</t>
  </si>
  <si>
    <t>cDXGF</t>
  </si>
  <si>
    <t>split or packaged direct expansion unit with electric heat</t>
  </si>
  <si>
    <t>cDXEH</t>
  </si>
  <si>
    <t>dual duct system</t>
  </si>
  <si>
    <t>cDDCT</t>
  </si>
  <si>
    <t>built-up VAV system with air cooled chiller and gas boiler</t>
  </si>
  <si>
    <t>cAVVG</t>
  </si>
  <si>
    <t>All applicable Commercial HVAC types</t>
  </si>
  <si>
    <t>cAll</t>
  </si>
  <si>
    <t>radiant heat</t>
  </si>
  <si>
    <t>Ag</t>
  </si>
  <si>
    <t>aRH</t>
  </si>
  <si>
    <t>Any HVAC type</t>
  </si>
  <si>
    <t>Any</t>
  </si>
  <si>
    <t>All applicable HVAC types</t>
  </si>
  <si>
    <t>All</t>
  </si>
  <si>
    <t>overhead gas furnace</t>
  </si>
  <si>
    <t>aGF</t>
  </si>
  <si>
    <t>CreatedBy</t>
  </si>
  <si>
    <t>CreatedComment</t>
  </si>
  <si>
    <t>Created</t>
  </si>
  <si>
    <t>LastModBy</t>
  </si>
  <si>
    <t>LastMod</t>
  </si>
  <si>
    <t>IsProposed</t>
  </si>
  <si>
    <t>FilingSpec</t>
  </si>
  <si>
    <t>ExpiryDate</t>
  </si>
  <si>
    <t>StartDate</t>
  </si>
  <si>
    <t>ClaimSpec</t>
  </si>
  <si>
    <t>Status</t>
  </si>
  <si>
    <t>Index</t>
  </si>
  <si>
    <t>LastModComment</t>
  </si>
  <si>
    <t>BldgHVACDesc</t>
  </si>
  <si>
    <t>Sector</t>
  </si>
  <si>
    <t>BldgHVAC</t>
  </si>
  <si>
    <t>rEVGF</t>
  </si>
  <si>
    <t>rEVOH</t>
  </si>
  <si>
    <t xml:space="preserve">rNCEF </t>
  </si>
  <si>
    <t>no cooling with electric furnace</t>
  </si>
  <si>
    <t>The addition of this HVAC type was added as indicated by 2019 RASS</t>
  </si>
  <si>
    <t>rDXEH</t>
  </si>
  <si>
    <t>rEVEF</t>
  </si>
  <si>
    <t>rEVEH</t>
  </si>
  <si>
    <t>evaporative cooling with electric resistance baseboard heating</t>
  </si>
  <si>
    <t>air conditioning with electric resistance baseboard heating</t>
  </si>
  <si>
    <t>evaporative cooling with gas furnace</t>
  </si>
  <si>
    <t>evaporative cooling with other heat (e.g., propane)</t>
  </si>
  <si>
    <t>evaporative cooling with electric furnace</t>
  </si>
  <si>
    <t>Renamed this BldgHVAC to rEVGF by expiring rEVAP. This was done to allow for more evaporative cooling with various heating options as indicated by 2019 RASS.</t>
  </si>
  <si>
    <t>For CEDARS:</t>
  </si>
  <si>
    <t>For DEER:</t>
  </si>
  <si>
    <t>For PY2024, rEVAP BldgHVAC was renamed to rEVGF to allow for evaporative cooling with more heating options as indicated by 2019 RASS. Also added the following new types: rDXEH, rEVEF, rEVEH, rEVOH, and rNCEF.</t>
  </si>
  <si>
    <t>Edit one (1) record and add 6 new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</si>
</sst>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8" x14ac:knownFonts="1">
    <font>
      <sz val="9"/>
      <color theme="1"/>
      <name val="Verdana"/>
      <family val="2"/>
    </font>
    <font>
      <sz val="9"/>
      <color theme="1"/>
      <name val="Arial"/>
      <family val="2"/>
    </font>
    <font>
      <sz val="9"/>
      <color rgb="FFFF0000"/>
      <name val="Verdana"/>
      <family val="2"/>
    </font>
    <font>
      <sz val="8"/>
      <name val="Verdana"/>
      <family val="2"/>
    </font>
    <font>
      <sz val="12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5" fontId="0" fillId="0" borderId="0" xfId="0" applyNumberFormat="1"/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0" fontId="2" fillId="2" borderId="0" xfId="0" applyFont="1" applyFill="1" applyAlignment="1">
      <alignment vertical="top"/>
    </xf>
    <xf numFmtId="165" fontId="2" fillId="2" borderId="0" xfId="0" applyNumberFormat="1" applyFont="1" applyFill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horizontal="right" vertical="top"/>
    </xf>
    <xf numFmtId="0" fontId="4" fillId="0" borderId="0" xfId="0" applyFont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0" applyNumberFormat="1" applyFont="1" applyAlignment="1">
      <alignment vertical="top"/>
    </xf>
    <xf numFmtId="0" fontId="4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</cellXfs>
  <cellStyles count="2">
    <cellStyle name="Normal" xfId="0" builtinId="0"/>
    <cellStyle name="Normal 2" xfId="1" xr:uid="{2ED8024C-F381-49CA-8809-0BFD2017E60C}"/>
  </cellStyles>
  <dxfs count="15"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698AAD0-A5DE-492C-BF66-A755391C1F7E}" autoFormatId="16" applyNumberFormats="0" applyBorderFormats="0" applyFontFormats="0" applyPatternFormats="0" applyAlignmentFormats="0" applyWidthHeightFormats="0">
  <queryTableRefresh nextId="17">
    <queryTableFields count="16">
      <queryTableField id="1" name="BldgHVAC" tableColumnId="1"/>
      <queryTableField id="2" name="Sector" tableColumnId="2"/>
      <queryTableField id="3" name="BldgHVACDesc" tableColumnId="3"/>
      <queryTableField id="4" name="LastModComment" tableColumnId="4"/>
      <queryTableField id="5" name="Index" tableColumnId="5"/>
      <queryTableField id="6" name="Status" tableColumnId="6"/>
      <queryTableField id="7" name="ClaimSpec" tableColumnId="7"/>
      <queryTableField id="8" name="StartDate" tableColumnId="8"/>
      <queryTableField id="9" name="ExpiryDate" tableColumnId="9"/>
      <queryTableField id="10" name="FilingSpec" tableColumnId="10"/>
      <queryTableField id="11" name="IsProposed" tableColumnId="11"/>
      <queryTableField id="12" name="LastMod" tableColumnId="12"/>
      <queryTableField id="13" name="LastModBy" tableColumnId="13"/>
      <queryTableField id="14" name="Created" tableColumnId="14"/>
      <queryTableField id="15" name="CreatedComment" tableColumnId="15"/>
      <queryTableField id="16" name="CreatedBy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987F76-6056-45BE-9397-EE59245793C8}" name="BldgHVAC" displayName="BldgHVAC" ref="A1:P43" tableType="queryTable" totalsRowShown="0">
  <autoFilter ref="A1:P43" xr:uid="{82518D26-8D00-489D-AC13-D312C795782D}">
    <filterColumn colId="1">
      <filters>
        <filter val="Res"/>
      </filters>
    </filterColumn>
  </autoFilter>
  <tableColumns count="16">
    <tableColumn id="1" xr3:uid="{C1BAE3E6-A863-48C8-81D8-40566EB88AE8}" uniqueName="1" name="BldgHVAC" queryTableFieldId="1" dataDxfId="14"/>
    <tableColumn id="2" xr3:uid="{7CEF2CD6-D8C8-49D1-BDD8-7DC8BBC476F9}" uniqueName="2" name="Sector" queryTableFieldId="2" dataDxfId="13"/>
    <tableColumn id="3" xr3:uid="{6C2DF093-1D5A-4BB6-A5D6-EA3488DABFD1}" uniqueName="3" name="BldgHVACDesc" queryTableFieldId="3" dataDxfId="12"/>
    <tableColumn id="4" xr3:uid="{70A1E6B1-2FD2-4856-8BA7-7F6A02123AA0}" uniqueName="4" name="LastModComment" queryTableFieldId="4" dataDxfId="11"/>
    <tableColumn id="5" xr3:uid="{AF6B3D7A-2E56-48F4-BA38-176DC1CF07F9}" uniqueName="5" name="Index" queryTableFieldId="5"/>
    <tableColumn id="6" xr3:uid="{344AEFEB-FF6C-4671-909E-52C2F3D776A8}" uniqueName="6" name="Status" queryTableFieldId="6" dataDxfId="10"/>
    <tableColumn id="7" xr3:uid="{B63ABC64-C129-4B05-9442-138E1F23C4CC}" uniqueName="7" name="ClaimSpec" queryTableFieldId="7" dataDxfId="9"/>
    <tableColumn id="8" xr3:uid="{A03EBE56-526D-4212-B456-A41104724CB5}" uniqueName="8" name="StartDate" queryTableFieldId="8" dataDxfId="3"/>
    <tableColumn id="9" xr3:uid="{6E290F0F-50E9-4888-8944-26586BAEE2C8}" uniqueName="9" name="ExpiryDate" queryTableFieldId="9" dataDxfId="2"/>
    <tableColumn id="10" xr3:uid="{E9C9D56F-9451-43E4-B115-A2FADFFBDEAB}" uniqueName="10" name="FilingSpec" queryTableFieldId="10" dataDxfId="8"/>
    <tableColumn id="11" xr3:uid="{4CEB3065-FC7E-4DC7-9B67-0CD730B5E9A4}" uniqueName="11" name="IsProposed" queryTableFieldId="11" dataDxfId="7"/>
    <tableColumn id="12" xr3:uid="{B70DFCBE-536C-4DB5-B77A-30E407DF1C34}" uniqueName="12" name="LastMod" queryTableFieldId="12" dataDxfId="1"/>
    <tableColumn id="13" xr3:uid="{0F73B78E-8C95-48E0-B59C-9FDFC7F359B9}" uniqueName="13" name="LastModBy" queryTableFieldId="13" dataDxfId="6"/>
    <tableColumn id="14" xr3:uid="{6F3F6D50-A778-4907-8F19-C36ABCA322D9}" uniqueName="14" name="Created" queryTableFieldId="14" dataDxfId="0"/>
    <tableColumn id="15" xr3:uid="{1F040AC2-6484-45BC-A327-8910A03A4E8C}" uniqueName="15" name="CreatedComment" queryTableFieldId="15" dataDxfId="5"/>
    <tableColumn id="16" xr3:uid="{314C9542-101F-4F79-AB72-FB74F4D90742}" uniqueName="16" name="CreatedBy" queryTableFieldId="16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2C83-EF9D-43C5-A5A8-DBA064F5D09F}">
  <sheetPr>
    <tabColor theme="7" tint="-0.249977111117893"/>
  </sheetPr>
  <dimension ref="A1:P43"/>
  <sheetViews>
    <sheetView workbookViewId="0">
      <pane xSplit="2" ySplit="1" topLeftCell="C10" activePane="bottomRight" state="frozen"/>
      <selection pane="topRight" activeCell="C1" sqref="C1"/>
      <selection pane="bottomLeft" activeCell="A2" sqref="A2"/>
      <selection pane="bottomRight" activeCell="H6" sqref="H6"/>
    </sheetView>
  </sheetViews>
  <sheetFormatPr defaultRowHeight="11.25" x14ac:dyDescent="0.15"/>
  <cols>
    <col min="1" max="1" width="11.25" bestFit="1" customWidth="1"/>
    <col min="2" max="2" width="8.375" bestFit="1" customWidth="1"/>
    <col min="3" max="3" width="49" bestFit="1" customWidth="1"/>
    <col min="4" max="4" width="31.125" bestFit="1" customWidth="1"/>
    <col min="5" max="5" width="7.75" bestFit="1" customWidth="1"/>
    <col min="6" max="6" width="8.25" bestFit="1" customWidth="1"/>
    <col min="7" max="7" width="11.625" bestFit="1" customWidth="1"/>
    <col min="8" max="9" width="12.25" style="1" customWidth="1"/>
    <col min="10" max="10" width="11.5" bestFit="1" customWidth="1"/>
    <col min="11" max="11" width="12.375" bestFit="1" customWidth="1"/>
    <col min="12" max="12" width="12.25" style="1" customWidth="1"/>
    <col min="13" max="13" width="18.875" bestFit="1" customWidth="1"/>
    <col min="14" max="14" width="12.25" style="1" customWidth="1"/>
    <col min="15" max="15" width="75.625" bestFit="1" customWidth="1"/>
    <col min="16" max="16" width="18.875" bestFit="1" customWidth="1"/>
  </cols>
  <sheetData>
    <row r="1" spans="1:16" x14ac:dyDescent="0.15">
      <c r="A1" t="s">
        <v>112</v>
      </c>
      <c r="B1" t="s">
        <v>111</v>
      </c>
      <c r="C1" t="s">
        <v>110</v>
      </c>
      <c r="D1" t="s">
        <v>109</v>
      </c>
      <c r="E1" t="s">
        <v>108</v>
      </c>
      <c r="F1" t="s">
        <v>107</v>
      </c>
      <c r="G1" t="s">
        <v>106</v>
      </c>
      <c r="H1" s="1" t="s">
        <v>105</v>
      </c>
      <c r="I1" s="1" t="s">
        <v>104</v>
      </c>
      <c r="J1" t="s">
        <v>103</v>
      </c>
      <c r="K1" t="s">
        <v>102</v>
      </c>
      <c r="L1" s="1" t="s">
        <v>101</v>
      </c>
      <c r="M1" t="s">
        <v>100</v>
      </c>
      <c r="N1" s="1" t="s">
        <v>99</v>
      </c>
      <c r="O1" t="s">
        <v>98</v>
      </c>
      <c r="P1" t="s">
        <v>97</v>
      </c>
    </row>
    <row r="2" spans="1:16" hidden="1" x14ac:dyDescent="0.15">
      <c r="A2" t="s">
        <v>96</v>
      </c>
      <c r="B2" t="s">
        <v>89</v>
      </c>
      <c r="C2" t="s">
        <v>95</v>
      </c>
      <c r="D2" t="s">
        <v>3</v>
      </c>
      <c r="E2">
        <v>50</v>
      </c>
      <c r="F2" t="s">
        <v>8</v>
      </c>
      <c r="G2" t="s">
        <v>7</v>
      </c>
      <c r="H2" s="1">
        <v>41275</v>
      </c>
      <c r="J2" t="s">
        <v>7</v>
      </c>
      <c r="K2" t="s">
        <v>1</v>
      </c>
      <c r="L2" s="1">
        <v>44159.686456574076</v>
      </c>
      <c r="M2" t="s">
        <v>0</v>
      </c>
    </row>
    <row r="3" spans="1:16" hidden="1" x14ac:dyDescent="0.15">
      <c r="A3" t="s">
        <v>94</v>
      </c>
      <c r="B3" t="s">
        <v>5</v>
      </c>
      <c r="C3" t="s">
        <v>93</v>
      </c>
      <c r="D3" t="s">
        <v>3</v>
      </c>
      <c r="E3">
        <v>98</v>
      </c>
      <c r="F3" t="s">
        <v>2</v>
      </c>
      <c r="G3" t="s">
        <v>1</v>
      </c>
      <c r="H3" s="1">
        <v>41275</v>
      </c>
      <c r="I3" s="1">
        <v>44196</v>
      </c>
      <c r="J3" t="s">
        <v>1</v>
      </c>
      <c r="K3" t="s">
        <v>1</v>
      </c>
      <c r="L3" s="1">
        <v>44159.686456574076</v>
      </c>
      <c r="M3" t="s">
        <v>0</v>
      </c>
    </row>
    <row r="4" spans="1:16" hidden="1" x14ac:dyDescent="0.15">
      <c r="A4" t="s">
        <v>92</v>
      </c>
      <c r="B4" t="s">
        <v>92</v>
      </c>
      <c r="C4" t="s">
        <v>91</v>
      </c>
      <c r="D4" t="s">
        <v>3</v>
      </c>
      <c r="E4">
        <v>97</v>
      </c>
      <c r="F4" t="s">
        <v>8</v>
      </c>
      <c r="G4" t="s">
        <v>7</v>
      </c>
      <c r="H4" s="1">
        <v>41275</v>
      </c>
      <c r="J4" t="s">
        <v>7</v>
      </c>
      <c r="K4" t="s">
        <v>1</v>
      </c>
      <c r="L4" s="1">
        <v>44159.686456574076</v>
      </c>
      <c r="M4" t="s">
        <v>0</v>
      </c>
    </row>
    <row r="5" spans="1:16" hidden="1" x14ac:dyDescent="0.15">
      <c r="A5" t="s">
        <v>90</v>
      </c>
      <c r="B5" t="s">
        <v>89</v>
      </c>
      <c r="C5" t="s">
        <v>88</v>
      </c>
      <c r="D5" t="s">
        <v>3</v>
      </c>
      <c r="E5">
        <v>51</v>
      </c>
      <c r="F5" t="s">
        <v>8</v>
      </c>
      <c r="G5" t="s">
        <v>7</v>
      </c>
      <c r="H5" s="1">
        <v>41275</v>
      </c>
      <c r="J5" t="s">
        <v>7</v>
      </c>
      <c r="K5" t="s">
        <v>1</v>
      </c>
      <c r="L5" s="1">
        <v>44159.686456574076</v>
      </c>
      <c r="M5" t="s">
        <v>0</v>
      </c>
    </row>
    <row r="6" spans="1:16" hidden="1" x14ac:dyDescent="0.15">
      <c r="A6" t="s">
        <v>87</v>
      </c>
      <c r="B6" t="s">
        <v>44</v>
      </c>
      <c r="C6" t="s">
        <v>86</v>
      </c>
      <c r="D6" t="s">
        <v>3</v>
      </c>
      <c r="E6">
        <v>20</v>
      </c>
      <c r="F6" t="s">
        <v>2</v>
      </c>
      <c r="G6" t="s">
        <v>1</v>
      </c>
      <c r="H6" s="1">
        <v>41275</v>
      </c>
      <c r="I6" s="1">
        <v>44196</v>
      </c>
      <c r="J6" t="s">
        <v>1</v>
      </c>
      <c r="K6" t="s">
        <v>1</v>
      </c>
      <c r="L6" s="1">
        <v>44159.686456574076</v>
      </c>
      <c r="M6" t="s">
        <v>0</v>
      </c>
    </row>
    <row r="7" spans="1:16" hidden="1" x14ac:dyDescent="0.15">
      <c r="A7" t="s">
        <v>85</v>
      </c>
      <c r="B7" t="s">
        <v>44</v>
      </c>
      <c r="C7" t="s">
        <v>84</v>
      </c>
      <c r="E7">
        <v>102</v>
      </c>
      <c r="F7" t="s">
        <v>8</v>
      </c>
      <c r="G7" t="s">
        <v>7</v>
      </c>
      <c r="H7" s="1">
        <v>41275</v>
      </c>
      <c r="J7" t="s">
        <v>7</v>
      </c>
      <c r="K7" t="s">
        <v>1</v>
      </c>
      <c r="L7" s="1">
        <v>44357.659865127316</v>
      </c>
      <c r="M7" t="s">
        <v>0</v>
      </c>
      <c r="N7" s="1">
        <v>44357.647085659723</v>
      </c>
      <c r="O7" t="s">
        <v>42</v>
      </c>
      <c r="P7" t="s">
        <v>0</v>
      </c>
    </row>
    <row r="8" spans="1:16" hidden="1" x14ac:dyDescent="0.15">
      <c r="A8" t="s">
        <v>83</v>
      </c>
      <c r="B8" t="s">
        <v>44</v>
      </c>
      <c r="C8" t="s">
        <v>82</v>
      </c>
      <c r="D8" t="s">
        <v>3</v>
      </c>
      <c r="E8">
        <v>36</v>
      </c>
      <c r="F8" t="s">
        <v>8</v>
      </c>
      <c r="G8" t="s">
        <v>7</v>
      </c>
      <c r="H8" s="1">
        <v>41275</v>
      </c>
      <c r="J8" t="s">
        <v>7</v>
      </c>
      <c r="K8" t="s">
        <v>1</v>
      </c>
      <c r="L8" s="1">
        <v>44159.686456574076</v>
      </c>
      <c r="M8" t="s">
        <v>0</v>
      </c>
    </row>
    <row r="9" spans="1:16" hidden="1" x14ac:dyDescent="0.15">
      <c r="A9" t="s">
        <v>81</v>
      </c>
      <c r="B9" t="s">
        <v>44</v>
      </c>
      <c r="C9" t="s">
        <v>80</v>
      </c>
      <c r="D9" t="s">
        <v>3</v>
      </c>
      <c r="E9">
        <v>22</v>
      </c>
      <c r="F9" t="s">
        <v>8</v>
      </c>
      <c r="G9" t="s">
        <v>7</v>
      </c>
      <c r="H9" s="1">
        <v>41275</v>
      </c>
      <c r="J9" t="s">
        <v>7</v>
      </c>
      <c r="K9" t="s">
        <v>1</v>
      </c>
      <c r="L9" s="1">
        <v>44159.686456574076</v>
      </c>
      <c r="M9" t="s">
        <v>0</v>
      </c>
    </row>
    <row r="10" spans="1:16" hidden="1" x14ac:dyDescent="0.15">
      <c r="A10" t="s">
        <v>79</v>
      </c>
      <c r="B10" t="s">
        <v>44</v>
      </c>
      <c r="C10" t="s">
        <v>78</v>
      </c>
      <c r="D10" t="s">
        <v>3</v>
      </c>
      <c r="E10">
        <v>21</v>
      </c>
      <c r="F10" t="s">
        <v>8</v>
      </c>
      <c r="G10" t="s">
        <v>7</v>
      </c>
      <c r="H10" s="1">
        <v>41275</v>
      </c>
      <c r="J10" t="s">
        <v>7</v>
      </c>
      <c r="K10" t="s">
        <v>1</v>
      </c>
      <c r="L10" s="1">
        <v>44159.686456574076</v>
      </c>
      <c r="M10" t="s">
        <v>0</v>
      </c>
    </row>
    <row r="11" spans="1:16" hidden="1" x14ac:dyDescent="0.15">
      <c r="A11" t="s">
        <v>77</v>
      </c>
      <c r="B11" t="s">
        <v>44</v>
      </c>
      <c r="C11" t="s">
        <v>76</v>
      </c>
      <c r="D11" t="s">
        <v>3</v>
      </c>
      <c r="E11">
        <v>23</v>
      </c>
      <c r="F11" t="s">
        <v>8</v>
      </c>
      <c r="G11" t="s">
        <v>7</v>
      </c>
      <c r="H11" s="1">
        <v>41275</v>
      </c>
      <c r="J11" t="s">
        <v>7</v>
      </c>
      <c r="K11" t="s">
        <v>1</v>
      </c>
      <c r="L11" s="1">
        <v>44159.686456574076</v>
      </c>
      <c r="M11" t="s">
        <v>0</v>
      </c>
    </row>
    <row r="12" spans="1:16" hidden="1" x14ac:dyDescent="0.15">
      <c r="A12" t="s">
        <v>75</v>
      </c>
      <c r="B12" t="s">
        <v>44</v>
      </c>
      <c r="C12" t="s">
        <v>22</v>
      </c>
      <c r="D12" t="s">
        <v>3</v>
      </c>
      <c r="E12">
        <v>37</v>
      </c>
      <c r="F12" t="s">
        <v>8</v>
      </c>
      <c r="G12" t="s">
        <v>7</v>
      </c>
      <c r="H12" s="1">
        <v>41275</v>
      </c>
      <c r="J12" t="s">
        <v>7</v>
      </c>
      <c r="K12" t="s">
        <v>1</v>
      </c>
      <c r="L12" s="1">
        <v>44159.686456574076</v>
      </c>
      <c r="M12" t="s">
        <v>0</v>
      </c>
    </row>
    <row r="13" spans="1:16" hidden="1" x14ac:dyDescent="0.15">
      <c r="A13" t="s">
        <v>74</v>
      </c>
      <c r="B13" t="s">
        <v>44</v>
      </c>
      <c r="C13" t="s">
        <v>73</v>
      </c>
      <c r="D13" t="s">
        <v>3</v>
      </c>
      <c r="E13">
        <v>35</v>
      </c>
      <c r="F13" t="s">
        <v>8</v>
      </c>
      <c r="G13" t="s">
        <v>7</v>
      </c>
      <c r="H13" s="1">
        <v>41275</v>
      </c>
      <c r="J13" t="s">
        <v>7</v>
      </c>
      <c r="K13" t="s">
        <v>1</v>
      </c>
      <c r="L13" s="1">
        <v>44159.686456574076</v>
      </c>
      <c r="M13" t="s">
        <v>0</v>
      </c>
    </row>
    <row r="14" spans="1:16" hidden="1" x14ac:dyDescent="0.15">
      <c r="A14" t="s">
        <v>72</v>
      </c>
      <c r="B14" t="s">
        <v>44</v>
      </c>
      <c r="C14" t="s">
        <v>71</v>
      </c>
      <c r="E14">
        <v>100</v>
      </c>
      <c r="F14" t="s">
        <v>8</v>
      </c>
      <c r="G14" t="s">
        <v>7</v>
      </c>
      <c r="H14" s="1">
        <v>41275</v>
      </c>
      <c r="J14" t="s">
        <v>7</v>
      </c>
      <c r="K14" t="s">
        <v>1</v>
      </c>
      <c r="L14" s="1">
        <v>44357.659863356479</v>
      </c>
      <c r="M14" t="s">
        <v>0</v>
      </c>
      <c r="N14" s="1">
        <v>44357.646091296294</v>
      </c>
      <c r="O14" t="s">
        <v>42</v>
      </c>
      <c r="P14" t="s">
        <v>0</v>
      </c>
    </row>
    <row r="15" spans="1:16" hidden="1" x14ac:dyDescent="0.15">
      <c r="A15" t="s">
        <v>70</v>
      </c>
      <c r="B15" t="s">
        <v>44</v>
      </c>
      <c r="C15" t="s">
        <v>69</v>
      </c>
      <c r="E15">
        <v>101</v>
      </c>
      <c r="F15" t="s">
        <v>8</v>
      </c>
      <c r="G15" t="s">
        <v>7</v>
      </c>
      <c r="H15" s="1">
        <v>41275</v>
      </c>
      <c r="J15" t="s">
        <v>7</v>
      </c>
      <c r="K15" t="s">
        <v>1</v>
      </c>
      <c r="L15" s="1">
        <v>44357.659864236113</v>
      </c>
      <c r="M15" t="s">
        <v>0</v>
      </c>
      <c r="N15" s="1">
        <v>44357.646690277776</v>
      </c>
      <c r="O15" t="s">
        <v>42</v>
      </c>
      <c r="P15" t="s">
        <v>0</v>
      </c>
    </row>
    <row r="16" spans="1:16" hidden="1" x14ac:dyDescent="0.15">
      <c r="A16" t="s">
        <v>68</v>
      </c>
      <c r="B16" t="s">
        <v>44</v>
      </c>
      <c r="C16" t="s">
        <v>67</v>
      </c>
      <c r="D16" t="s">
        <v>3</v>
      </c>
      <c r="E16">
        <v>25</v>
      </c>
      <c r="F16" t="s">
        <v>8</v>
      </c>
      <c r="G16" t="s">
        <v>7</v>
      </c>
      <c r="H16" s="1">
        <v>41275</v>
      </c>
      <c r="J16" t="s">
        <v>7</v>
      </c>
      <c r="K16" t="s">
        <v>1</v>
      </c>
      <c r="L16" s="1">
        <v>44159.686456574076</v>
      </c>
      <c r="M16" t="s">
        <v>0</v>
      </c>
    </row>
    <row r="17" spans="1:16" hidden="1" x14ac:dyDescent="0.15">
      <c r="A17" t="s">
        <v>66</v>
      </c>
      <c r="B17" t="s">
        <v>44</v>
      </c>
      <c r="C17" t="s">
        <v>65</v>
      </c>
      <c r="D17" t="s">
        <v>3</v>
      </c>
      <c r="E17">
        <v>26</v>
      </c>
      <c r="F17" t="s">
        <v>8</v>
      </c>
      <c r="G17" t="s">
        <v>7</v>
      </c>
      <c r="H17" s="1">
        <v>41275</v>
      </c>
      <c r="J17" t="s">
        <v>7</v>
      </c>
      <c r="K17" t="s">
        <v>1</v>
      </c>
      <c r="L17" s="1">
        <v>44159.686456574076</v>
      </c>
      <c r="M17" t="s">
        <v>0</v>
      </c>
    </row>
    <row r="18" spans="1:16" hidden="1" x14ac:dyDescent="0.15">
      <c r="A18" t="s">
        <v>64</v>
      </c>
      <c r="B18" t="s">
        <v>44</v>
      </c>
      <c r="C18" t="s">
        <v>63</v>
      </c>
      <c r="D18" t="s">
        <v>3</v>
      </c>
      <c r="E18">
        <v>33</v>
      </c>
      <c r="F18" t="s">
        <v>8</v>
      </c>
      <c r="G18" t="s">
        <v>7</v>
      </c>
      <c r="H18" s="1">
        <v>41275</v>
      </c>
      <c r="J18" t="s">
        <v>7</v>
      </c>
      <c r="K18" t="s">
        <v>1</v>
      </c>
      <c r="L18" s="1">
        <v>44159.686456574076</v>
      </c>
      <c r="M18" t="s">
        <v>0</v>
      </c>
    </row>
    <row r="19" spans="1:16" hidden="1" x14ac:dyDescent="0.15">
      <c r="A19" t="s">
        <v>62</v>
      </c>
      <c r="B19" t="s">
        <v>44</v>
      </c>
      <c r="C19" t="s">
        <v>61</v>
      </c>
      <c r="D19" t="s">
        <v>3</v>
      </c>
      <c r="E19">
        <v>34</v>
      </c>
      <c r="F19" t="s">
        <v>8</v>
      </c>
      <c r="G19" t="s">
        <v>7</v>
      </c>
      <c r="H19" s="1">
        <v>41275</v>
      </c>
      <c r="J19" t="s">
        <v>7</v>
      </c>
      <c r="K19" t="s">
        <v>1</v>
      </c>
      <c r="L19" s="1">
        <v>44159.686456574076</v>
      </c>
      <c r="M19" t="s">
        <v>0</v>
      </c>
    </row>
    <row r="20" spans="1:16" hidden="1" x14ac:dyDescent="0.15">
      <c r="A20" t="s">
        <v>60</v>
      </c>
      <c r="B20" t="s">
        <v>44</v>
      </c>
      <c r="C20" t="s">
        <v>59</v>
      </c>
      <c r="D20" t="s">
        <v>3</v>
      </c>
      <c r="E20">
        <v>28</v>
      </c>
      <c r="F20" t="s">
        <v>8</v>
      </c>
      <c r="G20" t="s">
        <v>7</v>
      </c>
      <c r="H20" s="1">
        <v>41275</v>
      </c>
      <c r="J20" t="s">
        <v>7</v>
      </c>
      <c r="K20" t="s">
        <v>1</v>
      </c>
      <c r="L20" s="1">
        <v>44159.686456574076</v>
      </c>
      <c r="M20" t="s">
        <v>0</v>
      </c>
    </row>
    <row r="21" spans="1:16" hidden="1" x14ac:dyDescent="0.15">
      <c r="A21" t="s">
        <v>58</v>
      </c>
      <c r="B21" t="s">
        <v>44</v>
      </c>
      <c r="C21" t="s">
        <v>57</v>
      </c>
      <c r="D21" t="s">
        <v>3</v>
      </c>
      <c r="E21">
        <v>27</v>
      </c>
      <c r="F21" t="s">
        <v>8</v>
      </c>
      <c r="G21" t="s">
        <v>7</v>
      </c>
      <c r="H21" s="1">
        <v>41275</v>
      </c>
      <c r="J21" t="s">
        <v>7</v>
      </c>
      <c r="K21" t="s">
        <v>1</v>
      </c>
      <c r="L21" s="1">
        <v>44159.686456574076</v>
      </c>
      <c r="M21" t="s">
        <v>0</v>
      </c>
    </row>
    <row r="22" spans="1:16" hidden="1" x14ac:dyDescent="0.15">
      <c r="A22" t="s">
        <v>56</v>
      </c>
      <c r="B22" t="s">
        <v>44</v>
      </c>
      <c r="C22" t="s">
        <v>55</v>
      </c>
      <c r="D22" t="s">
        <v>3</v>
      </c>
      <c r="E22">
        <v>31</v>
      </c>
      <c r="F22" t="s">
        <v>8</v>
      </c>
      <c r="G22" t="s">
        <v>7</v>
      </c>
      <c r="H22" s="1">
        <v>41275</v>
      </c>
      <c r="J22" t="s">
        <v>7</v>
      </c>
      <c r="K22" t="s">
        <v>1</v>
      </c>
      <c r="L22" s="1">
        <v>44159.686456574076</v>
      </c>
      <c r="M22" t="s">
        <v>0</v>
      </c>
    </row>
    <row r="23" spans="1:16" hidden="1" x14ac:dyDescent="0.15">
      <c r="A23" t="s">
        <v>54</v>
      </c>
      <c r="B23" t="s">
        <v>44</v>
      </c>
      <c r="C23" t="s">
        <v>53</v>
      </c>
      <c r="D23" t="s">
        <v>3</v>
      </c>
      <c r="E23">
        <v>29</v>
      </c>
      <c r="F23" t="s">
        <v>8</v>
      </c>
      <c r="G23" t="s">
        <v>7</v>
      </c>
      <c r="H23" s="1">
        <v>41275</v>
      </c>
      <c r="J23" t="s">
        <v>7</v>
      </c>
      <c r="K23" t="s">
        <v>1</v>
      </c>
      <c r="L23" s="1">
        <v>44159.686456574076</v>
      </c>
      <c r="M23" t="s">
        <v>0</v>
      </c>
    </row>
    <row r="24" spans="1:16" hidden="1" x14ac:dyDescent="0.15">
      <c r="A24" t="s">
        <v>52</v>
      </c>
      <c r="B24" t="s">
        <v>44</v>
      </c>
      <c r="C24" t="s">
        <v>14</v>
      </c>
      <c r="D24" t="s">
        <v>3</v>
      </c>
      <c r="E24">
        <v>32</v>
      </c>
      <c r="F24" t="s">
        <v>8</v>
      </c>
      <c r="G24" t="s">
        <v>7</v>
      </c>
      <c r="H24" s="1">
        <v>41275</v>
      </c>
      <c r="J24" t="s">
        <v>7</v>
      </c>
      <c r="K24" t="s">
        <v>1</v>
      </c>
      <c r="L24" s="1">
        <v>44159.686456574076</v>
      </c>
      <c r="M24" t="s">
        <v>0</v>
      </c>
    </row>
    <row r="25" spans="1:16" hidden="1" x14ac:dyDescent="0.15">
      <c r="A25" t="s">
        <v>51</v>
      </c>
      <c r="B25" t="s">
        <v>44</v>
      </c>
      <c r="C25" t="s">
        <v>50</v>
      </c>
      <c r="D25" t="s">
        <v>3</v>
      </c>
      <c r="E25">
        <v>38</v>
      </c>
      <c r="F25" t="s">
        <v>8</v>
      </c>
      <c r="G25" t="s">
        <v>7</v>
      </c>
      <c r="H25" s="1">
        <v>41275</v>
      </c>
      <c r="J25" t="s">
        <v>7</v>
      </c>
      <c r="K25" t="s">
        <v>1</v>
      </c>
      <c r="L25" s="1">
        <v>44159.686456574076</v>
      </c>
      <c r="M25" t="s">
        <v>0</v>
      </c>
    </row>
    <row r="26" spans="1:16" hidden="1" x14ac:dyDescent="0.15">
      <c r="A26" t="s">
        <v>49</v>
      </c>
      <c r="B26" t="s">
        <v>44</v>
      </c>
      <c r="C26" t="s">
        <v>48</v>
      </c>
      <c r="D26" t="s">
        <v>3</v>
      </c>
      <c r="E26">
        <v>24</v>
      </c>
      <c r="F26" t="s">
        <v>8</v>
      </c>
      <c r="G26" t="s">
        <v>7</v>
      </c>
      <c r="H26" s="1">
        <v>41275</v>
      </c>
      <c r="J26" t="s">
        <v>7</v>
      </c>
      <c r="K26" t="s">
        <v>1</v>
      </c>
      <c r="L26" s="1">
        <v>44159.686456574076</v>
      </c>
      <c r="M26" t="s">
        <v>0</v>
      </c>
    </row>
    <row r="27" spans="1:16" hidden="1" x14ac:dyDescent="0.15">
      <c r="A27" t="s">
        <v>47</v>
      </c>
      <c r="B27" t="s">
        <v>44</v>
      </c>
      <c r="C27" t="s">
        <v>46</v>
      </c>
      <c r="D27" t="s">
        <v>3</v>
      </c>
      <c r="E27">
        <v>40</v>
      </c>
      <c r="F27" t="s">
        <v>8</v>
      </c>
      <c r="G27" t="s">
        <v>7</v>
      </c>
      <c r="H27" s="1">
        <v>41275</v>
      </c>
      <c r="J27" t="s">
        <v>7</v>
      </c>
      <c r="K27" t="s">
        <v>1</v>
      </c>
      <c r="L27" s="1">
        <v>44159.686456574076</v>
      </c>
      <c r="M27" t="s">
        <v>0</v>
      </c>
    </row>
    <row r="28" spans="1:16" hidden="1" x14ac:dyDescent="0.15">
      <c r="A28" t="s">
        <v>45</v>
      </c>
      <c r="B28" t="s">
        <v>44</v>
      </c>
      <c r="C28" t="s">
        <v>43</v>
      </c>
      <c r="E28">
        <v>103</v>
      </c>
      <c r="F28" t="s">
        <v>8</v>
      </c>
      <c r="G28" t="s">
        <v>7</v>
      </c>
      <c r="H28" s="1">
        <v>41275</v>
      </c>
      <c r="J28" t="s">
        <v>7</v>
      </c>
      <c r="K28" t="s">
        <v>1</v>
      </c>
      <c r="L28" s="1">
        <v>44357.659866018519</v>
      </c>
      <c r="M28" t="s">
        <v>0</v>
      </c>
      <c r="N28" s="1">
        <v>44357.647500474537</v>
      </c>
      <c r="O28" t="s">
        <v>42</v>
      </c>
      <c r="P28" t="s">
        <v>0</v>
      </c>
    </row>
    <row r="29" spans="1:16" hidden="1" x14ac:dyDescent="0.15">
      <c r="A29" t="s">
        <v>41</v>
      </c>
      <c r="B29" t="s">
        <v>5</v>
      </c>
      <c r="C29" t="s">
        <v>40</v>
      </c>
      <c r="D29" t="s">
        <v>3</v>
      </c>
      <c r="E29">
        <v>96</v>
      </c>
      <c r="F29" t="s">
        <v>2</v>
      </c>
      <c r="G29" t="s">
        <v>1</v>
      </c>
      <c r="H29" s="1">
        <v>41275</v>
      </c>
      <c r="I29" s="1">
        <v>44196</v>
      </c>
      <c r="J29" t="s">
        <v>1</v>
      </c>
      <c r="K29" t="s">
        <v>1</v>
      </c>
      <c r="L29" s="1">
        <v>44159.686456574076</v>
      </c>
      <c r="M29" t="s">
        <v>0</v>
      </c>
    </row>
    <row r="30" spans="1:16" x14ac:dyDescent="0.15">
      <c r="A30" t="s">
        <v>39</v>
      </c>
      <c r="B30" t="s">
        <v>10</v>
      </c>
      <c r="C30" t="s">
        <v>38</v>
      </c>
      <c r="D30" t="s">
        <v>3</v>
      </c>
      <c r="E30">
        <v>9</v>
      </c>
      <c r="F30" t="s">
        <v>2</v>
      </c>
      <c r="G30" t="s">
        <v>1</v>
      </c>
      <c r="H30" s="1">
        <v>41275</v>
      </c>
      <c r="I30" s="1">
        <v>44196</v>
      </c>
      <c r="J30" t="s">
        <v>1</v>
      </c>
      <c r="K30" t="s">
        <v>1</v>
      </c>
      <c r="L30" s="1">
        <v>44159.686456574076</v>
      </c>
      <c r="M30" t="s">
        <v>0</v>
      </c>
    </row>
    <row r="31" spans="1:16" x14ac:dyDescent="0.15">
      <c r="A31" t="s">
        <v>37</v>
      </c>
      <c r="B31" t="s">
        <v>10</v>
      </c>
      <c r="C31" t="s">
        <v>36</v>
      </c>
      <c r="D31" t="s">
        <v>25</v>
      </c>
      <c r="E31">
        <v>105</v>
      </c>
      <c r="F31" t="s">
        <v>8</v>
      </c>
      <c r="G31" t="s">
        <v>7</v>
      </c>
      <c r="H31" s="1">
        <v>44927</v>
      </c>
      <c r="J31" t="s">
        <v>7</v>
      </c>
      <c r="K31" t="s">
        <v>1</v>
      </c>
      <c r="L31" s="1">
        <v>44985.70373616898</v>
      </c>
      <c r="M31" t="s">
        <v>0</v>
      </c>
      <c r="N31" s="1">
        <v>44985.70373616898</v>
      </c>
      <c r="O31" t="s">
        <v>24</v>
      </c>
      <c r="P31" t="s">
        <v>0</v>
      </c>
    </row>
    <row r="32" spans="1:16" x14ac:dyDescent="0.15">
      <c r="A32" t="s">
        <v>35</v>
      </c>
      <c r="B32" t="s">
        <v>10</v>
      </c>
      <c r="C32" t="s">
        <v>34</v>
      </c>
      <c r="D32" t="s">
        <v>3</v>
      </c>
      <c r="E32">
        <v>1</v>
      </c>
      <c r="F32" t="s">
        <v>8</v>
      </c>
      <c r="G32" t="s">
        <v>7</v>
      </c>
      <c r="H32" s="1">
        <v>41275</v>
      </c>
      <c r="J32" t="s">
        <v>7</v>
      </c>
      <c r="K32" t="s">
        <v>1</v>
      </c>
      <c r="L32" s="1">
        <v>44159.686456574076</v>
      </c>
      <c r="M32" t="s">
        <v>0</v>
      </c>
    </row>
    <row r="33" spans="1:16" x14ac:dyDescent="0.15">
      <c r="A33" t="s">
        <v>33</v>
      </c>
      <c r="B33" t="s">
        <v>10</v>
      </c>
      <c r="C33" t="s">
        <v>32</v>
      </c>
      <c r="D33" t="s">
        <v>3</v>
      </c>
      <c r="E33">
        <v>4</v>
      </c>
      <c r="F33" t="s">
        <v>8</v>
      </c>
      <c r="G33" t="s">
        <v>7</v>
      </c>
      <c r="H33" s="1">
        <v>41275</v>
      </c>
      <c r="J33" t="s">
        <v>7</v>
      </c>
      <c r="K33" t="s">
        <v>1</v>
      </c>
      <c r="L33" s="1">
        <v>44159.686456574076</v>
      </c>
      <c r="M33" t="s">
        <v>0</v>
      </c>
    </row>
    <row r="34" spans="1:16" x14ac:dyDescent="0.15">
      <c r="A34" t="s">
        <v>31</v>
      </c>
      <c r="B34" t="s">
        <v>10</v>
      </c>
      <c r="C34" t="s">
        <v>30</v>
      </c>
      <c r="D34" t="s">
        <v>25</v>
      </c>
      <c r="E34">
        <v>106</v>
      </c>
      <c r="F34" t="s">
        <v>8</v>
      </c>
      <c r="G34" t="s">
        <v>7</v>
      </c>
      <c r="H34" s="1">
        <v>44927</v>
      </c>
      <c r="J34" t="s">
        <v>7</v>
      </c>
      <c r="K34" t="s">
        <v>1</v>
      </c>
      <c r="L34" s="1">
        <v>44985.70373616898</v>
      </c>
      <c r="M34" t="s">
        <v>0</v>
      </c>
      <c r="N34" s="1">
        <v>44985.70373616898</v>
      </c>
      <c r="O34" t="s">
        <v>24</v>
      </c>
      <c r="P34" t="s">
        <v>0</v>
      </c>
    </row>
    <row r="35" spans="1:16" x14ac:dyDescent="0.15">
      <c r="A35" t="s">
        <v>29</v>
      </c>
      <c r="B35" t="s">
        <v>10</v>
      </c>
      <c r="C35" t="s">
        <v>28</v>
      </c>
      <c r="D35" t="s">
        <v>3</v>
      </c>
      <c r="E35">
        <v>6</v>
      </c>
      <c r="F35" t="s">
        <v>8</v>
      </c>
      <c r="G35" t="s">
        <v>7</v>
      </c>
      <c r="H35" s="1">
        <v>41275</v>
      </c>
      <c r="J35" t="s">
        <v>7</v>
      </c>
      <c r="K35" t="s">
        <v>1</v>
      </c>
      <c r="L35" s="1">
        <v>44159.686456574076</v>
      </c>
      <c r="M35" t="s">
        <v>0</v>
      </c>
    </row>
    <row r="36" spans="1:16" x14ac:dyDescent="0.15">
      <c r="A36" t="s">
        <v>27</v>
      </c>
      <c r="B36" t="s">
        <v>10</v>
      </c>
      <c r="C36" t="s">
        <v>26</v>
      </c>
      <c r="D36" t="s">
        <v>25</v>
      </c>
      <c r="E36">
        <v>107</v>
      </c>
      <c r="F36" t="s">
        <v>8</v>
      </c>
      <c r="G36" t="s">
        <v>7</v>
      </c>
      <c r="H36" s="1">
        <v>44927</v>
      </c>
      <c r="J36" t="s">
        <v>7</v>
      </c>
      <c r="K36" t="s">
        <v>1</v>
      </c>
      <c r="L36" s="1">
        <v>44985.70373616898</v>
      </c>
      <c r="M36" t="s">
        <v>0</v>
      </c>
      <c r="N36" s="1">
        <v>44985.70373616898</v>
      </c>
      <c r="O36" t="s">
        <v>24</v>
      </c>
      <c r="P36" t="s">
        <v>0</v>
      </c>
    </row>
    <row r="37" spans="1:16" x14ac:dyDescent="0.15">
      <c r="A37" t="s">
        <v>23</v>
      </c>
      <c r="B37" t="s">
        <v>10</v>
      </c>
      <c r="C37" t="s">
        <v>22</v>
      </c>
      <c r="D37" t="s">
        <v>3</v>
      </c>
      <c r="E37">
        <v>5</v>
      </c>
      <c r="F37" t="s">
        <v>8</v>
      </c>
      <c r="G37" t="s">
        <v>7</v>
      </c>
      <c r="H37" s="1">
        <v>41275</v>
      </c>
      <c r="J37" t="s">
        <v>7</v>
      </c>
      <c r="K37" t="s">
        <v>1</v>
      </c>
      <c r="L37" s="1">
        <v>44159.686456574076</v>
      </c>
      <c r="M37" t="s">
        <v>0</v>
      </c>
    </row>
    <row r="38" spans="1:16" x14ac:dyDescent="0.15">
      <c r="A38" t="s">
        <v>21</v>
      </c>
      <c r="B38" t="s">
        <v>10</v>
      </c>
      <c r="C38" t="s">
        <v>20</v>
      </c>
      <c r="D38" t="s">
        <v>3</v>
      </c>
      <c r="E38">
        <v>3</v>
      </c>
      <c r="F38" t="s">
        <v>8</v>
      </c>
      <c r="G38" t="s">
        <v>7</v>
      </c>
      <c r="H38" s="1">
        <v>41275</v>
      </c>
      <c r="J38" t="s">
        <v>7</v>
      </c>
      <c r="K38" t="s">
        <v>1</v>
      </c>
      <c r="L38" s="1">
        <v>44159.686456574076</v>
      </c>
      <c r="M38" t="s">
        <v>0</v>
      </c>
    </row>
    <row r="39" spans="1:16" x14ac:dyDescent="0.15">
      <c r="A39" t="s">
        <v>19</v>
      </c>
      <c r="B39" t="s">
        <v>10</v>
      </c>
      <c r="C39" t="s">
        <v>18</v>
      </c>
      <c r="D39" t="s">
        <v>3</v>
      </c>
      <c r="E39">
        <v>2</v>
      </c>
      <c r="F39" t="s">
        <v>8</v>
      </c>
      <c r="G39" t="s">
        <v>7</v>
      </c>
      <c r="H39" s="1">
        <v>41275</v>
      </c>
      <c r="J39" t="s">
        <v>7</v>
      </c>
      <c r="K39" t="s">
        <v>1</v>
      </c>
      <c r="L39" s="1">
        <v>44159.686456574076</v>
      </c>
      <c r="M39" t="s">
        <v>0</v>
      </c>
    </row>
    <row r="40" spans="1:16" x14ac:dyDescent="0.15">
      <c r="A40" t="s">
        <v>17</v>
      </c>
      <c r="B40" t="s">
        <v>10</v>
      </c>
      <c r="C40" t="s">
        <v>16</v>
      </c>
      <c r="D40" t="s">
        <v>3</v>
      </c>
      <c r="E40">
        <v>7</v>
      </c>
      <c r="F40" t="s">
        <v>8</v>
      </c>
      <c r="G40" t="s">
        <v>7</v>
      </c>
      <c r="H40" s="1">
        <v>41275</v>
      </c>
      <c r="J40" t="s">
        <v>7</v>
      </c>
      <c r="K40" t="s">
        <v>1</v>
      </c>
      <c r="L40" s="1">
        <v>44159.686456574076</v>
      </c>
      <c r="M40" t="s">
        <v>0</v>
      </c>
    </row>
    <row r="41" spans="1:16" x14ac:dyDescent="0.15">
      <c r="A41" t="s">
        <v>15</v>
      </c>
      <c r="B41" t="s">
        <v>10</v>
      </c>
      <c r="C41" t="s">
        <v>14</v>
      </c>
      <c r="D41" t="s">
        <v>13</v>
      </c>
      <c r="E41">
        <v>104</v>
      </c>
      <c r="F41" t="s">
        <v>8</v>
      </c>
      <c r="G41" t="s">
        <v>7</v>
      </c>
      <c r="H41" s="1">
        <v>44805</v>
      </c>
      <c r="J41" t="s">
        <v>7</v>
      </c>
      <c r="K41" t="s">
        <v>1</v>
      </c>
      <c r="L41" s="1">
        <v>44771.514900706017</v>
      </c>
      <c r="M41" t="s">
        <v>0</v>
      </c>
      <c r="N41" s="1">
        <v>44617.78428039352</v>
      </c>
      <c r="O41" t="s">
        <v>12</v>
      </c>
      <c r="P41" t="s">
        <v>0</v>
      </c>
    </row>
    <row r="42" spans="1:16" x14ac:dyDescent="0.15">
      <c r="A42" t="s">
        <v>11</v>
      </c>
      <c r="B42" t="s">
        <v>10</v>
      </c>
      <c r="C42" t="s">
        <v>9</v>
      </c>
      <c r="D42" t="s">
        <v>3</v>
      </c>
      <c r="E42">
        <v>10</v>
      </c>
      <c r="F42" t="s">
        <v>8</v>
      </c>
      <c r="G42" t="s">
        <v>7</v>
      </c>
      <c r="H42" s="1">
        <v>41275</v>
      </c>
      <c r="J42" t="s">
        <v>7</v>
      </c>
      <c r="K42" t="s">
        <v>1</v>
      </c>
      <c r="L42" s="1">
        <v>44159.686456574076</v>
      </c>
      <c r="M42" t="s">
        <v>0</v>
      </c>
    </row>
    <row r="43" spans="1:16" hidden="1" x14ac:dyDescent="0.15">
      <c r="A43" t="s">
        <v>6</v>
      </c>
      <c r="B43" t="s">
        <v>5</v>
      </c>
      <c r="C43" t="s">
        <v>4</v>
      </c>
      <c r="D43" t="s">
        <v>3</v>
      </c>
      <c r="E43">
        <v>99</v>
      </c>
      <c r="F43" t="s">
        <v>2</v>
      </c>
      <c r="G43" t="s">
        <v>1</v>
      </c>
      <c r="H43" s="1">
        <v>41275</v>
      </c>
      <c r="I43" s="1">
        <v>44196</v>
      </c>
      <c r="J43" t="s">
        <v>1</v>
      </c>
      <c r="K43" t="s">
        <v>1</v>
      </c>
      <c r="L43" s="1">
        <v>44159.686456574076</v>
      </c>
      <c r="M43" t="s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9398-29FD-4AD0-9D91-6720F8D1ABA5}">
  <dimension ref="A1:P11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sqref="A1:XFD1"/>
    </sheetView>
  </sheetViews>
  <sheetFormatPr defaultRowHeight="11.25" x14ac:dyDescent="0.15"/>
  <cols>
    <col min="1" max="1" width="9.5" style="2" customWidth="1"/>
    <col min="2" max="2" width="5.875" style="2" bestFit="1" customWidth="1"/>
    <col min="3" max="3" width="28" style="6" customWidth="1"/>
    <col min="4" max="4" width="31.125" style="6" bestFit="1" customWidth="1"/>
    <col min="5" max="5" width="5.375" style="2" bestFit="1" customWidth="1"/>
    <col min="6" max="6" width="8.125" style="2" bestFit="1" customWidth="1"/>
    <col min="7" max="7" width="8.875" style="2" bestFit="1" customWidth="1"/>
    <col min="8" max="9" width="10.125" style="3" bestFit="1" customWidth="1"/>
    <col min="10" max="10" width="8.625" style="2" bestFit="1" customWidth="1"/>
    <col min="11" max="11" width="9.875" style="2" bestFit="1" customWidth="1"/>
    <col min="12" max="12" width="11.875" style="3" bestFit="1" customWidth="1"/>
    <col min="13" max="13" width="12.375" style="6" customWidth="1"/>
    <col min="14" max="14" width="7.25" style="3" bestFit="1" customWidth="1"/>
    <col min="15" max="15" width="28.75" style="6" customWidth="1"/>
    <col min="16" max="16" width="10.75" style="6" customWidth="1"/>
    <col min="17" max="16384" width="9" style="2"/>
  </cols>
  <sheetData>
    <row r="1" spans="1:16" s="9" customFormat="1" ht="32.25" customHeight="1" x14ac:dyDescent="0.15">
      <c r="A1" s="17" t="s">
        <v>127</v>
      </c>
      <c r="B1" s="16"/>
      <c r="C1" s="10" t="s">
        <v>129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3" spans="1:16" s="21" customFormat="1" ht="18.75" customHeight="1" x14ac:dyDescent="0.15">
      <c r="A3" s="18" t="s">
        <v>128</v>
      </c>
      <c r="B3" s="19"/>
      <c r="C3" s="20"/>
      <c r="D3" s="20"/>
      <c r="H3" s="22"/>
      <c r="I3" s="22"/>
      <c r="L3" s="22"/>
      <c r="M3" s="20"/>
      <c r="N3" s="22"/>
      <c r="O3" s="20"/>
      <c r="P3" s="20"/>
    </row>
    <row r="4" spans="1:16" s="13" customFormat="1" x14ac:dyDescent="0.15">
      <c r="A4" s="13" t="s">
        <v>112</v>
      </c>
      <c r="B4" s="13" t="s">
        <v>111</v>
      </c>
      <c r="C4" s="14" t="s">
        <v>110</v>
      </c>
      <c r="D4" s="14" t="s">
        <v>109</v>
      </c>
      <c r="E4" s="13" t="s">
        <v>108</v>
      </c>
      <c r="F4" s="13" t="s">
        <v>107</v>
      </c>
      <c r="G4" s="13" t="s">
        <v>106</v>
      </c>
      <c r="H4" s="15" t="s">
        <v>105</v>
      </c>
      <c r="I4" s="15" t="s">
        <v>104</v>
      </c>
      <c r="J4" s="13" t="s">
        <v>103</v>
      </c>
      <c r="K4" s="13" t="s">
        <v>102</v>
      </c>
      <c r="L4" s="15" t="s">
        <v>101</v>
      </c>
      <c r="M4" s="14" t="s">
        <v>100</v>
      </c>
      <c r="N4" s="15" t="s">
        <v>99</v>
      </c>
      <c r="O4" s="14" t="s">
        <v>98</v>
      </c>
      <c r="P4" s="14" t="s">
        <v>97</v>
      </c>
    </row>
    <row r="5" spans="1:16" ht="56.25" x14ac:dyDescent="0.15">
      <c r="A5" s="2" t="s">
        <v>23</v>
      </c>
      <c r="B5" s="2" t="s">
        <v>10</v>
      </c>
      <c r="C5" s="6" t="s">
        <v>22</v>
      </c>
      <c r="D5" s="7" t="s">
        <v>126</v>
      </c>
      <c r="E5" s="2">
        <v>5</v>
      </c>
      <c r="F5" s="2" t="s">
        <v>8</v>
      </c>
      <c r="G5" s="8" t="s">
        <v>7</v>
      </c>
      <c r="H5" s="3">
        <v>41275</v>
      </c>
      <c r="I5" s="5">
        <v>45291</v>
      </c>
      <c r="J5" s="2" t="s">
        <v>7</v>
      </c>
      <c r="K5" s="2" t="s">
        <v>1</v>
      </c>
      <c r="L5" s="3">
        <v>44159.686456574076</v>
      </c>
      <c r="M5" s="6" t="s">
        <v>0</v>
      </c>
    </row>
    <row r="6" spans="1:16" ht="27" customHeight="1" x14ac:dyDescent="0.15">
      <c r="A6" s="4" t="s">
        <v>118</v>
      </c>
      <c r="B6" s="4" t="s">
        <v>10</v>
      </c>
      <c r="C6" s="7" t="s">
        <v>122</v>
      </c>
      <c r="D6" s="7"/>
      <c r="E6" s="4">
        <f>MAX(BldgHVAC[[#All],[Index]])+1</f>
        <v>108</v>
      </c>
      <c r="F6" s="4" t="s">
        <v>8</v>
      </c>
      <c r="G6" s="4">
        <v>1</v>
      </c>
      <c r="H6" s="5">
        <v>45292</v>
      </c>
      <c r="I6" s="5"/>
      <c r="J6" s="4">
        <v>1</v>
      </c>
      <c r="K6" s="4">
        <v>0</v>
      </c>
      <c r="L6" s="5"/>
      <c r="M6" s="7"/>
      <c r="N6" s="5"/>
      <c r="O6" s="7" t="s">
        <v>117</v>
      </c>
      <c r="P6" s="7" t="s">
        <v>0</v>
      </c>
    </row>
    <row r="7" spans="1:16" ht="27" customHeight="1" x14ac:dyDescent="0.15">
      <c r="A7" s="4" t="s">
        <v>119</v>
      </c>
      <c r="B7" s="4" t="s">
        <v>10</v>
      </c>
      <c r="C7" s="7" t="s">
        <v>125</v>
      </c>
      <c r="D7" s="7"/>
      <c r="E7" s="4">
        <f>E6+1</f>
        <v>109</v>
      </c>
      <c r="F7" s="4" t="s">
        <v>8</v>
      </c>
      <c r="G7" s="4">
        <v>1</v>
      </c>
      <c r="H7" s="5">
        <v>45292</v>
      </c>
      <c r="I7" s="5"/>
      <c r="J7" s="4">
        <v>1</v>
      </c>
      <c r="K7" s="4">
        <v>0</v>
      </c>
      <c r="L7" s="5"/>
      <c r="M7" s="7"/>
      <c r="N7" s="5"/>
      <c r="O7" s="7" t="s">
        <v>117</v>
      </c>
      <c r="P7" s="7" t="s">
        <v>0</v>
      </c>
    </row>
    <row r="8" spans="1:16" ht="27" customHeight="1" x14ac:dyDescent="0.15">
      <c r="A8" s="4" t="s">
        <v>120</v>
      </c>
      <c r="B8" s="4" t="s">
        <v>10</v>
      </c>
      <c r="C8" s="7" t="s">
        <v>121</v>
      </c>
      <c r="D8" s="7"/>
      <c r="E8" s="4">
        <f t="shared" ref="E8:E11" si="0">E7+1</f>
        <v>110</v>
      </c>
      <c r="F8" s="4" t="s">
        <v>8</v>
      </c>
      <c r="G8" s="4">
        <v>1</v>
      </c>
      <c r="H8" s="5">
        <v>45292</v>
      </c>
      <c r="I8" s="5"/>
      <c r="J8" s="4">
        <v>1</v>
      </c>
      <c r="K8" s="4">
        <v>0</v>
      </c>
      <c r="L8" s="5"/>
      <c r="M8" s="7"/>
      <c r="N8" s="5"/>
      <c r="O8" s="7" t="s">
        <v>117</v>
      </c>
      <c r="P8" s="7" t="s">
        <v>0</v>
      </c>
    </row>
    <row r="9" spans="1:16" ht="27" customHeight="1" x14ac:dyDescent="0.15">
      <c r="A9" s="4" t="s">
        <v>113</v>
      </c>
      <c r="B9" s="4" t="s">
        <v>10</v>
      </c>
      <c r="C9" s="7" t="s">
        <v>123</v>
      </c>
      <c r="D9" s="7"/>
      <c r="E9" s="4">
        <f t="shared" si="0"/>
        <v>111</v>
      </c>
      <c r="F9" s="4" t="s">
        <v>8</v>
      </c>
      <c r="G9" s="4">
        <v>1</v>
      </c>
      <c r="H9" s="5">
        <v>45292</v>
      </c>
      <c r="I9" s="5"/>
      <c r="J9" s="4">
        <v>1</v>
      </c>
      <c r="K9" s="4">
        <v>0</v>
      </c>
      <c r="L9" s="5"/>
      <c r="M9" s="7"/>
      <c r="N9" s="5"/>
      <c r="O9" s="7" t="s">
        <v>117</v>
      </c>
      <c r="P9" s="7" t="s">
        <v>0</v>
      </c>
    </row>
    <row r="10" spans="1:16" ht="27" customHeight="1" x14ac:dyDescent="0.15">
      <c r="A10" s="4" t="s">
        <v>114</v>
      </c>
      <c r="B10" s="4" t="s">
        <v>10</v>
      </c>
      <c r="C10" s="7" t="s">
        <v>124</v>
      </c>
      <c r="D10" s="7"/>
      <c r="E10" s="4">
        <f t="shared" si="0"/>
        <v>112</v>
      </c>
      <c r="F10" s="4" t="s">
        <v>8</v>
      </c>
      <c r="G10" s="4">
        <v>1</v>
      </c>
      <c r="H10" s="5">
        <v>45292</v>
      </c>
      <c r="I10" s="5"/>
      <c r="J10" s="4">
        <v>1</v>
      </c>
      <c r="K10" s="4">
        <v>0</v>
      </c>
      <c r="L10" s="5"/>
      <c r="M10" s="7"/>
      <c r="N10" s="5"/>
      <c r="O10" s="7" t="s">
        <v>117</v>
      </c>
      <c r="P10" s="7" t="s">
        <v>0</v>
      </c>
    </row>
    <row r="11" spans="1:16" ht="27" customHeight="1" x14ac:dyDescent="0.15">
      <c r="A11" s="4" t="s">
        <v>115</v>
      </c>
      <c r="B11" s="4" t="s">
        <v>10</v>
      </c>
      <c r="C11" s="7" t="s">
        <v>116</v>
      </c>
      <c r="D11" s="7"/>
      <c r="E11" s="4">
        <f t="shared" si="0"/>
        <v>113</v>
      </c>
      <c r="F11" s="4" t="s">
        <v>8</v>
      </c>
      <c r="G11" s="4">
        <v>1</v>
      </c>
      <c r="H11" s="5">
        <v>45292</v>
      </c>
      <c r="I11" s="5"/>
      <c r="J11" s="4">
        <v>1</v>
      </c>
      <c r="K11" s="4">
        <v>0</v>
      </c>
      <c r="L11" s="5"/>
      <c r="M11" s="7"/>
      <c r="N11" s="5"/>
      <c r="O11" s="7" t="s">
        <v>117</v>
      </c>
      <c r="P11" s="7" t="s">
        <v>0</v>
      </c>
    </row>
  </sheetData>
  <mergeCells count="1">
    <mergeCell ref="C1:P1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BE8A-CC29-4704-87FC-7A8D30805218}">
  <dimension ref="A1:P11"/>
  <sheetViews>
    <sheetView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RowHeight="11.25" x14ac:dyDescent="0.15"/>
  <cols>
    <col min="1" max="1" width="9.75" style="2" customWidth="1"/>
    <col min="2" max="2" width="5.875" style="2" bestFit="1" customWidth="1"/>
    <col min="3" max="3" width="28" style="6" customWidth="1"/>
    <col min="4" max="4" width="31.125" style="6" bestFit="1" customWidth="1"/>
    <col min="5" max="5" width="5.375" style="2" bestFit="1" customWidth="1"/>
    <col min="6" max="6" width="8.125" style="2" bestFit="1" customWidth="1"/>
    <col min="7" max="7" width="8.875" style="2" bestFit="1" customWidth="1"/>
    <col min="8" max="9" width="10.125" style="3" bestFit="1" customWidth="1"/>
    <col min="10" max="10" width="8.625" style="2" bestFit="1" customWidth="1"/>
    <col min="11" max="11" width="9.875" style="2" bestFit="1" customWidth="1"/>
    <col min="12" max="12" width="11.875" style="3" bestFit="1" customWidth="1"/>
    <col min="13" max="13" width="12.375" style="6" customWidth="1"/>
    <col min="14" max="14" width="7.25" style="3" bestFit="1" customWidth="1"/>
    <col min="15" max="15" width="28.75" style="6" customWidth="1"/>
    <col min="16" max="16" width="10.75" style="6" customWidth="1"/>
    <col min="17" max="16384" width="9" style="2"/>
  </cols>
  <sheetData>
    <row r="1" spans="1:16" s="9" customFormat="1" ht="32.25" customHeight="1" x14ac:dyDescent="0.15">
      <c r="A1" s="17" t="s">
        <v>127</v>
      </c>
      <c r="B1" s="16"/>
      <c r="C1" s="10" t="s">
        <v>129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3" spans="1:16" s="21" customFormat="1" ht="18.75" customHeight="1" x14ac:dyDescent="0.15">
      <c r="A3" s="18" t="s">
        <v>128</v>
      </c>
      <c r="B3" s="19"/>
      <c r="C3" s="21" t="s">
        <v>130</v>
      </c>
      <c r="D3" s="20"/>
      <c r="H3" s="22"/>
      <c r="I3" s="22"/>
      <c r="L3" s="22"/>
      <c r="M3" s="20"/>
      <c r="N3" s="22"/>
      <c r="O3" s="20"/>
      <c r="P3" s="20"/>
    </row>
    <row r="4" spans="1:16" s="13" customFormat="1" x14ac:dyDescent="0.15">
      <c r="A4" s="13" t="s">
        <v>112</v>
      </c>
      <c r="B4" s="13" t="s">
        <v>111</v>
      </c>
      <c r="C4" s="14" t="s">
        <v>110</v>
      </c>
      <c r="D4" s="14" t="s">
        <v>109</v>
      </c>
      <c r="E4" s="13" t="s">
        <v>108</v>
      </c>
      <c r="F4" s="13" t="s">
        <v>107</v>
      </c>
      <c r="G4" s="13" t="s">
        <v>106</v>
      </c>
      <c r="H4" s="15" t="s">
        <v>105</v>
      </c>
      <c r="I4" s="15" t="s">
        <v>104</v>
      </c>
      <c r="J4" s="13" t="s">
        <v>103</v>
      </c>
      <c r="K4" s="13" t="s">
        <v>102</v>
      </c>
      <c r="L4" s="15" t="s">
        <v>101</v>
      </c>
      <c r="M4" s="14" t="s">
        <v>100</v>
      </c>
      <c r="N4" s="15" t="s">
        <v>99</v>
      </c>
      <c r="O4" s="14" t="s">
        <v>98</v>
      </c>
      <c r="P4" s="14" t="s">
        <v>97</v>
      </c>
    </row>
    <row r="5" spans="1:16" ht="56.25" x14ac:dyDescent="0.15">
      <c r="A5" s="2" t="s">
        <v>23</v>
      </c>
      <c r="B5" s="2" t="s">
        <v>10</v>
      </c>
      <c r="C5" s="6" t="s">
        <v>22</v>
      </c>
      <c r="D5" s="7" t="s">
        <v>126</v>
      </c>
      <c r="E5" s="2">
        <v>5</v>
      </c>
      <c r="F5" s="2" t="s">
        <v>8</v>
      </c>
      <c r="G5" s="8" t="s">
        <v>7</v>
      </c>
      <c r="H5" s="3">
        <v>41275</v>
      </c>
      <c r="I5" s="5">
        <v>45291</v>
      </c>
      <c r="J5" s="2" t="s">
        <v>7</v>
      </c>
      <c r="K5" s="2" t="s">
        <v>1</v>
      </c>
      <c r="L5" s="3">
        <v>44159.686456574076</v>
      </c>
      <c r="M5" s="6" t="s">
        <v>0</v>
      </c>
    </row>
    <row r="6" spans="1:16" ht="27" customHeight="1" x14ac:dyDescent="0.15">
      <c r="A6" s="4" t="s">
        <v>118</v>
      </c>
      <c r="B6" s="4" t="s">
        <v>10</v>
      </c>
      <c r="C6" s="7" t="s">
        <v>122</v>
      </c>
      <c r="D6" s="7"/>
      <c r="E6" s="4">
        <v>108</v>
      </c>
      <c r="F6" s="4" t="s">
        <v>8</v>
      </c>
      <c r="G6" s="4">
        <v>1</v>
      </c>
      <c r="H6" s="5">
        <v>45292</v>
      </c>
      <c r="I6" s="5"/>
      <c r="J6" s="4">
        <v>1</v>
      </c>
      <c r="K6" s="4">
        <v>0</v>
      </c>
      <c r="L6" s="5"/>
      <c r="M6" s="7"/>
      <c r="N6" s="5"/>
      <c r="O6" s="7" t="s">
        <v>117</v>
      </c>
      <c r="P6" s="7" t="s">
        <v>0</v>
      </c>
    </row>
    <row r="7" spans="1:16" ht="27" customHeight="1" x14ac:dyDescent="0.15">
      <c r="A7" s="4" t="s">
        <v>119</v>
      </c>
      <c r="B7" s="4" t="s">
        <v>10</v>
      </c>
      <c r="C7" s="7" t="s">
        <v>125</v>
      </c>
      <c r="D7" s="7"/>
      <c r="E7" s="4">
        <v>109</v>
      </c>
      <c r="F7" s="4" t="s">
        <v>8</v>
      </c>
      <c r="G7" s="4">
        <v>1</v>
      </c>
      <c r="H7" s="5">
        <v>45292</v>
      </c>
      <c r="I7" s="5"/>
      <c r="J7" s="4">
        <v>1</v>
      </c>
      <c r="K7" s="4">
        <v>0</v>
      </c>
      <c r="L7" s="5"/>
      <c r="M7" s="7"/>
      <c r="N7" s="5"/>
      <c r="O7" s="7" t="s">
        <v>117</v>
      </c>
      <c r="P7" s="7" t="s">
        <v>0</v>
      </c>
    </row>
    <row r="8" spans="1:16" ht="27" customHeight="1" x14ac:dyDescent="0.15">
      <c r="A8" s="4" t="s">
        <v>120</v>
      </c>
      <c r="B8" s="4" t="s">
        <v>10</v>
      </c>
      <c r="C8" s="7" t="s">
        <v>121</v>
      </c>
      <c r="D8" s="7"/>
      <c r="E8" s="4">
        <v>110</v>
      </c>
      <c r="F8" s="4" t="s">
        <v>8</v>
      </c>
      <c r="G8" s="4">
        <v>1</v>
      </c>
      <c r="H8" s="5">
        <v>45292</v>
      </c>
      <c r="I8" s="5"/>
      <c r="J8" s="4">
        <v>1</v>
      </c>
      <c r="K8" s="4">
        <v>0</v>
      </c>
      <c r="L8" s="5"/>
      <c r="M8" s="7"/>
      <c r="N8" s="5"/>
      <c r="O8" s="7" t="s">
        <v>117</v>
      </c>
      <c r="P8" s="7" t="s">
        <v>0</v>
      </c>
    </row>
    <row r="9" spans="1:16" ht="27" customHeight="1" x14ac:dyDescent="0.15">
      <c r="A9" s="4" t="s">
        <v>113</v>
      </c>
      <c r="B9" s="4" t="s">
        <v>10</v>
      </c>
      <c r="C9" s="7" t="s">
        <v>123</v>
      </c>
      <c r="D9" s="7"/>
      <c r="E9" s="4">
        <v>111</v>
      </c>
      <c r="F9" s="4" t="s">
        <v>8</v>
      </c>
      <c r="G9" s="4">
        <v>1</v>
      </c>
      <c r="H9" s="5">
        <v>45292</v>
      </c>
      <c r="I9" s="5"/>
      <c r="J9" s="4">
        <v>1</v>
      </c>
      <c r="K9" s="4">
        <v>0</v>
      </c>
      <c r="L9" s="5"/>
      <c r="M9" s="7"/>
      <c r="N9" s="5"/>
      <c r="O9" s="7" t="s">
        <v>117</v>
      </c>
      <c r="P9" s="7" t="s">
        <v>0</v>
      </c>
    </row>
    <row r="10" spans="1:16" ht="27" customHeight="1" x14ac:dyDescent="0.15">
      <c r="A10" s="4" t="s">
        <v>114</v>
      </c>
      <c r="B10" s="4" t="s">
        <v>10</v>
      </c>
      <c r="C10" s="7" t="s">
        <v>124</v>
      </c>
      <c r="D10" s="7"/>
      <c r="E10" s="4">
        <v>112</v>
      </c>
      <c r="F10" s="4" t="s">
        <v>8</v>
      </c>
      <c r="G10" s="4">
        <v>1</v>
      </c>
      <c r="H10" s="5">
        <v>45292</v>
      </c>
      <c r="I10" s="5"/>
      <c r="J10" s="4">
        <v>1</v>
      </c>
      <c r="K10" s="4">
        <v>0</v>
      </c>
      <c r="L10" s="5"/>
      <c r="M10" s="7"/>
      <c r="N10" s="5"/>
      <c r="O10" s="7" t="s">
        <v>117</v>
      </c>
      <c r="P10" s="7" t="s">
        <v>0</v>
      </c>
    </row>
    <row r="11" spans="1:16" ht="27" customHeight="1" x14ac:dyDescent="0.15">
      <c r="A11" s="4" t="s">
        <v>115</v>
      </c>
      <c r="B11" s="4" t="s">
        <v>10</v>
      </c>
      <c r="C11" s="7" t="s">
        <v>116</v>
      </c>
      <c r="D11" s="7"/>
      <c r="E11" s="4">
        <v>113</v>
      </c>
      <c r="F11" s="4" t="s">
        <v>8</v>
      </c>
      <c r="G11" s="4">
        <v>1</v>
      </c>
      <c r="H11" s="5">
        <v>45292</v>
      </c>
      <c r="I11" s="5"/>
      <c r="J11" s="4">
        <v>1</v>
      </c>
      <c r="K11" s="4">
        <v>0</v>
      </c>
      <c r="L11" s="5"/>
      <c r="M11" s="7"/>
      <c r="N11" s="5"/>
      <c r="O11" s="7" t="s">
        <v>117</v>
      </c>
      <c r="P11" s="7" t="s">
        <v>0</v>
      </c>
    </row>
  </sheetData>
  <mergeCells count="1">
    <mergeCell ref="C1:P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Q D A A B Q S w M E F A A C A A g A N V n v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N V n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V Z 7 1 Y R z H Z n z g A A A G s B A A A T A B w A R m 9 y b X V s Y X M v U 2 V j d G l v b j E u b S C i G A A o o B Q A A A A A A A A A A A A A A A A A A A A A A A A A A A B t z z 0 L w j A Q B u C 9 0 P 8 Q M i k U Q c R J O v g F g u J X R Y d S y j U 5 2 k B s J Y k u 4 n + 3 M U Z Q z H L H 3 c u T R C M z o q l J 4 m p / F A Z h o C t Q y M l E 8 n J x H E 9 J T C S a M C D t S Z q r Y t h O N r x g v R k Y c J M O 5 b q O t 4 0 2 p c J k t x o M T z Q i 6 U K g A s U q w U C u 4 S Z K s L f E R l 0 x 6 0 a O n M 3 n + 9 x K B W g r O / C e r u G M M b V b G i 1 F z d v + H a L Z I 7 V 9 9 h b g c p G C 5 Q m r 8 A y t 8 C V 6 y I U 8 5 b K / k P 9 x f o B C 2 r d 8 y V 7 y K W + 9 w h 8 q D E T 9 T x s 9 A V B L A Q I t A B Q A A g A I A D V Z 7 1 Z v / H M r p A A A A P Y A A A A S A A A A A A A A A A A A A A A A A A A A A A B D b 2 5 m a W c v U G F j a 2 F n Z S 5 4 b W x Q S w E C L Q A U A A I A C A A 1 W e 9 W D 8 r p q 6 Q A A A D p A A A A E w A A A A A A A A A A A A A A A A D w A A A A W 0 N v b n R l b n R f V H l w Z X N d L n h t b F B L A Q I t A B Q A A g A I A D V Z 7 1 Y R z H Z n z g A A A G s B A A A T A A A A A A A A A A A A A A A A A O E B A A B G b 3 J t d W x h c y 9 T Z W N 0 a W 9 u M S 5 t U E s F B g A A A A A D A A M A w g A A A P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Y R A A A A A A A A p B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R n S F Z B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J s Z G d I V k F D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G R n S F Z B Q y 9 B d X R v U m V t b 3 Z l Z E N v b H V t b n M x L n t C b G R n S F Z B Q y w w f S Z x d W 9 0 O y w m c X V v d D t T Z W N 0 a W 9 u M S 9 C b G R n S F Z B Q y 9 B d X R v U m V t b 3 Z l Z E N v b H V t b n M x L n t T Z W N 0 b 3 I s M X 0 m c X V v d D s s J n F 1 b 3 Q 7 U 2 V j d G l v b j E v Q m x k Z 0 h W Q U M v Q X V 0 b 1 J l b W 9 2 Z W R D b 2 x 1 b W 5 z M S 5 7 Q m x k Z 0 h W Q U N E Z X N j L D J 9 J n F 1 b 3 Q 7 L C Z x d W 9 0 O 1 N l Y 3 R p b 2 4 x L 0 J s Z G d I V k F D L 0 F 1 d G 9 S Z W 1 v d m V k Q 2 9 s d W 1 u c z E u e 0 x h c 3 R N b 2 R D b 2 1 t Z W 5 0 L D N 9 J n F 1 b 3 Q 7 L C Z x d W 9 0 O 1 N l Y 3 R p b 2 4 x L 0 J s Z G d I V k F D L 0 F 1 d G 9 S Z W 1 v d m V k Q 2 9 s d W 1 u c z E u e 0 l u Z G V 4 L D R 9 J n F 1 b 3 Q 7 L C Z x d W 9 0 O 1 N l Y 3 R p b 2 4 x L 0 J s Z G d I V k F D L 0 F 1 d G 9 S Z W 1 v d m V k Q 2 9 s d W 1 u c z E u e 1 N 0 Y X R 1 c y w 1 f S Z x d W 9 0 O y w m c X V v d D t T Z W N 0 a W 9 u M S 9 C b G R n S F Z B Q y 9 B d X R v U m V t b 3 Z l Z E N v b H V t b n M x L n t D b G F p b V N w Z W M s N n 0 m c X V v d D s s J n F 1 b 3 Q 7 U 2 V j d G l v b j E v Q m x k Z 0 h W Q U M v Q X V 0 b 1 J l b W 9 2 Z W R D b 2 x 1 b W 5 z M S 5 7 U 3 R h c n R E Y X R l L D d 9 J n F 1 b 3 Q 7 L C Z x d W 9 0 O 1 N l Y 3 R p b 2 4 x L 0 J s Z G d I V k F D L 0 F 1 d G 9 S Z W 1 v d m V k Q 2 9 s d W 1 u c z E u e 0 V 4 c G l y e U R h d G U s O H 0 m c X V v d D s s J n F 1 b 3 Q 7 U 2 V j d G l v b j E v Q m x k Z 0 h W Q U M v Q X V 0 b 1 J l b W 9 2 Z W R D b 2 x 1 b W 5 z M S 5 7 R m l s a W 5 n U 3 B l Y y w 5 f S Z x d W 9 0 O y w m c X V v d D t T Z W N 0 a W 9 u M S 9 C b G R n S F Z B Q y 9 B d X R v U m V t b 3 Z l Z E N v b H V t b n M x L n t J c 1 B y b 3 B v c 2 V k L D E w f S Z x d W 9 0 O y w m c X V v d D t T Z W N 0 a W 9 u M S 9 C b G R n S F Z B Q y 9 B d X R v U m V t b 3 Z l Z E N v b H V t b n M x L n t M Y X N 0 T W 9 k L D E x f S Z x d W 9 0 O y w m c X V v d D t T Z W N 0 a W 9 u M S 9 C b G R n S F Z B Q y 9 B d X R v U m V t b 3 Z l Z E N v b H V t b n M x L n t M Y X N 0 T W 9 k Q n k s M T J 9 J n F 1 b 3 Q 7 L C Z x d W 9 0 O 1 N l Y 3 R p b 2 4 x L 0 J s Z G d I V k F D L 0 F 1 d G 9 S Z W 1 v d m V k Q 2 9 s d W 1 u c z E u e 0 N y Z W F 0 Z W Q s M T N 9 J n F 1 b 3 Q 7 L C Z x d W 9 0 O 1 N l Y 3 R p b 2 4 x L 0 J s Z G d I V k F D L 0 F 1 d G 9 S Z W 1 v d m V k Q 2 9 s d W 1 u c z E u e 0 N y Z W F 0 Z W R D b 2 1 t Z W 5 0 L D E 0 f S Z x d W 9 0 O y w m c X V v d D t T Z W N 0 a W 9 u M S 9 C b G R n S F Z B Q y 9 B d X R v U m V t b 3 Z l Z E N v b H V t b n M x L n t D c m V h d G V k Q n k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C b G R n S F Z B Q y 9 B d X R v U m V t b 3 Z l Z E N v b H V t b n M x L n t C b G R n S F Z B Q y w w f S Z x d W 9 0 O y w m c X V v d D t T Z W N 0 a W 9 u M S 9 C b G R n S F Z B Q y 9 B d X R v U m V t b 3 Z l Z E N v b H V t b n M x L n t T Z W N 0 b 3 I s M X 0 m c X V v d D s s J n F 1 b 3 Q 7 U 2 V j d G l v b j E v Q m x k Z 0 h W Q U M v Q X V 0 b 1 J l b W 9 2 Z W R D b 2 x 1 b W 5 z M S 5 7 Q m x k Z 0 h W Q U N E Z X N j L D J 9 J n F 1 b 3 Q 7 L C Z x d W 9 0 O 1 N l Y 3 R p b 2 4 x L 0 J s Z G d I V k F D L 0 F 1 d G 9 S Z W 1 v d m V k Q 2 9 s d W 1 u c z E u e 0 x h c 3 R N b 2 R D b 2 1 t Z W 5 0 L D N 9 J n F 1 b 3 Q 7 L C Z x d W 9 0 O 1 N l Y 3 R p b 2 4 x L 0 J s Z G d I V k F D L 0 F 1 d G 9 S Z W 1 v d m V k Q 2 9 s d W 1 u c z E u e 0 l u Z G V 4 L D R 9 J n F 1 b 3 Q 7 L C Z x d W 9 0 O 1 N l Y 3 R p b 2 4 x L 0 J s Z G d I V k F D L 0 F 1 d G 9 S Z W 1 v d m V k Q 2 9 s d W 1 u c z E u e 1 N 0 Y X R 1 c y w 1 f S Z x d W 9 0 O y w m c X V v d D t T Z W N 0 a W 9 u M S 9 C b G R n S F Z B Q y 9 B d X R v U m V t b 3 Z l Z E N v b H V t b n M x L n t D b G F p b V N w Z W M s N n 0 m c X V v d D s s J n F 1 b 3 Q 7 U 2 V j d G l v b j E v Q m x k Z 0 h W Q U M v Q X V 0 b 1 J l b W 9 2 Z W R D b 2 x 1 b W 5 z M S 5 7 U 3 R h c n R E Y X R l L D d 9 J n F 1 b 3 Q 7 L C Z x d W 9 0 O 1 N l Y 3 R p b 2 4 x L 0 J s Z G d I V k F D L 0 F 1 d G 9 S Z W 1 v d m V k Q 2 9 s d W 1 u c z E u e 0 V 4 c G l y e U R h d G U s O H 0 m c X V v d D s s J n F 1 b 3 Q 7 U 2 V j d G l v b j E v Q m x k Z 0 h W Q U M v Q X V 0 b 1 J l b W 9 2 Z W R D b 2 x 1 b W 5 z M S 5 7 R m l s a W 5 n U 3 B l Y y w 5 f S Z x d W 9 0 O y w m c X V v d D t T Z W N 0 a W 9 u M S 9 C b G R n S F Z B Q y 9 B d X R v U m V t b 3 Z l Z E N v b H V t b n M x L n t J c 1 B y b 3 B v c 2 V k L D E w f S Z x d W 9 0 O y w m c X V v d D t T Z W N 0 a W 9 u M S 9 C b G R n S F Z B Q y 9 B d X R v U m V t b 3 Z l Z E N v b H V t b n M x L n t M Y X N 0 T W 9 k L D E x f S Z x d W 9 0 O y w m c X V v d D t T Z W N 0 a W 9 u M S 9 C b G R n S F Z B Q y 9 B d X R v U m V t b 3 Z l Z E N v b H V t b n M x L n t M Y X N 0 T W 9 k Q n k s M T J 9 J n F 1 b 3 Q 7 L C Z x d W 9 0 O 1 N l Y 3 R p b 2 4 x L 0 J s Z G d I V k F D L 0 F 1 d G 9 S Z W 1 v d m V k Q 2 9 s d W 1 u c z E u e 0 N y Z W F 0 Z W Q s M T N 9 J n F 1 b 3 Q 7 L C Z x d W 9 0 O 1 N l Y 3 R p b 2 4 x L 0 J s Z G d I V k F D L 0 F 1 d G 9 S Z W 1 v d m V k Q 2 9 s d W 1 u c z E u e 0 N y Z W F 0 Z W R D b 2 1 t Z W 5 0 L D E 0 f S Z x d W 9 0 O y w m c X V v d D t T Z W N 0 a W 9 u M S 9 C b G R n S F Z B Q y 9 B d X R v U m V t b 3 Z l Z E N v b H V t b n M x L n t D c m V h d G V k Q n k s M T V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C b G R n S F Z B Q y Z x d W 9 0 O y w m c X V v d D t T Z W N 0 b 3 I m c X V v d D s s J n F 1 b 3 Q 7 Q m x k Z 0 h W Q U N E Z X N j J n F 1 b 3 Q 7 L C Z x d W 9 0 O 0 x h c 3 R N b 2 R D b 2 1 t Z W 5 0 J n F 1 b 3 Q 7 L C Z x d W 9 0 O 0 l u Z G V 4 J n F 1 b 3 Q 7 L C Z x d W 9 0 O 1 N 0 Y X R 1 c y Z x d W 9 0 O y w m c X V v d D t D b G F p b V N w Z W M m c X V v d D s s J n F 1 b 3 Q 7 U 3 R h c n R E Y X R l J n F 1 b 3 Q 7 L C Z x d W 9 0 O 0 V 4 c G l y e U R h d G U m c X V v d D s s J n F 1 b 3 Q 7 R m l s a W 5 n U 3 B l Y y Z x d W 9 0 O y w m c X V v d D t J c 1 B y b 3 B v c 2 V k J n F 1 b 3 Q 7 L C Z x d W 9 0 O 0 x h c 3 R N b 2 Q m c X V v d D s s J n F 1 b 3 Q 7 T G F z d E 1 v Z E J 5 J n F 1 b 3 Q 7 L C Z x d W 9 0 O 0 N y Z W F 0 Z W Q m c X V v d D s s J n F 1 b 3 Q 7 Q 3 J l Y X R l Z E N v b W 1 l b n Q m c X V v d D s s J n F 1 b 3 Q 7 Q 3 J l Y X R l Z E J 5 J n F 1 b 3 Q 7 X S I g L z 4 8 R W 5 0 c n k g V H l w Z T 0 i R m l s b E N v b H V t b l R 5 c G V z I i B W Y W x 1 Z T 0 i c 0 J n W U d C Z 3 d H Q m d r S k J n W U h C Z 2 N H Q m c 9 P S I g L z 4 8 R W 5 0 c n k g V H l w Z T 0 i R m l s b E x h c 3 R V c G R h d G V k I i B W Y W x 1 Z T 0 i Z D I w M j M t M D c t M T V U M T g 6 M D k 6 M z E u M T I 0 M T Q 1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x k Z 0 h W Q U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k Z 0 h W Q U M v R E V F U l 9 E Y X R h Y m F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Z G d I V k F D L 2 F w c G x p Y 1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R n S F Z B Q y 9 C b G R n S F Z B Q 1 9 U Y W J s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Q 7 y h s 2 B 0 d Q a o / b Z l v Q I X l A A A A A A I A A A A A A A N m A A D A A A A A E A A A A L q b 8 w X X O E B P C p u W L D 2 Y W W E A A A A A B I A A A K A A A A A Q A A A A Z I U H z R B w k Z 3 q 0 C H c e c d A / V A A A A A K S n 2 u Z K F a w K I E V u g 6 V p P T c 9 3 X V u Z Q b N 0 L K q j 5 I b D W Q 9 V x I N t N T 0 N Z b U 2 + 1 b E d I o Y r R 1 / 5 8 9 J r t 3 H M G 4 F h P o O 1 w 1 c E w c i + 1 i o x o C t / w / 8 Q L B Q A A A B 1 G W G d 5 U a X o s / M i y B O O y D f / 5 j b f A = = < / D a t a M a s h u p > 
</file>

<file path=customXml/itemProps1.xml><?xml version="1.0" encoding="utf-8"?>
<ds:datastoreItem xmlns:ds="http://schemas.openxmlformats.org/officeDocument/2006/customXml" ds:itemID="{2D3DEB6C-8EB2-48AB-A858-B803959843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BldgHVAC_from_DEER</vt:lpstr>
      <vt:lpstr>Template for edits</vt:lpstr>
      <vt:lpstr>Edits_BldgHVAC_2023-07-17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V. Murray</dc:creator>
  <cp:lastModifiedBy>Rachel V. Murray</cp:lastModifiedBy>
  <dcterms:created xsi:type="dcterms:W3CDTF">2023-07-15T18:09:42Z</dcterms:created>
  <dcterms:modified xsi:type="dcterms:W3CDTF">2023-07-16T00:26:18Z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2023-07-15T18:09:44Z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59ef7467-9533-456d-98e2-52a379176780</vt:lpwstr>
  </property>
  <property fmtid="{D5CDD505-2E9C-101B-9397-08002B2CF9AE}" pid="8" name="MSIP_Label_48141450-2387-4aca-b41f-19cd6be9dd3c_ContentBits">
    <vt:lpwstr>0</vt:lpwstr>
  </property>
</Properties>
</file>