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Tech Issues\CDU-1047 Patio Heater EUL Request\"/>
    </mc:Choice>
  </mc:AlternateContent>
  <xr:revisionPtr revIDLastSave="0" documentId="13_ncr:1_{FF220781-B9CD-4016-9417-8EBCED9550DE}" xr6:coauthVersionLast="47" xr6:coauthVersionMax="47" xr10:uidLastSave="{00000000-0000-0000-0000-000000000000}"/>
  <bookViews>
    <workbookView xWindow="-28920" yWindow="-2550" windowWidth="29040" windowHeight="16440" xr2:uid="{9F830A78-DDA4-4052-8CC2-F21D7B42AC1F}"/>
  </bookViews>
  <sheets>
    <sheet name="EUL_ID Template" sheetId="14" r:id="rId1"/>
    <sheet name="UseSubCategory Template" sheetId="16" r:id="rId2"/>
    <sheet name="TechGroup Template" sheetId="17" r:id="rId3"/>
    <sheet name="TechType Template" sheetId="18" r:id="rId4"/>
    <sheet name="Dropdowns" sheetId="15" r:id="rId5"/>
    <sheet name="EUL_basis fr DEER" sheetId="4" r:id="rId6"/>
    <sheet name="MeasAppType fr DEER" sheetId="6" r:id="rId7"/>
    <sheet name="BldgLoc fr DEER" sheetId="12" r:id="rId8"/>
    <sheet name="BldgType fr DEER" sheetId="13" r:id="rId9"/>
    <sheet name="TechGroup fr DEER" sheetId="10" r:id="rId10"/>
    <sheet name="TechType fr DEER" sheetId="11" r:id="rId11"/>
    <sheet name="UseCategory fr DEER" sheetId="8" r:id="rId12"/>
    <sheet name="UseSubCategory fr DEER" sheetId="9" r:id="rId13"/>
  </sheets>
  <definedNames>
    <definedName name="EULs">OFFSET(#REF!,0,0,COUNTA(#REF!)-1,COUNTA(#REF!))</definedName>
    <definedName name="ExternalData_1" localSheetId="5" hidden="1">'EUL_basis fr DEER'!$A$1:$AE$453</definedName>
    <definedName name="ExternalData_2" localSheetId="6" hidden="1">'MeasAppType fr DEER'!$A$1:$N$15</definedName>
    <definedName name="ExternalData_2" localSheetId="11" hidden="1">'UseCategory fr DEER'!$A$1:$T$20</definedName>
    <definedName name="ExternalData_3" localSheetId="12" hidden="1">'UseSubCategory fr DEER'!$A$1:$V$82</definedName>
    <definedName name="ExternalData_4" localSheetId="9" hidden="1">'TechGroup fr DEER'!$A$1:$V$44</definedName>
    <definedName name="ExternalData_5" localSheetId="7" hidden="1">'BldgLoc fr DEER'!$A$1:$Q$26</definedName>
    <definedName name="ExternalData_5" localSheetId="10" hidden="1">'TechType fr DEER'!$A$1:$Z$238</definedName>
    <definedName name="ExternalData_6" localSheetId="8" hidden="1">'BldgType fr DEER'!$A$1:$T$65</definedName>
    <definedName name="UseCategories">OFFSET(Dropdowns!$A$1,1,0,COUNTA(Dropdowns!$A:$A)-1,1)</definedName>
    <definedName name="UseSubCategories">OFFSET(Dropdowns!$D$1,1,0,COUNTA(Dropdowns!$D:$D)-1,1)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15" l="1"/>
  <c r="A2" i="16" s="1"/>
  <c r="B2" i="16" s="1"/>
  <c r="A2" i="15" a="1"/>
  <c r="A2" i="15" s="1"/>
  <c r="D2" i="15" l="1" a="1"/>
  <c r="D2" i="15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B644FD-B35D-4DE4-9F08-7B4FE3135B3F}" keepAlive="1" name="Query - BldgLoc" description="Connection to the 'BldgLoc' query in the workbook." type="5" refreshedVersion="7" background="1" saveData="1">
    <dbPr connection="Provider=Microsoft.Mashup.OleDb.1;Data Source=$Workbook$;Location=BldgLoc;Extended Properties=&quot;&quot;" command="SELECT * FROM [BldgLoc]"/>
  </connection>
  <connection id="2" xr16:uid="{4A43CC73-C070-4865-AFD5-46407AA053C6}" keepAlive="1" name="Query - BldgType" description="Connection to the 'BldgType' query in the workbook." type="5" refreshedVersion="7" background="1" saveData="1">
    <dbPr connection="Provider=Microsoft.Mashup.OleDb.1;Data Source=$Workbook$;Location=BldgType;Extended Properties=&quot;&quot;" command="SELECT * FROM [BldgType]"/>
  </connection>
  <connection id="3" xr16:uid="{EAB02B38-FA25-4AE9-AF7D-13E9D16B72F6}" keepAlive="1" name="Query - EUL_basis" description="Connection to the 'EUL_basis' query in the workbook." type="5" refreshedVersion="7" background="1" saveData="1">
    <dbPr connection="Provider=Microsoft.Mashup.OleDb.1;Data Source=$Workbook$;Location=EUL_basis;Extended Properties=&quot;&quot;" command="SELECT * FROM [EUL_basis]"/>
  </connection>
  <connection id="4" xr16:uid="{74C8541B-28A2-4F7A-91C4-49B4B2FA2622}" keepAlive="1" name="Query - MeasAppType" description="Connection to the 'MeasAppType' query in the workbook." type="5" refreshedVersion="7" background="1" saveData="1">
    <dbPr connection="Provider=Microsoft.Mashup.OleDb.1;Data Source=$Workbook$;Location=MeasAppType;Extended Properties=&quot;&quot;" command="SELECT * FROM [MeasAppType]"/>
  </connection>
  <connection id="5" xr16:uid="{90A0CE75-009B-44E6-B084-57F7D95F1ED7}" keepAlive="1" name="Query - TechGroup" description="Connection to the 'TechGroup' query in the workbook." type="5" refreshedVersion="8" background="1" saveData="1">
    <dbPr connection="Provider=Microsoft.Mashup.OleDb.1;Data Source=$Workbook$;Location=TechGroup;Extended Properties=&quot;&quot;" command="SELECT * FROM [TechGroup]"/>
  </connection>
  <connection id="6" xr16:uid="{B00CD931-25BD-4521-8680-3DEFC8F8CAFE}" keepAlive="1" name="Query - TechType" description="Connection to the 'TechType' query in the workbook." type="5" refreshedVersion="8" background="1" saveData="1">
    <dbPr connection="Provider=Microsoft.Mashup.OleDb.1;Data Source=$Workbook$;Location=TechType;Extended Properties=&quot;&quot;" command="SELECT * FROM [TechType]"/>
  </connection>
  <connection id="7" xr16:uid="{AC6BA11D-46A4-4F9F-A7F1-DF795957C3BF}" keepAlive="1" name="Query - UseCategory" description="Connection to the 'UseCategory' query in the workbook." type="5" refreshedVersion="8" background="1" saveData="1">
    <dbPr connection="Provider=Microsoft.Mashup.OleDb.1;Data Source=$Workbook$;Location=UseCategory;Extended Properties=&quot;&quot;" command="SELECT * FROM [UseCategory]"/>
  </connection>
  <connection id="8" xr16:uid="{A967FA56-CF86-4880-9FB6-9412C5B0AA59}" keepAlive="1" name="Query - UseSubCategory" description="Connection to the 'UseSubCategory' query in the workbook." type="5" refreshedVersion="8" background="1" saveData="1">
    <dbPr connection="Provider=Microsoft.Mashup.OleDb.1;Data Source=$Workbook$;Location=UseSubCategory;Extended Properties=&quot;&quot;" command="SELECT * FROM [UseSubCategory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<sst xmlns="http://schemas.openxmlformats.org/spreadsheetml/2006/main" count="14610" uniqueCount="2197">
  <si>
    <t>BW</t>
  </si>
  <si>
    <t>EUL_ID</t>
  </si>
  <si>
    <t>Description</t>
  </si>
  <si>
    <t>Version</t>
  </si>
  <si>
    <t>VersionSource</t>
  </si>
  <si>
    <t>LastMod</t>
  </si>
  <si>
    <t>Sector</t>
  </si>
  <si>
    <t>UseCategory</t>
  </si>
  <si>
    <t>UseSubCategory</t>
  </si>
  <si>
    <t>TechGroup</t>
  </si>
  <si>
    <t>TechType</t>
  </si>
  <si>
    <t>BldgType</t>
  </si>
  <si>
    <t>BldgLoc</t>
  </si>
  <si>
    <t>BasisType</t>
  </si>
  <si>
    <t>BasisValue</t>
  </si>
  <si>
    <t>BasisDegFactor</t>
  </si>
  <si>
    <t>defEFLH</t>
  </si>
  <si>
    <t>EUL_Max_Yrs</t>
  </si>
  <si>
    <t>EUL_Yrs</t>
  </si>
  <si>
    <t>RUL_Yrs</t>
  </si>
  <si>
    <t>LastModComment</t>
  </si>
  <si>
    <t>Status</t>
  </si>
  <si>
    <t>StartDate</t>
  </si>
  <si>
    <t>ExpiryDate</t>
  </si>
  <si>
    <t>HOU_cat</t>
  </si>
  <si>
    <t>FilingSpec</t>
  </si>
  <si>
    <t>ClaimSpec</t>
  </si>
  <si>
    <t>IsProposed</t>
  </si>
  <si>
    <t>LastModBy</t>
  </si>
  <si>
    <t>Created</t>
  </si>
  <si>
    <t>CreatedComment</t>
  </si>
  <si>
    <t>CreatedBy</t>
  </si>
  <si>
    <t>Agr-DripIrr</t>
  </si>
  <si>
    <t>Sprinkler to Drip/Micro Irrigation</t>
  </si>
  <si>
    <t>DEER2014</t>
  </si>
  <si>
    <t>D08 v2.05</t>
  </si>
  <si>
    <t>Ag</t>
  </si>
  <si>
    <t>Irrigate</t>
  </si>
  <si>
    <t>FarmIrrig</t>
  </si>
  <si>
    <t>Irrigation</t>
  </si>
  <si>
    <t>Any</t>
  </si>
  <si>
    <t>rated years</t>
  </si>
  <si>
    <t>Updated to indicate claim/filing status</t>
  </si>
  <si>
    <t>Standard</t>
  </si>
  <si>
    <t>None</t>
  </si>
  <si>
    <t>Deemed Ex Ante Team</t>
  </si>
  <si>
    <t>Agr-GHC</t>
  </si>
  <si>
    <t>Greenhouse Heat Curtain</t>
  </si>
  <si>
    <t>ProcHeat</t>
  </si>
  <si>
    <t>EvapSepDehyd</t>
  </si>
  <si>
    <t>SpaceHtg_eq</t>
  </si>
  <si>
    <t>Agr-Irfilm</t>
  </si>
  <si>
    <t>Infrared Film for Greenhouses</t>
  </si>
  <si>
    <t>BldgEnv</t>
  </si>
  <si>
    <t>Fenestration</t>
  </si>
  <si>
    <t>Fenest</t>
  </si>
  <si>
    <t>WinFilm</t>
  </si>
  <si>
    <t>Agr-LPSNperm</t>
  </si>
  <si>
    <t>Low Pressure Sprinkler Nozzles (permanent)</t>
  </si>
  <si>
    <t>Agr-LPSNport</t>
  </si>
  <si>
    <t>Low Pressure Sprinkler Nozzles (portable)</t>
  </si>
  <si>
    <t>Agr-MilkPreCool</t>
  </si>
  <si>
    <t>Milk Pre-Cooler</t>
  </si>
  <si>
    <t>ProcRefrig</t>
  </si>
  <si>
    <t>ProdChill</t>
  </si>
  <si>
    <t>Agr-VSDmilkTrnsfr</t>
  </si>
  <si>
    <t>Milk Transfer Pump Variable Speed Drive</t>
  </si>
  <si>
    <t>ProcDist</t>
  </si>
  <si>
    <t>Pumping</t>
  </si>
  <si>
    <t>Motor_Spd</t>
  </si>
  <si>
    <t>ASD</t>
  </si>
  <si>
    <t>Agr-VSDmilkVcm</t>
  </si>
  <si>
    <t>Milking Vacuum Pump Variable Speed Drive</t>
  </si>
  <si>
    <t>Agr-VSDWellPmp</t>
  </si>
  <si>
    <t>Well Pump Variable Speed Drive</t>
  </si>
  <si>
    <t>Agr-WineTnkIns</t>
  </si>
  <si>
    <t>Wine Tank Insulation</t>
  </si>
  <si>
    <t>Chiller</t>
  </si>
  <si>
    <t>TankIns</t>
  </si>
  <si>
    <t>Appl-DW-Dtu</t>
  </si>
  <si>
    <t xml:space="preserve">Commercial Door-type dishwasher </t>
  </si>
  <si>
    <t>ExAnte2015</t>
  </si>
  <si>
    <t>PA workpaper</t>
  </si>
  <si>
    <t>Com</t>
  </si>
  <si>
    <t>AppPlug</t>
  </si>
  <si>
    <t>KitchenApp</t>
  </si>
  <si>
    <t>Clean_equip</t>
  </si>
  <si>
    <t>Dishwash</t>
  </si>
  <si>
    <t>Appl-DW-UnderCounter</t>
  </si>
  <si>
    <t>Commercial Under-Counter Dishwasher</t>
  </si>
  <si>
    <t>ExAnte2020</t>
  </si>
  <si>
    <t>SWFS018-01</t>
  </si>
  <si>
    <t>DishWash</t>
  </si>
  <si>
    <t>Appl-EffCD</t>
  </si>
  <si>
    <t>Clothes Dryer</t>
  </si>
  <si>
    <t>ExAnte2016</t>
  </si>
  <si>
    <t>Res</t>
  </si>
  <si>
    <t>Laundry</t>
  </si>
  <si>
    <t>ClothesWash</t>
  </si>
  <si>
    <t>Available</t>
  </si>
  <si>
    <t>Appl-EffCW</t>
  </si>
  <si>
    <t>High Efficiency Clothes Washer</t>
  </si>
  <si>
    <t>Appl-EffDW</t>
  </si>
  <si>
    <t>High Efficiency Dishwasher</t>
  </si>
  <si>
    <t>Appl-Elec_Cooking</t>
  </si>
  <si>
    <t>Residential electric cooktop and/or oven</t>
  </si>
  <si>
    <t>DEER2020</t>
  </si>
  <si>
    <t>D20 v1.0</t>
  </si>
  <si>
    <t>Cook_equip</t>
  </si>
  <si>
    <t>Cooking</t>
  </si>
  <si>
    <t>Proposed</t>
  </si>
  <si>
    <t>Appl-ESFrzr</t>
  </si>
  <si>
    <t>High Efficiency Freezer</t>
  </si>
  <si>
    <t>Ref_Storage</t>
  </si>
  <si>
    <t>Freezer</t>
  </si>
  <si>
    <t>Appl-ESRefg</t>
  </si>
  <si>
    <t>High Efficiency Refrigerator</t>
  </si>
  <si>
    <t>Refrig</t>
  </si>
  <si>
    <t>Appl-Gas_Cooking</t>
  </si>
  <si>
    <t>Residential gas cooktop and/or oven</t>
  </si>
  <si>
    <t>Appl-RecFrzr</t>
  </si>
  <si>
    <t>Freezer Recycling (RUL)</t>
  </si>
  <si>
    <t>Appl-RecRef</t>
  </si>
  <si>
    <t>Refrigerator Recycling (RUL)</t>
  </si>
  <si>
    <t>AppPlug-AllEquip-Audio</t>
  </si>
  <si>
    <t>Energy Star Audio Equipment</t>
  </si>
  <si>
    <t>Electronics</t>
  </si>
  <si>
    <t>AllEquip</t>
  </si>
  <si>
    <t>evaluated years</t>
  </si>
  <si>
    <t>AppPlug-AllEquip-BRDVD</t>
  </si>
  <si>
    <t>Energy Star Blu-Ray/DVD Equipment</t>
  </si>
  <si>
    <t>AppPlug-DesktopComp</t>
  </si>
  <si>
    <t>Residential Desktop Computers</t>
  </si>
  <si>
    <t>DesktopComp</t>
  </si>
  <si>
    <t>AppPlug-ModValve-Dryer</t>
  </si>
  <si>
    <t>Commercial Gas Dryer Modulating Valve</t>
  </si>
  <si>
    <t>SWAP012-01</t>
  </si>
  <si>
    <t>AppPlug-TV</t>
  </si>
  <si>
    <t>Residential Use Energy Efficient TV</t>
  </si>
  <si>
    <t>TV</t>
  </si>
  <si>
    <t>BldgEnv-CoolRoof</t>
  </si>
  <si>
    <t>Cool Roof - Commercial</t>
  </si>
  <si>
    <t>Opaque</t>
  </si>
  <si>
    <t>BldgShell</t>
  </si>
  <si>
    <t>CoolRoof</t>
  </si>
  <si>
    <t>BldgEnv-FlrIns</t>
  </si>
  <si>
    <t>Floor Insulation - Commercial</t>
  </si>
  <si>
    <t>FloorIns</t>
  </si>
  <si>
    <t>BldgEnv-RoofIns</t>
  </si>
  <si>
    <t>Roof/Ceiling Insulation - Commercial</t>
  </si>
  <si>
    <t>BlrTuneup</t>
  </si>
  <si>
    <t>Boiler Tune-up</t>
  </si>
  <si>
    <t>D20 v1</t>
  </si>
  <si>
    <t>Service</t>
  </si>
  <si>
    <t>Maintenance</t>
  </si>
  <si>
    <t>BS-BlowInIns</t>
  </si>
  <si>
    <t>Wall Insulation (blown-in)</t>
  </si>
  <si>
    <t>WallBlowIns</t>
  </si>
  <si>
    <t>BS-CeilIns</t>
  </si>
  <si>
    <t>Roof/Ceiling Insulation - Residential</t>
  </si>
  <si>
    <t>BS-CoolAttic</t>
  </si>
  <si>
    <t>Cool Attic</t>
  </si>
  <si>
    <t>BS-FlrIns</t>
  </si>
  <si>
    <t>Floor Insulation - Residential</t>
  </si>
  <si>
    <t>BS-LtRoof</t>
  </si>
  <si>
    <t>Cool Roof - Residential</t>
  </si>
  <si>
    <t>BS-LtWalls</t>
  </si>
  <si>
    <t>Light Colored Exterior Walls</t>
  </si>
  <si>
    <t>BS-WallIns</t>
  </si>
  <si>
    <t>Wall Insulation</t>
  </si>
  <si>
    <t>BS-Win</t>
  </si>
  <si>
    <t>High Performance Windows</t>
  </si>
  <si>
    <t>BS-WinFilm</t>
  </si>
  <si>
    <t>Reflective Window Films &amp; Sunscreens - Residential</t>
  </si>
  <si>
    <t>BS-Wthr</t>
  </si>
  <si>
    <t>Low-Income Weatherization</t>
  </si>
  <si>
    <t>Diagnostic</t>
  </si>
  <si>
    <t>BS-WthrEvap</t>
  </si>
  <si>
    <t>Low-Income Weatherization w/Evaporative Cooler</t>
  </si>
  <si>
    <t>Com-GasDryer</t>
  </si>
  <si>
    <t>Commercial Gas Clothes Dryer</t>
  </si>
  <si>
    <t>ComLau-EffCW</t>
  </si>
  <si>
    <t>High Efficiency Clothes Washer (CEE Tiers 1,2,3)</t>
  </si>
  <si>
    <t>ComLau-EffCW-Leased</t>
  </si>
  <si>
    <t>Leased High Efficiency Clothes Washer (CEE Tiers 1,2,3), 5-year min. term</t>
  </si>
  <si>
    <t>SW Workpaper</t>
  </si>
  <si>
    <t>MFmCmn</t>
  </si>
  <si>
    <t>SWAP004-02 (SCG requested)</t>
  </si>
  <si>
    <t>CompAir-CycAirDryr</t>
  </si>
  <si>
    <t>Compressed Air System - Cycling-Air Dryer</t>
  </si>
  <si>
    <t>CompAir</t>
  </si>
  <si>
    <t>ManufDryAir</t>
  </si>
  <si>
    <t>AirComp</t>
  </si>
  <si>
    <t>CycAirDryr</t>
  </si>
  <si>
    <t>CompAir-Screw-VSD</t>
  </si>
  <si>
    <t>Variable Speed Drive on Air Compressor Control</t>
  </si>
  <si>
    <t>CompAir-ZeroLossCondDrn</t>
  </si>
  <si>
    <t>Zero Air Loss Condensate Drains for Compressed Air Systems</t>
  </si>
  <si>
    <t>Cook-ConveyorBroiler</t>
  </si>
  <si>
    <t>Gas Conveyor Broiler</t>
  </si>
  <si>
    <t>DEER2018</t>
  </si>
  <si>
    <t>FoodServ</t>
  </si>
  <si>
    <t>Cook_Equip</t>
  </si>
  <si>
    <t>Broiler</t>
  </si>
  <si>
    <t>Cook-ElecCombOven</t>
  </si>
  <si>
    <t>Combination Oven - Electric</t>
  </si>
  <si>
    <t>OvenComb</t>
  </si>
  <si>
    <t>Cook-ElecConvOven</t>
  </si>
  <si>
    <t>Convection Oven - Electric</t>
  </si>
  <si>
    <t>OvenConv</t>
  </si>
  <si>
    <t>Cook-ElecFryer</t>
  </si>
  <si>
    <t>Electric Fryer</t>
  </si>
  <si>
    <t>Fryer</t>
  </si>
  <si>
    <t>Cook-ElecGriddle</t>
  </si>
  <si>
    <t>Griddle - Electric</t>
  </si>
  <si>
    <t>Griddle</t>
  </si>
  <si>
    <t>Cook-ElecStmCooker</t>
  </si>
  <si>
    <t>Steam Cooker (electric)</t>
  </si>
  <si>
    <t>Steamer</t>
  </si>
  <si>
    <t>Cook-GasCombOVen</t>
  </si>
  <si>
    <t>Combination Oven - Gas</t>
  </si>
  <si>
    <t>Cook-GasConvOven</t>
  </si>
  <si>
    <t>Convection Ovens - Gas</t>
  </si>
  <si>
    <t>Cook-GasFryer</t>
  </si>
  <si>
    <t>Gas Fryer</t>
  </si>
  <si>
    <t>DEER2022</t>
  </si>
  <si>
    <t>Cook-GasGriddle</t>
  </si>
  <si>
    <t>Griddle - Gas</t>
  </si>
  <si>
    <t>Cook-GasRackOven</t>
  </si>
  <si>
    <t>Commercial Gas Rack Ovens</t>
  </si>
  <si>
    <t>Cook-GasStmCooker</t>
  </si>
  <si>
    <t>Steam Cooker (gas)</t>
  </si>
  <si>
    <t>Cook-GDRef</t>
  </si>
  <si>
    <t>Commercial Reach-In Refrigerator / Freezer</t>
  </si>
  <si>
    <t>ComRefrig</t>
  </si>
  <si>
    <t>Storage</t>
  </si>
  <si>
    <t>ReachIn</t>
  </si>
  <si>
    <t>Cook-HoldCab</t>
  </si>
  <si>
    <t>Commercial Insulated Holding Cabinet</t>
  </si>
  <si>
    <t>FoodService</t>
  </si>
  <si>
    <t>HoldBin</t>
  </si>
  <si>
    <t>Cook-IceMach</t>
  </si>
  <si>
    <t>Ice Machine</t>
  </si>
  <si>
    <t>Equipment</t>
  </si>
  <si>
    <t>Ref_SelfCon</t>
  </si>
  <si>
    <t>IceMach</t>
  </si>
  <si>
    <t>Cook-LowPreRinse</t>
  </si>
  <si>
    <t>Low flow Pre-rinse valve - description update required</t>
  </si>
  <si>
    <t>SHW</t>
  </si>
  <si>
    <t>PointOfUse</t>
  </si>
  <si>
    <t>WaterFixt</t>
  </si>
  <si>
    <t>Cook-SDFreez</t>
  </si>
  <si>
    <t>Cook-SDRef</t>
  </si>
  <si>
    <t>Cook-StockPot</t>
  </si>
  <si>
    <t>Fin bottomed stock pot</t>
  </si>
  <si>
    <t>ExAnte2013</t>
  </si>
  <si>
    <t>IOU Workpaper</t>
  </si>
  <si>
    <t>Cook-VatFryer</t>
  </si>
  <si>
    <t>Vat Fryer</t>
  </si>
  <si>
    <t>EnergyPolicyManual-Min</t>
  </si>
  <si>
    <t>Energy Policy Manual minimum requirements</t>
  </si>
  <si>
    <t>CC</t>
  </si>
  <si>
    <t>EUC_3.7</t>
  </si>
  <si>
    <t>EUL for PGE Energy Upgrade Calififornia program - description update required</t>
  </si>
  <si>
    <t>WhlBldg</t>
  </si>
  <si>
    <t>WBUpgrade</t>
  </si>
  <si>
    <t>WBRetPkg</t>
  </si>
  <si>
    <t>EUC_3.8</t>
  </si>
  <si>
    <t>EUC_3.9</t>
  </si>
  <si>
    <t>EUC_4.1</t>
  </si>
  <si>
    <t>EUC_4.2</t>
  </si>
  <si>
    <t>EUC_4.3</t>
  </si>
  <si>
    <t>EUC_4.4</t>
  </si>
  <si>
    <t>EUC_4.5</t>
  </si>
  <si>
    <t>EUC_4.6</t>
  </si>
  <si>
    <t>EUC_4.7</t>
  </si>
  <si>
    <t>EUC_4.8</t>
  </si>
  <si>
    <t>EUC_4.9</t>
  </si>
  <si>
    <t>EUC_4</t>
  </si>
  <si>
    <t>EUC_5.1</t>
  </si>
  <si>
    <t>EUC_5.2</t>
  </si>
  <si>
    <t>EUC_5.3</t>
  </si>
  <si>
    <t>EUC_5.4</t>
  </si>
  <si>
    <t>EUC_5.5</t>
  </si>
  <si>
    <t>EUC_5.6</t>
  </si>
  <si>
    <t>EUC_5.7</t>
  </si>
  <si>
    <t>EUC_5.8</t>
  </si>
  <si>
    <t>EUC_5.9</t>
  </si>
  <si>
    <t>EUC_5</t>
  </si>
  <si>
    <t>EUC_6.1</t>
  </si>
  <si>
    <t>EUC_6.2</t>
  </si>
  <si>
    <t>EUC_6.3</t>
  </si>
  <si>
    <t>EUC_6.4</t>
  </si>
  <si>
    <t>EUC_6.5</t>
  </si>
  <si>
    <t>EUC_6.6</t>
  </si>
  <si>
    <t>EUC_6</t>
  </si>
  <si>
    <t>FoodHandWrap</t>
  </si>
  <si>
    <t>Hand wrapping machine used in food service</t>
  </si>
  <si>
    <t>Packaging</t>
  </si>
  <si>
    <t>HandWrap</t>
  </si>
  <si>
    <t>GlazDaylt-Dayltg</t>
  </si>
  <si>
    <t>Daylighting - controls</t>
  </si>
  <si>
    <t>Lighting</t>
  </si>
  <si>
    <t>Controls</t>
  </si>
  <si>
    <t>Ltg_Controls</t>
  </si>
  <si>
    <t>LtSensor</t>
  </si>
  <si>
    <t>GlazDaylt-HPWinDaylt</t>
  </si>
  <si>
    <t>High Performance Windows for Daylighting</t>
  </si>
  <si>
    <t>GlazDaylt-LoSHGC</t>
  </si>
  <si>
    <t>Low Solar Heat Gain Coefficient Windows</t>
  </si>
  <si>
    <t>GlazDaylt-WinFilm</t>
  </si>
  <si>
    <t>Reflective Window Films &amp; Sunscreens - Commercial</t>
  </si>
  <si>
    <t>GrocDisp-ASH</t>
  </si>
  <si>
    <t>Anti-Sweat Heat (ASH) Controls</t>
  </si>
  <si>
    <t>Display</t>
  </si>
  <si>
    <t>GrocDisp-DispCvrs</t>
  </si>
  <si>
    <t>Night Covers for vertical and horizontal refrigerated display cases</t>
  </si>
  <si>
    <t>GrocDisp-DispLtgCtrl</t>
  </si>
  <si>
    <t>Display Case Lighting Control</t>
  </si>
  <si>
    <t>RefDisplay</t>
  </si>
  <si>
    <t>RefrigLtg</t>
  </si>
  <si>
    <t>GrocDisp-FEvapFanMtr</t>
  </si>
  <si>
    <t>High Efficiency Evaporator Fan Motors</t>
  </si>
  <si>
    <t>EvapFan</t>
  </si>
  <si>
    <t>GrocDisp-FixtDoors</t>
  </si>
  <si>
    <t>New case with Doors</t>
  </si>
  <si>
    <t>GrocDisp-FixtDrGask</t>
  </si>
  <si>
    <t>Door Gaskets on Cooler/Freezer Doors</t>
  </si>
  <si>
    <t>Gasket</t>
  </si>
  <si>
    <t>GrocDisp-FixtLtg-LED</t>
  </si>
  <si>
    <t>Display Case Lighting LED Lighting</t>
  </si>
  <si>
    <t>GrocDisp-ZeroHtDrs</t>
  </si>
  <si>
    <t>Zero Heat Reach-in Glass Doors</t>
  </si>
  <si>
    <t>GrocSys-Cndsr</t>
  </si>
  <si>
    <t>Refrigeration Upgrades (Condenser) - Grocery</t>
  </si>
  <si>
    <t>Refrig_sys</t>
  </si>
  <si>
    <t>GrocSys-FltHdPres</t>
  </si>
  <si>
    <t>Refrigeration Upgrades (Head Pressure) - Grocery</t>
  </si>
  <si>
    <t>GrocSys-FltSucPres</t>
  </si>
  <si>
    <t>Refrigeration Upgrades (Suction Pressure) - Grocery</t>
  </si>
  <si>
    <t>GrocSys-HtRecov</t>
  </si>
  <si>
    <t>Heat Recovery from Central Refrigeration System</t>
  </si>
  <si>
    <t>GrocSys-MechSubcl</t>
  </si>
  <si>
    <t>Refrigeration  Upgrades (Subcooling) - Grocery</t>
  </si>
  <si>
    <t>GrocSys-Retro</t>
  </si>
  <si>
    <t>Refrigeration Retrocommissioning - Grocery</t>
  </si>
  <si>
    <t>GrocWlkIn-DrClsr</t>
  </si>
  <si>
    <t>Auto-Closer for Walk-In Cooler/Freezer Doors</t>
  </si>
  <si>
    <t>GrocWlkIn-StripCrtn</t>
  </si>
  <si>
    <t>Strip Curtains for Walk-Ins</t>
  </si>
  <si>
    <t>StripCurt</t>
  </si>
  <si>
    <t>GrocWlkIn-WDrGask</t>
  </si>
  <si>
    <t>GrocWlkIn-WEvapFanMtr</t>
  </si>
  <si>
    <t>GrocWlkIn-WEvapFMtrCtrl</t>
  </si>
  <si>
    <t>Evaporator Fan Controller for Walk-In Coolers</t>
  </si>
  <si>
    <t>HVAC-2Spd</t>
  </si>
  <si>
    <t>Two-Speed Fan</t>
  </si>
  <si>
    <t>HVAC</t>
  </si>
  <si>
    <t>VentAirDist</t>
  </si>
  <si>
    <t>HV_AirDist</t>
  </si>
  <si>
    <t>HVAC-airAC</t>
  </si>
  <si>
    <t>Air Conditioners (air-cooled, split and unitary)</t>
  </si>
  <si>
    <t>SpaceCool</t>
  </si>
  <si>
    <t>dxAC_equip</t>
  </si>
  <si>
    <t>HVAC-airHP</t>
  </si>
  <si>
    <t>Heat Pumps (air-cooled, split and unitary)</t>
  </si>
  <si>
    <t>HeatCool</t>
  </si>
  <si>
    <t>dxHP_equip</t>
  </si>
  <si>
    <t>HVAC-AtoAHtExchng</t>
  </si>
  <si>
    <t>Air To Air Heat Exchanger</t>
  </si>
  <si>
    <t>HeatRecov</t>
  </si>
  <si>
    <t>HVAC-Blr</t>
  </si>
  <si>
    <t xml:space="preserve">High Efficiency Boiler </t>
  </si>
  <si>
    <t>SpaceHeat</t>
  </si>
  <si>
    <t>HVAC-Blr-Res</t>
  </si>
  <si>
    <t>WaterHtg_eq</t>
  </si>
  <si>
    <t>HVAC-Chlr</t>
  </si>
  <si>
    <t>High Efficiency Chillers</t>
  </si>
  <si>
    <t>HVAC-ChlrComp</t>
  </si>
  <si>
    <t>Compressor Heat Recovery (w/electric water heating), add-on equipment</t>
  </si>
  <si>
    <t>HVAC-ChlrComp-Ag</t>
  </si>
  <si>
    <t>Compressor Heat Recovery (w/electric water heating)</t>
  </si>
  <si>
    <t>LiquidCirc</t>
  </si>
  <si>
    <t>HVAC-ClnCondCoils</t>
  </si>
  <si>
    <t>Clean Condenser Coils - Commercial</t>
  </si>
  <si>
    <t>HeatReject</t>
  </si>
  <si>
    <t>HVAC-ClnEvapCoils</t>
  </si>
  <si>
    <t>Clean Evaporator Coils</t>
  </si>
  <si>
    <t>HVAC-ClTwrPkgSys</t>
  </si>
  <si>
    <t>Cooling Tower for Packaged System</t>
  </si>
  <si>
    <t>HtRej</t>
  </si>
  <si>
    <t>HVAC-DuctInsul</t>
  </si>
  <si>
    <t>Duct Insulation Material</t>
  </si>
  <si>
    <t>DuctInsC</t>
  </si>
  <si>
    <t>HVAC-DuctSeal</t>
  </si>
  <si>
    <t>Duct Sealing - Single Zone Package System</t>
  </si>
  <si>
    <t>DuctSysC</t>
  </si>
  <si>
    <t>HVAC-DuctSeal-BW</t>
  </si>
  <si>
    <t>Duct sealing for MAT=Building Weatherization - Single Zone Package System</t>
  </si>
  <si>
    <t>D22 v1</t>
  </si>
  <si>
    <t>HVAC-EMS</t>
  </si>
  <si>
    <t>Energy Management System</t>
  </si>
  <si>
    <t>EnvCtrl</t>
  </si>
  <si>
    <t>HV_Tech</t>
  </si>
  <si>
    <t>EMS</t>
  </si>
  <si>
    <t>HVAC-evapAC</t>
  </si>
  <si>
    <t>Air Conditioners (evaporatively-cooled, split and unitary)</t>
  </si>
  <si>
    <t>HVAC-EvapCool</t>
  </si>
  <si>
    <t>Evap Cool  Indirect</t>
  </si>
  <si>
    <t>EvapCool_eq</t>
  </si>
  <si>
    <t>ComEvap</t>
  </si>
  <si>
    <t>HVAC-FanPwrdMix</t>
  </si>
  <si>
    <t>Fan Powered Mixing Boxes</t>
  </si>
  <si>
    <t>HVAC-FlowCtrl-AirFiltCtrls</t>
  </si>
  <si>
    <t>Air Filter Alarm</t>
  </si>
  <si>
    <t>HVAC-Frnc</t>
  </si>
  <si>
    <t>High Efficiency Furnace</t>
  </si>
  <si>
    <t>GasFurnace</t>
  </si>
  <si>
    <t>HVAC-HydHPVarFlow</t>
  </si>
  <si>
    <t>Hydronic Heat Pump Var Flow Valve</t>
  </si>
  <si>
    <t>HVAC-ProgTStats</t>
  </si>
  <si>
    <t>Setback Programmable Thermostats</t>
  </si>
  <si>
    <t>Tstat</t>
  </si>
  <si>
    <t>HVAC-PTAC</t>
  </si>
  <si>
    <t>Air Conditioners (packaged terminal AC)</t>
  </si>
  <si>
    <t>HVAC-PTACCtrl</t>
  </si>
  <si>
    <t>Package Terminal AC - Controller</t>
  </si>
  <si>
    <t>ExAnte2010</t>
  </si>
  <si>
    <t>TStat</t>
  </si>
  <si>
    <t>Gst</t>
  </si>
  <si>
    <t>Htl</t>
  </si>
  <si>
    <t>Mtl</t>
  </si>
  <si>
    <t>HVAC-PTHP</t>
  </si>
  <si>
    <t>Heat Pumps (packaged terminal)</t>
  </si>
  <si>
    <t>HVAC-QMPkg</t>
  </si>
  <si>
    <t>Quality Maintenance</t>
  </si>
  <si>
    <t>pkgEER</t>
  </si>
  <si>
    <t>HVAC-RedcOverVent</t>
  </si>
  <si>
    <t>Reducing Overventilation</t>
  </si>
  <si>
    <t>HVAC-RefChg</t>
  </si>
  <si>
    <t>Refrigerant Charge - Commercial</t>
  </si>
  <si>
    <t>refrig</t>
  </si>
  <si>
    <t>HVAC-RepEcono</t>
  </si>
  <si>
    <t>Repair Economizer</t>
  </si>
  <si>
    <t>AirEcono</t>
  </si>
  <si>
    <t>HVAC-Reset</t>
  </si>
  <si>
    <t>Water Loop Reset</t>
  </si>
  <si>
    <t>TempReset</t>
  </si>
  <si>
    <t>HVAC-RotHtRecov</t>
  </si>
  <si>
    <t>Rotary Heat Recovery</t>
  </si>
  <si>
    <t>HVAC-StmTrp</t>
  </si>
  <si>
    <t>Steam Traps - Space Heating</t>
  </si>
  <si>
    <t>SteamCirc</t>
  </si>
  <si>
    <t>SteamTrap</t>
  </si>
  <si>
    <t>HVAC-Timeclocks</t>
  </si>
  <si>
    <t>Time Clocks (heating/cooling)</t>
  </si>
  <si>
    <t>Timer</t>
  </si>
  <si>
    <t>HVAC-VarFlow</t>
  </si>
  <si>
    <t>FlowTempCtrl</t>
  </si>
  <si>
    <t>HVAC-VAVBox</t>
  </si>
  <si>
    <t>Variable Air Volume Box, VSD Fan</t>
  </si>
  <si>
    <t>HVAC-VSD-DCV</t>
  </si>
  <si>
    <t>Variable Speed Drive controlled by CO2 sensor</t>
  </si>
  <si>
    <t>DCV</t>
  </si>
  <si>
    <t>HVAC-VSD-fan</t>
  </si>
  <si>
    <t>HVAC-VSD-pump</t>
  </si>
  <si>
    <t>Variable Flow Water Loop, VSD Pump</t>
  </si>
  <si>
    <t>HVAC-VSDSupFan</t>
  </si>
  <si>
    <t>VSD Supply Fan Motors</t>
  </si>
  <si>
    <t>HVAC-WSHP</t>
  </si>
  <si>
    <t>High Efficiency Water Source Heat Pump</t>
  </si>
  <si>
    <t>HVAC-wtrAC</t>
  </si>
  <si>
    <t>Air Conditioners (water-cooled, split and unitary)</t>
  </si>
  <si>
    <t>HVAC-WtrEcon</t>
  </si>
  <si>
    <t>Water Side Economizer</t>
  </si>
  <si>
    <t>WSEcono</t>
  </si>
  <si>
    <t>HV-BFMotor</t>
  </si>
  <si>
    <t>Brushless Fan Motor</t>
  </si>
  <si>
    <t>VentFanMtr</t>
  </si>
  <si>
    <t>HV-CoggedBelt</t>
  </si>
  <si>
    <t>Cogged Fan Belt</t>
  </si>
  <si>
    <t>RSD</t>
  </si>
  <si>
    <t>Occupied Hours</t>
  </si>
  <si>
    <t>RFF</t>
  </si>
  <si>
    <t>RtL</t>
  </si>
  <si>
    <t>Asm</t>
  </si>
  <si>
    <t>EPr</t>
  </si>
  <si>
    <t>ESe</t>
  </si>
  <si>
    <t>ECC</t>
  </si>
  <si>
    <t>Ind</t>
  </si>
  <si>
    <t>MLI</t>
  </si>
  <si>
    <t>OfL</t>
  </si>
  <si>
    <t>OfS</t>
  </si>
  <si>
    <t>Rt3</t>
  </si>
  <si>
    <t>RtS</t>
  </si>
  <si>
    <t>Nrs</t>
  </si>
  <si>
    <t>HV-DuctOpt-BW</t>
  </si>
  <si>
    <t>Sheet-metal Return Duct Retrofit, Crossover Duct Replacement</t>
  </si>
  <si>
    <t>ExAnte2022</t>
  </si>
  <si>
    <t>DuctLeak</t>
  </si>
  <si>
    <t>DMo</t>
  </si>
  <si>
    <t>HV-DuctSeal</t>
  </si>
  <si>
    <t>Duct Sealing</t>
  </si>
  <si>
    <t>HV-DuctSeal-BW</t>
  </si>
  <si>
    <t>Duct sealing for MAT=Building Weatherization</t>
  </si>
  <si>
    <t>HV-AirDist</t>
  </si>
  <si>
    <t>HV-EffFurn</t>
  </si>
  <si>
    <t>HV-Evap</t>
  </si>
  <si>
    <t>Evaporative Cooler</t>
  </si>
  <si>
    <t>ResEvap</t>
  </si>
  <si>
    <t>HV-ProgTstat</t>
  </si>
  <si>
    <t>Programmable Thermostat</t>
  </si>
  <si>
    <t>HV-RAC-ES</t>
  </si>
  <si>
    <t>Room AC - Energy Star</t>
  </si>
  <si>
    <t>HV-RAC-RUL</t>
  </si>
  <si>
    <t>Room AC - Recycling (RUL)</t>
  </si>
  <si>
    <t>HV-RefChrg</t>
  </si>
  <si>
    <t>Refrigerant Charge - Residential</t>
  </si>
  <si>
    <t>HV-ResAC</t>
  </si>
  <si>
    <t>High Efficiency Air Conditioner (package and split systems)</t>
  </si>
  <si>
    <t>HV-ResAC-CleanCoil</t>
  </si>
  <si>
    <t>Clean Condenser Coils - Residential</t>
  </si>
  <si>
    <t>HV-ResEvapAC</t>
  </si>
  <si>
    <t>High Efficiency Air Conditioner (Evap cooled split systems)</t>
  </si>
  <si>
    <t>HV-ResHP</t>
  </si>
  <si>
    <t>High Efficiency Heat Pump</t>
  </si>
  <si>
    <t>HV-ResRCx</t>
  </si>
  <si>
    <t>Residential HVAC assessment report &amp; maintenance contract</t>
  </si>
  <si>
    <t>HV-SmartTstat</t>
  </si>
  <si>
    <t>Smart communicating thermostat (SCT)</t>
  </si>
  <si>
    <t>ExAnte2019</t>
  </si>
  <si>
    <t>D19 v1</t>
  </si>
  <si>
    <t>HV-WHfan</t>
  </si>
  <si>
    <t>Whole House Fans</t>
  </si>
  <si>
    <t>ILtg-CFL-12000hr-Com</t>
  </si>
  <si>
    <t>CFL Lamps - Indoor- Commercial - 12,000 Rated Hours</t>
  </si>
  <si>
    <t>InGen</t>
  </si>
  <si>
    <t>Ltg_Lamp</t>
  </si>
  <si>
    <t>CFLint_lamp</t>
  </si>
  <si>
    <t>lamp rated hours</t>
  </si>
  <si>
    <t>Com_InGen-CFL</t>
  </si>
  <si>
    <t>ILtg-CFL-12000hr-ResCmn</t>
  </si>
  <si>
    <t>CFL Lamps - Indoor- Residential Common Area- 12,000 Rated Hours</t>
  </si>
  <si>
    <t>Lighting Disposition</t>
  </si>
  <si>
    <t>InCommon</t>
  </si>
  <si>
    <t>Res_InCmn-Lmp</t>
  </si>
  <si>
    <t>ILtg-CFL-6000hr-Com</t>
  </si>
  <si>
    <t>CFL Lamps - Indoor- Commercial - 6,000 Rated Hours</t>
  </si>
  <si>
    <t>ILtg-CFL-6000hr-ResCmn</t>
  </si>
  <si>
    <t>CFL Lamps - Indoor- Residential Common Area- 6,000 Rated Hours</t>
  </si>
  <si>
    <t>ILtg-CFL-8000hr-Com</t>
  </si>
  <si>
    <t>CFL Lamps - Indoor- Commercial - 8,000 Rated Hours</t>
  </si>
  <si>
    <t>ILtg-CFL-8000hr-ResCmn</t>
  </si>
  <si>
    <t>CFL Lamps - Indoor- Residential Common Area- 8,000 Rated Hours</t>
  </si>
  <si>
    <t>ILtg-CFL-Com</t>
  </si>
  <si>
    <t>CFL Lamps - Indoor- Commercial - 10,000 Rated Hours</t>
  </si>
  <si>
    <t>ILtg-CFLfix-Com</t>
  </si>
  <si>
    <t>CFL Fixtures - Indoor- Commercial</t>
  </si>
  <si>
    <t>Ltg_Fixture</t>
  </si>
  <si>
    <t>CFL_fixt</t>
  </si>
  <si>
    <t>ILtg-CFLfix-Res</t>
  </si>
  <si>
    <t>CFL Fixtures - Indoor - Residential</t>
  </si>
  <si>
    <t>ILtg-CFLfix-ResCmnArea</t>
  </si>
  <si>
    <t>CFL Fixtures - Indoor - Residential Common Area</t>
  </si>
  <si>
    <t>ILtg-CFL-Res</t>
  </si>
  <si>
    <t>CFL Lamps - Indoor- Residential</t>
  </si>
  <si>
    <t>DEER2016</t>
  </si>
  <si>
    <t>D15-UncMsr</t>
  </si>
  <si>
    <t>expected replacement cycle</t>
  </si>
  <si>
    <t>ILtg-CFL-ResCmn</t>
  </si>
  <si>
    <t>CFL Lamps - Indoor- Residential Common Area- 10,000 Rated Hours</t>
  </si>
  <si>
    <t>Iltg-Com-CldCthd-25000hr</t>
  </si>
  <si>
    <t>ILtg-Com-LED-15000hr</t>
  </si>
  <si>
    <t>LED Lamp - Indoor- Commercial - Small wattage Globe, Any Candle shape</t>
  </si>
  <si>
    <t>LED_lamp</t>
  </si>
  <si>
    <t>ILtg-Com-LED-20000hr</t>
  </si>
  <si>
    <t>LED Lamp - Indoor- Commercial</t>
  </si>
  <si>
    <t>ILtg-Com-LED-50000hr</t>
  </si>
  <si>
    <t>LED Fixture - Indoor- Commercial</t>
  </si>
  <si>
    <t>LED fixture rated hours</t>
  </si>
  <si>
    <t>ILtg-Com-LED-50000hr+16yr</t>
  </si>
  <si>
    <t>LED Fixture - Indoor - Commercial</t>
  </si>
  <si>
    <t>LED_fixt</t>
  </si>
  <si>
    <t>LED Fixture life</t>
  </si>
  <si>
    <t>ILtg-Com-LED-Alamp-10000hr</t>
  </si>
  <si>
    <t>LED A-Lamp - Indoor- Commercial</t>
  </si>
  <si>
    <t>ILtg-Exit</t>
  </si>
  <si>
    <t>Exit Lighting</t>
  </si>
  <si>
    <t>InExit</t>
  </si>
  <si>
    <t>Exit_fixt</t>
  </si>
  <si>
    <t>ILtg-HID</t>
  </si>
  <si>
    <t>HID Lighting - Any HID Fixture</t>
  </si>
  <si>
    <t>HID_fixt</t>
  </si>
  <si>
    <t>electronic ballast rated hours</t>
  </si>
  <si>
    <t>Com_InGen-HB</t>
  </si>
  <si>
    <t>ILtg-HID-Cmn</t>
  </si>
  <si>
    <t>HID Lighting - Any Fixture - Residential Common Area</t>
  </si>
  <si>
    <t>Res_InCmn-Fixt</t>
  </si>
  <si>
    <t>ILtg-HPS</t>
  </si>
  <si>
    <t>HID Lighting - High Pressure Sodium</t>
  </si>
  <si>
    <t>ILtg-Incand-Com</t>
  </si>
  <si>
    <t>D14 v1.0.0</t>
  </si>
  <si>
    <t>Incan_lamp</t>
  </si>
  <si>
    <t>ILtg-Incand-Res</t>
  </si>
  <si>
    <t>Incandescent Lamps - 2,000 Hour</t>
  </si>
  <si>
    <t>Res_InGen</t>
  </si>
  <si>
    <t>ILtg-Induct-Elec</t>
  </si>
  <si>
    <t>HID Lighting - Induction</t>
  </si>
  <si>
    <t>Ind_LmpBlst</t>
  </si>
  <si>
    <t>ILtg-LED</t>
  </si>
  <si>
    <t>0.3 W LED Night Light</t>
  </si>
  <si>
    <t>InTask</t>
  </si>
  <si>
    <t>Ltg_Plugin</t>
  </si>
  <si>
    <t>PlugIn_fixt</t>
  </si>
  <si>
    <t>ILtg-LED-seas</t>
  </si>
  <si>
    <t>LED Seasonal Light</t>
  </si>
  <si>
    <t>Seasonal</t>
  </si>
  <si>
    <t>LtString</t>
  </si>
  <si>
    <t>ILtg-Lfluor-CommArea</t>
  </si>
  <si>
    <t>Linear Fluorescents - MF Common Area</t>
  </si>
  <si>
    <t>LinFluor_fixt</t>
  </si>
  <si>
    <t>MFm</t>
  </si>
  <si>
    <t xml:space="preserve">Linear Fluorescents - Indoor Residential Common Area </t>
  </si>
  <si>
    <t>ILtg-Lfluor-Elec</t>
  </si>
  <si>
    <t>Linear Fluorescent with Electronic Ballast</t>
  </si>
  <si>
    <t>Com_InGen-LF</t>
  </si>
  <si>
    <t>ILtg-Lfluor-fix</t>
  </si>
  <si>
    <t>Linear Fluorescent - Fixtures</t>
  </si>
  <si>
    <t>ILtg-Lfluor-Mag</t>
  </si>
  <si>
    <t>Linear Fluorescent with Magnetic Ballast</t>
  </si>
  <si>
    <t>magnetic ballast rated hours</t>
  </si>
  <si>
    <t>ILtg-Lfluor-T12Mag</t>
  </si>
  <si>
    <t>Linear Fluorescent with T12 Lamp + Magnetic Ballast</t>
  </si>
  <si>
    <t>D11 v4.00</t>
  </si>
  <si>
    <t>T12 lamp rated hours</t>
  </si>
  <si>
    <t>ILtg-MH</t>
  </si>
  <si>
    <t>HID Lighting - Metal Halide</t>
  </si>
  <si>
    <t>ILtg-OccSens</t>
  </si>
  <si>
    <t>Occupancy Sensors</t>
  </si>
  <si>
    <t>OccSensor</t>
  </si>
  <si>
    <t>ILtg-Res-LED-15000hr</t>
  </si>
  <si>
    <t>LED lamp - Indoor - Residential - small wattage Globe, Any Candle shape</t>
  </si>
  <si>
    <t>LED lamp rated hours</t>
  </si>
  <si>
    <t>Res_InGen-LED</t>
  </si>
  <si>
    <t>ILtg-Res-LED-15000hr-Cmn</t>
  </si>
  <si>
    <t>LED lamp - Indoor - Residential  Common Area - small wattage Globe, Any Candle shape</t>
  </si>
  <si>
    <t>ILtg-Res-LED-20000hr</t>
  </si>
  <si>
    <t>LED lamp - Indoor - Residential</t>
  </si>
  <si>
    <t>ILtg-Res-LED-20000hr-Cmn</t>
  </si>
  <si>
    <t>LED lamp - Indoor - Residential Common Area</t>
  </si>
  <si>
    <t>ILtg-Res-LED-50000hr</t>
  </si>
  <si>
    <t>LED Fixture - Indoor - Residential</t>
  </si>
  <si>
    <t>ILtg-Res-LED-50000hr+12yr</t>
  </si>
  <si>
    <t>ExAnte2017</t>
  </si>
  <si>
    <t>Disposition</t>
  </si>
  <si>
    <t>ILtg-Res-LED-50000hr+16yr</t>
  </si>
  <si>
    <t>ILtg-Res-LED-50000hr-Cmn</t>
  </si>
  <si>
    <t>LED Fixture - Indoor - Residential Common Area</t>
  </si>
  <si>
    <t>ILtg-Res-LED-Alamp-10000hr</t>
  </si>
  <si>
    <t>LED A-lamp - Indoor - Residential</t>
  </si>
  <si>
    <t>ILtg-Res-LED-Alamp-10000hr-Cmn</t>
  </si>
  <si>
    <t>LED A-lamp - Indoor - Residential Common Area</t>
  </si>
  <si>
    <t>ILtg-T5</t>
  </si>
  <si>
    <t>HID Lighting (T-5)</t>
  </si>
  <si>
    <t>ILtg-TmClck</t>
  </si>
  <si>
    <t>Timeclocks</t>
  </si>
  <si>
    <t>LED-Cooler</t>
  </si>
  <si>
    <t>LED Lighting in Walk-in Coolers and Freezers</t>
  </si>
  <si>
    <t>Gro</t>
  </si>
  <si>
    <t>Lamp rated hours</t>
  </si>
  <si>
    <t>LED-sign</t>
  </si>
  <si>
    <t>LED Open Signs</t>
  </si>
  <si>
    <t>OutSign</t>
  </si>
  <si>
    <t>LtgFixture-Default</t>
  </si>
  <si>
    <t>Default EUL/RUL for lighting fixtures</t>
  </si>
  <si>
    <t>D16</t>
  </si>
  <si>
    <t>Motors-fan</t>
  </si>
  <si>
    <t>HVAC Fan Motors</t>
  </si>
  <si>
    <t>Motors-HiEff</t>
  </si>
  <si>
    <t>Premium-Efficiency Motors</t>
  </si>
  <si>
    <t>Motor</t>
  </si>
  <si>
    <t>Motors-pump</t>
  </si>
  <si>
    <t>Water Loop Pumps</t>
  </si>
  <si>
    <t>PumpMtr</t>
  </si>
  <si>
    <t>NonRes-Behavioral</t>
  </si>
  <si>
    <t>behavioral programs in non residential settings</t>
  </si>
  <si>
    <t>DEER2017</t>
  </si>
  <si>
    <t>D.16-08-019, section 3.11</t>
  </si>
  <si>
    <t>NonRes</t>
  </si>
  <si>
    <t>NonRes-RCx-Operational</t>
  </si>
  <si>
    <t>retrocommissioning and operational programs in non residential settings</t>
  </si>
  <si>
    <t>NonRes-WhlBldg-SEM</t>
  </si>
  <si>
    <t xml:space="preserve">Strategic Energy Management (SEM) </t>
  </si>
  <si>
    <t>ExAnte Workpaper</t>
  </si>
  <si>
    <t>WBBldgImpSites</t>
  </si>
  <si>
    <t>Per CPUC Decision D.17.-09-025 , Order page 46; Navagant Table 3-26. Behavioral Intervention Summary Table, page 73.</t>
  </si>
  <si>
    <t>NonSav</t>
  </si>
  <si>
    <t>EUL that can be specified for Non-savings measure claims so that they pass CEDARS</t>
  </si>
  <si>
    <t>CEDARS</t>
  </si>
  <si>
    <t>OLtg-All-TmClk</t>
  </si>
  <si>
    <t>Timeclock with or without photocell</t>
  </si>
  <si>
    <t>OLtg-All-TmClkPhoto</t>
  </si>
  <si>
    <t>OLtg-CFL</t>
  </si>
  <si>
    <t>Outdoor CFL Lamps - 10,000 Hour</t>
  </si>
  <si>
    <t>OutGen</t>
  </si>
  <si>
    <t>Com_OutGen</t>
  </si>
  <si>
    <t>CFL Lamps - Outdoor- Residential - 10,000 Rated Hours</t>
  </si>
  <si>
    <t>Ltg_ScrewIn</t>
  </si>
  <si>
    <t>CFL_lamp</t>
  </si>
  <si>
    <t>Res_OutGen-Lmp</t>
  </si>
  <si>
    <t>SFm</t>
  </si>
  <si>
    <t>OLtg-CFL-12000hr-Res</t>
  </si>
  <si>
    <t>CFL Lamps - Outdoor- Residential - 12,000 Rated Hours</t>
  </si>
  <si>
    <t>DEER2011</t>
  </si>
  <si>
    <t>OLtg-CFL-12000hr-Res-Cmn</t>
  </si>
  <si>
    <t>CFL Lamps - Outdoor- Residential Common Area - 12,000 Rated Hours</t>
  </si>
  <si>
    <t>OutCommon</t>
  </si>
  <si>
    <t>Res_OutCmn-Lmp</t>
  </si>
  <si>
    <t>OLtg-CFL-6000hr-Res</t>
  </si>
  <si>
    <t>CFL Lamps - Outdoor- Residential - 6,000 Rated Hours</t>
  </si>
  <si>
    <t>OLtg-CFL-6000hr-Res-Cmn</t>
  </si>
  <si>
    <t>CFL Lamps - Outdoor- Residential Common Area - 6,000 Rated Hours</t>
  </si>
  <si>
    <t>OLtg-CFL-8000hr-Res</t>
  </si>
  <si>
    <t>CFL Lamps - Outdoor- Residential - 8,000 Rated Hours</t>
  </si>
  <si>
    <t>OLtg-CFL-8000hr-Res-Cmn</t>
  </si>
  <si>
    <t>CFL Lamps - Outdoor- Residential Common Area - 8,000 Rated Hours</t>
  </si>
  <si>
    <t>OLtg-CFL-Cmn</t>
  </si>
  <si>
    <t>CFL Lamps - Outdoor- Residential Common Area - 10,000 Rated Hours</t>
  </si>
  <si>
    <t>OLtg-CFL-Dusk-to-Dawn</t>
  </si>
  <si>
    <t>CFL Lamps - Outdoor Dusk to Dawn Operation</t>
  </si>
  <si>
    <t>OutDuskDawn</t>
  </si>
  <si>
    <t>OLtg-CFLfix</t>
  </si>
  <si>
    <t>CFL Fixtures - Outdoor - Residential</t>
  </si>
  <si>
    <t>OLtg-CFLfix-Dusk-to-Dawn</t>
  </si>
  <si>
    <t>CFL Fixtures - Outdoor - Dusk to Dawn Operation</t>
  </si>
  <si>
    <t>OLtg-CFLfix-ResCmnArea</t>
  </si>
  <si>
    <t>CFL Fixtures - Outdoor - Residential Common Area</t>
  </si>
  <si>
    <t>OLtg-Com-LED-15000hr</t>
  </si>
  <si>
    <t>LED lamp - Outdoor- Commercial - Small wattage Globe, Any Candle shape</t>
  </si>
  <si>
    <t>OLtg-Com-LED-20000hr</t>
  </si>
  <si>
    <t>LED lamp - Outdoor- Commercial</t>
  </si>
  <si>
    <t>OLtg-Com-LED-50000hr</t>
  </si>
  <si>
    <t>LED Fixture - Outdoor- Commercial</t>
  </si>
  <si>
    <t>OLtg-Com-LED-Alamp-10000hr</t>
  </si>
  <si>
    <t>LED A-lamp - Outdoor- Commercial</t>
  </si>
  <si>
    <t>OLtg-HID</t>
  </si>
  <si>
    <t>Outdoor HID Lighting</t>
  </si>
  <si>
    <t>Res_OutGen-Fixt</t>
  </si>
  <si>
    <t>OLtg-HID-Cmn</t>
  </si>
  <si>
    <t>Outdoor HID Lighting - Any Fixture - Residential Common Area</t>
  </si>
  <si>
    <t>Res_OutCmn-Fixt</t>
  </si>
  <si>
    <t>OLtg-HPS</t>
  </si>
  <si>
    <t>OLtg-Incand-Com</t>
  </si>
  <si>
    <t>Incandescent Lamps - Outdoor- Commercial - 10,000 Rated Hours</t>
  </si>
  <si>
    <t>OLtg-Incand-Res</t>
  </si>
  <si>
    <t>Incandescent Lamps - Outdoor- Residential - 2,000 Rated Hours</t>
  </si>
  <si>
    <t>OLtg-Incand-Res-Cmn</t>
  </si>
  <si>
    <t>OLtg-Induct</t>
  </si>
  <si>
    <t>Oltg-LED</t>
  </si>
  <si>
    <t>LED Lighting</t>
  </si>
  <si>
    <t>OLtg-LEDfixt-Res</t>
  </si>
  <si>
    <t xml:space="preserve">Outdoor LED Fixture replacement passed through from a 2013 3rd party PG&amp;E workpaper (PGE3PLTG166).  This ID may not be used for any new measures. </t>
  </si>
  <si>
    <t>OLtg-LFluor-Com</t>
  </si>
  <si>
    <t>Outdoor Linear Fluorescent with Electronic Ballast</t>
  </si>
  <si>
    <t>OLtg-LFluor-CommArea</t>
  </si>
  <si>
    <t>Linear Fluorescents - Outdoor Residential Common Area</t>
  </si>
  <si>
    <t>OLtg-LFluor-Dusk-to-Dawn</t>
  </si>
  <si>
    <t>Linear Fluorescents - Outdoor Dusk to Dawn operation</t>
  </si>
  <si>
    <t>OLtg-Lfluor-Mag</t>
  </si>
  <si>
    <t>Outdoor Linear Fluorescent with Magnetic Ballast</t>
  </si>
  <si>
    <t>OLtg-LFluor-Res</t>
  </si>
  <si>
    <t>Linear Fluorescents - Home</t>
  </si>
  <si>
    <t>OLtg-MH</t>
  </si>
  <si>
    <t>OLtg-Res-LED-15000hr</t>
  </si>
  <si>
    <t>LED lamp - Outdoor- Residential - Small wattage Globe, Any Candle shape</t>
  </si>
  <si>
    <t>Res_OutGen-LED</t>
  </si>
  <si>
    <t>OLtg-Res-LED-15000hr-Cmn</t>
  </si>
  <si>
    <t>LED lamp - Outdoor- Residential Common Area - Small wattage Globe, Any Candle shape</t>
  </si>
  <si>
    <t>OLtg-Res-LED-20000hr</t>
  </si>
  <si>
    <t>LED lamp - Outdoor- Residential</t>
  </si>
  <si>
    <t>OLtg-Res-LED-20000hr-Cmn</t>
  </si>
  <si>
    <t>LED lamp - Outdoor- Residential Common Area</t>
  </si>
  <si>
    <t>OLtg-Res-LED-50000hr</t>
  </si>
  <si>
    <t>LED Fixture - Outdoor- Residential</t>
  </si>
  <si>
    <t>OLtg-Res-LED-50000hr-Cmn</t>
  </si>
  <si>
    <t>LED Fixture - Outdoor- Residential Common Area</t>
  </si>
  <si>
    <t>OLtg-Res-LED-Alamp-10000hr</t>
  </si>
  <si>
    <t>LED A-lamp - Outdoor- Residential</t>
  </si>
  <si>
    <t>OLtg-Res-LED-Alamp-10000hr-Cmn</t>
  </si>
  <si>
    <t>LED A-lamp - Outdoor- Residential Common Area</t>
  </si>
  <si>
    <t>OLtg-T5</t>
  </si>
  <si>
    <t>Outdoor HID Lighting (T-5)</t>
  </si>
  <si>
    <t>OLtg-TmClck</t>
  </si>
  <si>
    <t>OutD-PoolCover</t>
  </si>
  <si>
    <t>Outdoor pool cover</t>
  </si>
  <si>
    <t>Recreate</t>
  </si>
  <si>
    <t>Pool</t>
  </si>
  <si>
    <t>PoolSpa_eq</t>
  </si>
  <si>
    <t>PoolCover</t>
  </si>
  <si>
    <t>OutD-PoolPump</t>
  </si>
  <si>
    <t>High Efficiency Pool Pump</t>
  </si>
  <si>
    <t>OzoneGen</t>
  </si>
  <si>
    <t>Ozone Generator for commercial laundry</t>
  </si>
  <si>
    <t>DEER2015</t>
  </si>
  <si>
    <t>ClothesWasher</t>
  </si>
  <si>
    <t>PGE-EUC-LM005-1975</t>
  </si>
  <si>
    <t>PGE Energy Upgrade California EUL for measure LM005, vintage 1975</t>
  </si>
  <si>
    <t>PGE-EUC-LM005-1985</t>
  </si>
  <si>
    <t>PGE Energy Upgrade California EUL for measure LM005, vintage 1985</t>
  </si>
  <si>
    <t>PGE-EUC-LM005-1996</t>
  </si>
  <si>
    <t>PGE Energy Upgrade California EUL for measure LM005, vintage 1996</t>
  </si>
  <si>
    <t>PGE-EUC-LM081-1975</t>
  </si>
  <si>
    <t>PGE Energy Upgrade California EUL for measure LM081, vintage 1975</t>
  </si>
  <si>
    <t>PGE-EUC-LM081-1985</t>
  </si>
  <si>
    <t>PGE Energy Upgrade California EUL for measure LM081, vintage 1985</t>
  </si>
  <si>
    <t>PGE-EUC-LM081-1996</t>
  </si>
  <si>
    <t>PGE Energy Upgrade California EUL for measure LM081, vintage 1996</t>
  </si>
  <si>
    <t>PGE-EUC-LM125-1975</t>
  </si>
  <si>
    <t>PGE Energy Upgrade California EUL for measure LM125, vintage 1975</t>
  </si>
  <si>
    <t>PGE-EUC-LM125-1985</t>
  </si>
  <si>
    <t>PGE Energy Upgrade California EUL for measure LM125, vintage 1985</t>
  </si>
  <si>
    <t>PGE-EUC-LM125-1996</t>
  </si>
  <si>
    <t>PGE Energy Upgrade California EUL for measure LM125, vintage 1996</t>
  </si>
  <si>
    <t>PGE-EUC-LM141-1975</t>
  </si>
  <si>
    <t>PGE Energy Upgrade California EUL for measure LM141, vintage 1975</t>
  </si>
  <si>
    <t>PGE-EUC-LM141-1985</t>
  </si>
  <si>
    <t>PGE Energy Upgrade California EUL for measure LM141, vintage 1985</t>
  </si>
  <si>
    <t>PGE-EUC-LM141-1996</t>
  </si>
  <si>
    <t>PGE Energy Upgrade California EUL for measure LM141, vintage 1996</t>
  </si>
  <si>
    <t>PGE-EUC-LM162-1975</t>
  </si>
  <si>
    <t>PGE Energy Upgrade California EUL for measure LM162, vintage 1975</t>
  </si>
  <si>
    <t>PGE-EUC-LM162-1985</t>
  </si>
  <si>
    <t>PGE Energy Upgrade California EUL for measure LM162, vintage 1985</t>
  </si>
  <si>
    <t>PGE-EUC-LM162-1996</t>
  </si>
  <si>
    <t>PGE Energy Upgrade California EUL for measure LM162, vintage 1996</t>
  </si>
  <si>
    <t>PGE-EUC-LM165-1975</t>
  </si>
  <si>
    <t>PGE Energy Upgrade California EUL for measure LM165, vintage 1975</t>
  </si>
  <si>
    <t>PGE-EUC-LM165-1985</t>
  </si>
  <si>
    <t>PGE Energy Upgrade California EUL for measure LM165, vintage 1985</t>
  </si>
  <si>
    <t>PGE-EUC-LM165-1996</t>
  </si>
  <si>
    <t>PGE Energy Upgrade California EUL for measure LM165, vintage 1996</t>
  </si>
  <si>
    <t>Plug-80plus</t>
  </si>
  <si>
    <t>80 PLUS Power Supply</t>
  </si>
  <si>
    <t>Office_eq</t>
  </si>
  <si>
    <t>Plug-HiEffCopier</t>
  </si>
  <si>
    <t>High Efficiency Copiers</t>
  </si>
  <si>
    <t>Plug-OccSens</t>
  </si>
  <si>
    <t>Occupancy sensors</t>
  </si>
  <si>
    <t>MoveSensor</t>
  </si>
  <si>
    <t>Plug-Software</t>
  </si>
  <si>
    <t>Power Management Software</t>
  </si>
  <si>
    <t>Plug-VendCtrler</t>
  </si>
  <si>
    <t>Vending Machine Controller</t>
  </si>
  <si>
    <t>Vending</t>
  </si>
  <si>
    <t>PrcHt-Blr</t>
  </si>
  <si>
    <t>Boiler_Et</t>
  </si>
  <si>
    <t>PrcHt-StmBlr</t>
  </si>
  <si>
    <t>SteamHtg_eq</t>
  </si>
  <si>
    <t>PrcHt-StmTrp</t>
  </si>
  <si>
    <t>Steam Traps - Process Heat</t>
  </si>
  <si>
    <t>SteamDist</t>
  </si>
  <si>
    <t>PrcHt-TankIns-Gas</t>
  </si>
  <si>
    <t>Water Heater Tank Wrap</t>
  </si>
  <si>
    <t>ProcDist-Motor_Spd</t>
  </si>
  <si>
    <t>Variable Speed Drive on Process Fan Control</t>
  </si>
  <si>
    <t>Process</t>
  </si>
  <si>
    <t>PumpCentBstr</t>
  </si>
  <si>
    <t>Ag Pump - Centrifugal Booster</t>
  </si>
  <si>
    <t>PumpSystem</t>
  </si>
  <si>
    <t>CentBstr</t>
  </si>
  <si>
    <t>PumpSubBstr</t>
  </si>
  <si>
    <t>Ag Pump - Submersible Booster</t>
  </si>
  <si>
    <t>SubBstr</t>
  </si>
  <si>
    <t>PumpSubWell</t>
  </si>
  <si>
    <t>Ag Pump - Submersible Well</t>
  </si>
  <si>
    <t>SubWell</t>
  </si>
  <si>
    <t>PumpTurbBstr</t>
  </si>
  <si>
    <t>Ag Pump - Turbine Booster</t>
  </si>
  <si>
    <t>TurbBstr</t>
  </si>
  <si>
    <t>PumpTurbWell</t>
  </si>
  <si>
    <t>Ag Pump - Turbine Well</t>
  </si>
  <si>
    <t>TurbWell</t>
  </si>
  <si>
    <t>Recreate-LED_fixt-Com-DskCls</t>
  </si>
  <si>
    <t>LED Pool Lighting (Dusk to Close)</t>
  </si>
  <si>
    <t>Recreate-LED_fixt-Com-DskDwn</t>
  </si>
  <si>
    <t>LED Pool Lighting (Dusk to Dawn)</t>
  </si>
  <si>
    <t>Recreate-LED_fixt-Res</t>
  </si>
  <si>
    <t>LED Pool Lighting (Residential)</t>
  </si>
  <si>
    <t>RefgWrhs-Comp</t>
  </si>
  <si>
    <t>ProdStore</t>
  </si>
  <si>
    <t>RefWareCool</t>
  </si>
  <si>
    <t>RefgWrhs-Cond</t>
  </si>
  <si>
    <t>Refrigeration Upgrades (Condenser) - Refg Warehouse</t>
  </si>
  <si>
    <t>RefgWrhs-FltHdPres</t>
  </si>
  <si>
    <t>Refrigeration Upgrades (Suction Pressure) - Refg Warehouse</t>
  </si>
  <si>
    <t>RefgWrhs-FltSucPres</t>
  </si>
  <si>
    <t>Refrigeration Upgrades (Head Pressure) - Refg Warehouse</t>
  </si>
  <si>
    <t>RefgWrhs-Retro</t>
  </si>
  <si>
    <t>Refrigeration Retrocommissioning - Refg Warehouse</t>
  </si>
  <si>
    <t>RetroComm</t>
  </si>
  <si>
    <t>RefgWrhs-ScrollComp</t>
  </si>
  <si>
    <t>Refrigeration Scroll Compressors for Bulk Tanks</t>
  </si>
  <si>
    <t>RefgWrhs-SLIns</t>
  </si>
  <si>
    <t>Refrigeration Insulation for Bare Suction Lines</t>
  </si>
  <si>
    <t>RefgWrhs-SubClr</t>
  </si>
  <si>
    <t>Refrigeration  Upgrades (Subcooling) - Refg Warehouse</t>
  </si>
  <si>
    <t>Reprog-Tstat</t>
  </si>
  <si>
    <t>Reprogram thermostat</t>
  </si>
  <si>
    <t>Res-AirCleaner</t>
  </si>
  <si>
    <t>Room Air Cleaner</t>
  </si>
  <si>
    <t>VentAIrDist</t>
  </si>
  <si>
    <t>Res-Behavioral</t>
  </si>
  <si>
    <t>Behavioral programs in residential settings</t>
  </si>
  <si>
    <t>Res-Plug-AdvPwrStrip</t>
  </si>
  <si>
    <t>Tier 2 Advanced Power Strip</t>
  </si>
  <si>
    <t>OccSensPlug</t>
  </si>
  <si>
    <t>Res-Plug-Soundbar</t>
  </si>
  <si>
    <t>Sound Bar</t>
  </si>
  <si>
    <t>Res-RCx-Operational</t>
  </si>
  <si>
    <t>retrocommissioning and operational programs in residential settings</t>
  </si>
  <si>
    <t>Res Smart Thermostat disposition</t>
  </si>
  <si>
    <t>RTU-Retro</t>
  </si>
  <si>
    <t>Rooftop Unit retrocommissioning</t>
  </si>
  <si>
    <t>Service-ResEnergyAu</t>
  </si>
  <si>
    <t>Residential Audits</t>
  </si>
  <si>
    <t>SHW-EMS</t>
  </si>
  <si>
    <t>Boiler controls for hot water, add-on equipment</t>
  </si>
  <si>
    <t>Heating</t>
  </si>
  <si>
    <t>SHW_Tech</t>
  </si>
  <si>
    <t>WB-13590-w10</t>
  </si>
  <si>
    <t>SCE Whole Building: R30AtIns;R8DctIns;6%DctLkg;SEER14AC;STV In Heated and Cooled, One Story, 1978-1992 Vintage Whole Home Retrofit</t>
  </si>
  <si>
    <t>WB-16063-w06</t>
  </si>
  <si>
    <t>SCE Whole Building: R30AtIns;-15%BldLkg;R8DctIns;6%DctLkg;92AFUEFrn;STV In Heated Only, One Story, Pre 1978 Vintage Whole Home Retrofit</t>
  </si>
  <si>
    <t>WB-18288-w06</t>
  </si>
  <si>
    <t>SCE Whole Building: R30AtIns;R19FlrIns;-15%BldLkg;R8DctIns;6%DctLkg;STV In Heated Only, One Story, Pre 1978 Vintage Whole Home Retrofit</t>
  </si>
  <si>
    <t>WB-18720-w10</t>
  </si>
  <si>
    <t>SCE Whole Building: R30AtIns;-15%BldLkg;10%DctLkg;SEER14AC;92AFUEFrn;STVLF In Heated and Cooled, One Story, 1993-2001 Vintage Whole Home Retrofit</t>
  </si>
  <si>
    <t>WB-19122-w10</t>
  </si>
  <si>
    <t>SCE Whole Building: R30AtIns;-15%BldLkg;10%DctLkg;SEER14AC;92AFUEFrn;STV In Heated and Cooled, One Story, Pre 1978 Vintage Whole Home Retrofit</t>
  </si>
  <si>
    <t>WB-19550-w10</t>
  </si>
  <si>
    <t>SCE Whole Building: R30AtIns;R8DctIns;6%DctLkg In Heated and Cooled, One Story, Pre 1978 Vintage Whole Home Retrofit</t>
  </si>
  <si>
    <t>WB-20558-w09</t>
  </si>
  <si>
    <t>SCE Whole Building: R30AtIns;-30%BldLkg;R8DctIns;6%DctLkg;92AFUEFrn;STV In Heated Only, One Story, 1978-1992 Vintage Whole Home Retrofit</t>
  </si>
  <si>
    <t>WB-22378-w10</t>
  </si>
  <si>
    <t>SCE Whole Building: R30AtIns;R8DctIns;6%DctLkg;SEER14AC;92AFUEFrn In Heated and Cooled, One Story, Pre 1978 Vintage Whole Home Retrofit</t>
  </si>
  <si>
    <t>WB-26618-w10</t>
  </si>
  <si>
    <t>SCE Whole Building: R30AtIns;R8DctIns;6%DctLkg;92AFUEFrn;62%EFGasWtrHtr;STV In Heated and Cooled, Two Story, 1993-2001 Vintage Whole Home Retrofit</t>
  </si>
  <si>
    <t>WB-28890-w06</t>
  </si>
  <si>
    <t>SCE Whole Building: R30AtIns;-30%BldLkg;R8DctIns;6%DctLkg;STV In Heated Only, One Story, Pre 1978 Vintage Whole Home Retrofit</t>
  </si>
  <si>
    <t>WB-29480-w08</t>
  </si>
  <si>
    <t>SCE Whole Building: R30AtIns;R19FlrIns;R8DctIns;6%DctLkg In Heated and Cooled, One Story, Pre 1978 Vintage Whole Home Retrofit</t>
  </si>
  <si>
    <t>WB-33387-w08</t>
  </si>
  <si>
    <t>SCE Whole Building: R30AtIns;R8DctIns;10%DctLkg In Heated and Cooled, One Story, Pre 1978 Vintage Whole Home Retrofit</t>
  </si>
  <si>
    <t>WB-36764-w06</t>
  </si>
  <si>
    <t>SCE Whole Building: R30AtIns;R8DctIns;10%DctLkg;SEER14AC;92AFUEFrn;STV In Heated and Cooled, One Story, Pre 1978 Vintage Whole Home Retrofit</t>
  </si>
  <si>
    <t>WB-38962-w10</t>
  </si>
  <si>
    <t>SCE Whole Building: R30AtIns;-15%BldLkg;6%DctLkg;92AFUEFrn;62%EFGasWtrHtr In Heated and Cooled, One Story, 1978-1992 Vintage Whole Home Retrofit</t>
  </si>
  <si>
    <t>WB-41522-w06</t>
  </si>
  <si>
    <t>SCE Whole Building: R30AtIns;R8DctIns;6%DctLkg;SEER14AC;92AFUEFrn;STV In Heated and Cooled, One Story, Pre 1978 Vintage Whole Home Retrofit</t>
  </si>
  <si>
    <t>WB-43723-w10</t>
  </si>
  <si>
    <t>SCE Whole Building: R30AtIns;R8DctIns;6%DctLkg;92AFUEFrn In Heated and Cooled, One Story, Pre 1978 Vintage Whole Home Retrofit</t>
  </si>
  <si>
    <t>WB-43750-w06</t>
  </si>
  <si>
    <t>SCE Whole Building: R30AtIns;R8DctIns;6%DctLkg;92AFUEFrn;62%EFGasWtrHtr;STV In Heated Only, Two Story, Pre 1978 Vintage Whole Home Retrofit</t>
  </si>
  <si>
    <t>WB-45456-w10</t>
  </si>
  <si>
    <t>SCE Whole Building: R30AtIns;-30%BldLkg;R8DctIns;6%DctLkg In Heated and Cooled, One Story, 1993-2001 Vintage Whole Home Retrofit</t>
  </si>
  <si>
    <t>WB-52042-w09</t>
  </si>
  <si>
    <t>SCE Whole Building: R30AtIns;-15%BldLkg;R8DctIns;10%DctLkg;92AFUEFrn;STV In Heated Only, Two Story, 1978-1992 Vintage Whole Home Retrofit</t>
  </si>
  <si>
    <t>WB-52395-w10</t>
  </si>
  <si>
    <t>SCE Whole Building: R30AtIns;-15%BldLkg;R8DctIns;10%DctLkg;STV In Heated and Cooled, One Story, 1978-1992 Vintage Whole Home Retrofit</t>
  </si>
  <si>
    <t>WB-53613-w10</t>
  </si>
  <si>
    <t>SCE Whole Building: R30AtIns;-30%BldLkg;R8DctIns;SEER14AC;92AFUEFrn;6%DctLkg;STV In Heated and Cooled, Two Story, Pre 1978 Vintage Whole Home Retrofit</t>
  </si>
  <si>
    <t>WB-56139-w10</t>
  </si>
  <si>
    <t>SCE Whole Building: R30AtIns;R8DctIns;6%DctLkg;SEER14AC In Heated and Cooled, Two Story, 1978-1992 Vintage Whole Home Retrofit</t>
  </si>
  <si>
    <t>WB-56999-w08</t>
  </si>
  <si>
    <t>SCE Whole Building: -15%BldLkg;R8DctIns;6%DctLkg;SEER14AC;92AFUEFrn In Heated and Cooled, Two Story, 1993-2001 Vintage Whole Home Retrofit</t>
  </si>
  <si>
    <t>WB-57634-w10</t>
  </si>
  <si>
    <t>SCE Whole Building: -30%BldLkg;10%DctLkg;SEER14AC;92AFUEFrn In Heated and Cooled, Two Story, 1993-2001 Vintage Whole Home Retrofit</t>
  </si>
  <si>
    <t>WB-64074-w06</t>
  </si>
  <si>
    <t>SCE Whole Building: -15%BldLkg;R8DctIns;6%DctLkg;SEER14AC;92AFUEFrn;STV In Heated and Cooled, One Story, Pre 1978 Vintage Whole Home Retrofit</t>
  </si>
  <si>
    <t>WB-64187-w08</t>
  </si>
  <si>
    <t>SCE Whole Building: R30AtIns;R8DctIns;10%DctLkg;STV In Heated and Cooled, Two Story, Pre 1978 Vintage Whole Home Retrofit</t>
  </si>
  <si>
    <t>WB-64721-w10</t>
  </si>
  <si>
    <t>SCE Whole Building: R30AtIns;R8DctIns;10%DctLkg;SEER14AC In Heated and Cooled, One Story, 1978-1992 Vintage Whole Home Retrofit</t>
  </si>
  <si>
    <t>WB-66984-w10</t>
  </si>
  <si>
    <t>SCE Whole Building: R30AtIns;-30%BldLkg;6%DctLkg;SEER14AC;STV In Heated and Cooled, Two Story, 1993-2001 Vintage Whole Home Retrofit</t>
  </si>
  <si>
    <t>WB-68399-w10</t>
  </si>
  <si>
    <t>SCE Whole Building: R30AtIns;R8DctIns;6%DctLkg;SEER14AC;62%EFGasWtrHtr;STV In Heated and Cooled, One Story, 1978-1992 Vintage Whole Home Retrofit</t>
  </si>
  <si>
    <t>WB-69986-w08</t>
  </si>
  <si>
    <t>SCE Whole Building: -15%BldLkg;R8DctIns;6%DctLkg;SEER14AC;92AFUEFrn;STV In Heated and Cooled, Two Story, 1993-2001 Vintage Whole Home Retrofit</t>
  </si>
  <si>
    <t>WB-71850-w09</t>
  </si>
  <si>
    <t>SCE Whole Building: R30AtIns;-15%BldLkg;R8DctIns;6%DctLkg;STV In Heated Only, One Story, Pre 1978 Vintage Whole Home Retrofit</t>
  </si>
  <si>
    <t>WB-72848-w10</t>
  </si>
  <si>
    <t>SCE Whole Building: R30AtIns;R8DctIns;6%DctLkg;SEER14AC In Heated and Cooled, One Story, 1978-1992 Vintage Whole Home Retrofit</t>
  </si>
  <si>
    <t>WB-75270-w10</t>
  </si>
  <si>
    <t>SCE Whole Building: R30AtIns;R8DctIns;92AFUEFrn;STV In Heated and Cooled, Two Story, 1978-1992 Vintage Whole Home Retrofit</t>
  </si>
  <si>
    <t>WB-76805-w10</t>
  </si>
  <si>
    <t>SCE Whole Building: R30AtIns;-15%BldLkg;R8DctIns;10%DctLkg;SEER14AC;92AFUEFrn In Heated and Cooled, Two Story, Pre 1978 Vintage Whole Home Retrofit</t>
  </si>
  <si>
    <t>WB-79171-w06</t>
  </si>
  <si>
    <t>SCE Whole Building: R30AtIns;-15%BldLkg;R8DctIns;10%DctLkg;STV In Heated Only, One Story, Pre 1978 Vintage Whole Home Retrofit</t>
  </si>
  <si>
    <t>WB-80419-w06</t>
  </si>
  <si>
    <t>SCE Whole Building: R30AtIns;-30%BldLkg;R8DctIns;10%DctLkg;STV In Heated and Cooled, Two Story, Pre 1978 Vintage Whole Home Retrofit</t>
  </si>
  <si>
    <t>WB-81881-w10</t>
  </si>
  <si>
    <t>SCE Whole Building: R30AtIns;-30%BldLkg;R8DctIns;10%DctLkg;STV In Heated and Cooled, One Story, Pre 1978 Vintage Whole Home Retrofit</t>
  </si>
  <si>
    <t>WB-82988-w10</t>
  </si>
  <si>
    <t>SCE Whole Building: R30AtIns;-15%BldLkg;R8DctIns;6%DctLkg In Heated and Cooled, Two Story, 1978-1992 Vintage Whole Home Retrofit</t>
  </si>
  <si>
    <t>WB-87309-w10</t>
  </si>
  <si>
    <t>SCE Whole Building: R30AtIns;R8DctIns;6%DctLkg In Heated and Cooled, Two Story, 1978-1992 Vintage Whole Home Retrofit</t>
  </si>
  <si>
    <t>WB-87379-w10</t>
  </si>
  <si>
    <t>SCE Whole Building: R30AtIns;-15%BldLkg;R8DctIns;6%DctLkg;STV In Heated and Cooled, One Story, Pre 1978 Vintage Whole Home Retrofit</t>
  </si>
  <si>
    <t>WB-87576-w10</t>
  </si>
  <si>
    <t>SCE Whole Building: R30AtIns;R8DctIns;10%DctLkg;SEER14AC;92AFUEFrn;STV In Heated and Cooled, One Story, 1978-1992 Vintage Whole Home Retrofit</t>
  </si>
  <si>
    <t>WB-92396-w10</t>
  </si>
  <si>
    <t>SCE Whole Building: R30AtIns;R8DctIns;6%DctLkg;SEER14AC;92AFUEFrn;STV In Heated and Cooled, One Story, 1978-1992 Vintage Whole Home Retrofit</t>
  </si>
  <si>
    <t>WB-95864-w06</t>
  </si>
  <si>
    <t>SCE Whole Building: -30%BldLkg;R8DctIns;6%DctLkg;SEER14AC;92AFUEFrn In Heated and Cooled, One Story, Pre 1978 Vintage Whole Home Retrofit</t>
  </si>
  <si>
    <t>WB-95984-w10</t>
  </si>
  <si>
    <t>SCE Whole Building: R30AtIns;10%DctLkg;SEER14AC;92AFUEFrn In Heated and Cooled, Two Story, 1993-2001 Vintage Whole Home Retrofit</t>
  </si>
  <si>
    <t>WB-98013-w10</t>
  </si>
  <si>
    <t>SCE Whole Building: R30AtIns;R8DctIns;6%DctLkg;SEER14AC;STV In Heated and Cooled, One Story, Pre 1978 Vintage Whole Home Retrofit</t>
  </si>
  <si>
    <t>WhlBldg-WBInsFen-NEW-MfrHse</t>
  </si>
  <si>
    <t>SCE: Whole Building new construction manufactured housing building shell improvements</t>
  </si>
  <si>
    <t>WhlBldg-WBInsFen-NEW-SF</t>
  </si>
  <si>
    <t>SCE: Whole Building new construction single family building shell improvements</t>
  </si>
  <si>
    <t>WhlBldg-WBInsFen-RET-SF</t>
  </si>
  <si>
    <t>SCE: Whole Building retrofit single family building shell improvements</t>
  </si>
  <si>
    <t>WlHs-Upgrade</t>
  </si>
  <si>
    <t>Whole House Upgrade</t>
  </si>
  <si>
    <t>multiTech</t>
  </si>
  <si>
    <t>WtrHt-Com</t>
  </si>
  <si>
    <t>Commercial water heater</t>
  </si>
  <si>
    <t>WtrHt-GPoolHtr</t>
  </si>
  <si>
    <t>Commercial Pool Heater</t>
  </si>
  <si>
    <t>WtrHt-HtPmp</t>
  </si>
  <si>
    <t>Heat Pump Water Heater</t>
  </si>
  <si>
    <t>WtrHt-Instant-Com</t>
  </si>
  <si>
    <t>Commercial Instantaneous Water Heater</t>
  </si>
  <si>
    <t>WtrHt-Instant-Res</t>
  </si>
  <si>
    <t>Residential Instantaneous Water Heater</t>
  </si>
  <si>
    <t>WtrHt-MF-Gas</t>
  </si>
  <si>
    <t>Multi-Family Gas Water Heater</t>
  </si>
  <si>
    <t>SWWH016-01</t>
  </si>
  <si>
    <t>Stor_UEF</t>
  </si>
  <si>
    <t>WtrHt-PipeIns-Elec</t>
  </si>
  <si>
    <t>Pipe Insulation - Electric Water Heater, add-on equipment</t>
  </si>
  <si>
    <t>Distribute</t>
  </si>
  <si>
    <t>PipeIns</t>
  </si>
  <si>
    <t>WtrHt-PipeIns-Gas</t>
  </si>
  <si>
    <t>Pipe Insulation - Gas Water Heater - Commercial, add-on equipment</t>
  </si>
  <si>
    <t>WtrHt-Piping</t>
  </si>
  <si>
    <t>Piping for water-heating equipment (host for AOE, only)</t>
  </si>
  <si>
    <t>WtrHt-Res-Elec</t>
  </si>
  <si>
    <t>Residential Electric Water Heater</t>
  </si>
  <si>
    <t>WtrHt-Res-Gas</t>
  </si>
  <si>
    <t>Residential Gas Water Heater</t>
  </si>
  <si>
    <t>WtrHt-SWH</t>
  </si>
  <si>
    <t>Solar Water Heating</t>
  </si>
  <si>
    <t>WtrHt-TankIns-Elec</t>
  </si>
  <si>
    <t>Water Heater Tank Wrap - Electric, add-on equipment</t>
  </si>
  <si>
    <t>WtrHt-TankIns-Gas</t>
  </si>
  <si>
    <t>Water Heater Tank Wrap - Gas, add-on equipment</t>
  </si>
  <si>
    <t>WtrHt-Timeclock</t>
  </si>
  <si>
    <t>Circulation Pump Timeclock Retrofit, add-on equipment</t>
  </si>
  <si>
    <t>WtrHt-WH-Aertr</t>
  </si>
  <si>
    <t>Faucet Aerators, add-on equipment</t>
  </si>
  <si>
    <t>FaucetAer</t>
  </si>
  <si>
    <t>WtrHt-WH-Faucet</t>
  </si>
  <si>
    <t>Faucet for hot water (host for AOE, only)</t>
  </si>
  <si>
    <t>Faucet</t>
  </si>
  <si>
    <t>WtrHt-WH-R4PipeIns-Elec</t>
  </si>
  <si>
    <t>WtrHt-WH-R4PipeIns-Gas</t>
  </si>
  <si>
    <t>Pipe Insulation - Gas Water Heater - Residential, add-on equipment</t>
  </si>
  <si>
    <t>WtrHt-WH-Shrhd</t>
  </si>
  <si>
    <t>Low-Flow Showerhead</t>
  </si>
  <si>
    <t>ShowerHd</t>
  </si>
  <si>
    <t>Expired--no longer used</t>
  </si>
  <si>
    <t>Updated Sector from All to Any</t>
  </si>
  <si>
    <t>Updated BldgType to Any</t>
  </si>
  <si>
    <t>Revised Sector from Ag, Ind, Com to NonRes</t>
  </si>
  <si>
    <t>Extended EUL_ID since measure package that uses this was also extended</t>
  </si>
  <si>
    <t>Delayed start date since measure package was also delayed</t>
  </si>
  <si>
    <t>MeasAppType</t>
  </si>
  <si>
    <t>AOE</t>
  </si>
  <si>
    <t>AR</t>
  </si>
  <si>
    <t>BRO-Bhv</t>
  </si>
  <si>
    <t>BRO-Op</t>
  </si>
  <si>
    <t>BRO-RCx</t>
  </si>
  <si>
    <t>NC</t>
  </si>
  <si>
    <t>NR</t>
  </si>
  <si>
    <t/>
  </si>
  <si>
    <t>1</t>
  </si>
  <si>
    <t>0</t>
  </si>
  <si>
    <t>"EMV Group A, Deliverable 16 EUL Research–Gas Fryers, Final Report," Guidehouse (Ref. 203057) 2020-06-02, at https://pda.energydataweb.com/#!/documents/2427/view</t>
  </si>
  <si>
    <t>ILtg-CFL-8000hr-Res</t>
  </si>
  <si>
    <t>CFL Lamps - Indoor- Residential - 8,000 Rated Hours</t>
  </si>
  <si>
    <t>ILtg-CFL-12000hr-Res</t>
  </si>
  <si>
    <t>CFL Lamps - Indoor- Residential - 12,000 Rated Hours</t>
  </si>
  <si>
    <t>ILtg-CFL-6000hr-Res</t>
  </si>
  <si>
    <t>CFL Lamps - Indoor- Residential - 6,000 Rated Hours</t>
  </si>
  <si>
    <t>ILtg-CFL-3Dim-12000hr-Res</t>
  </si>
  <si>
    <t>Res_InGen-3Dim</t>
  </si>
  <si>
    <t>ILtg-CFL-3Dim-6000hr-Res</t>
  </si>
  <si>
    <t>ILtg-CFL-3Dim-Res</t>
  </si>
  <si>
    <t>CFL Lamps - Indoor- Residential - 10,000 Rated Hours</t>
  </si>
  <si>
    <t>ILtg-CFL-3Dim-8000hr-Res</t>
  </si>
  <si>
    <t xml:space="preserve">Refrigeration Upgrades (Variable Speed Compressors)_x000D_
</t>
  </si>
  <si>
    <t>DuctInsul</t>
  </si>
  <si>
    <t>HVAC-addEcono</t>
  </si>
  <si>
    <t>Add Economizer</t>
  </si>
  <si>
    <t>Index</t>
  </si>
  <si>
    <t>expirydate</t>
  </si>
  <si>
    <t>startdate</t>
  </si>
  <si>
    <t>C&amp;S</t>
  </si>
  <si>
    <t>MeasAppTypeDesc</t>
  </si>
  <si>
    <t>Add-on Equipment</t>
  </si>
  <si>
    <t>Building Weatherization</t>
  </si>
  <si>
    <t>ROBNC</t>
  </si>
  <si>
    <t>ROB or NC</t>
  </si>
  <si>
    <t>&lt;ul&gt;_x000D_
&lt;li&gt;Measure technology applied instead of Code/Standard technology&lt;/li&gt;_x000D_
&lt;li&gt;Measure may be installed as part of new construction or during replacement&lt;/li&gt;_x000D_
&lt;li&gt;EUL of measure technology required&lt;/li&gt;_x000D_
&lt;li&gt;above Code/Standard energy impacts applied for the full EUL period&lt;/li&gt;_x000D_
&lt;li&gt;used for what is sometimes referred to as &lt;strong&gt;normal replacement&lt;/strong&gt; as well_x000D_
&lt;li&gt;incremental cost of Measure technology over Code/Std technology needed&lt;br /&gt;preferred format is the specification of full measure and full code/standard technologies&lt;/li&gt;_x000D_
&lt;/ul&gt;</t>
  </si>
  <si>
    <t>BRO-Behavioral</t>
  </si>
  <si>
    <t>REA</t>
  </si>
  <si>
    <t>Retrofit Add-On</t>
  </si>
  <si>
    <t>&lt;ul&gt;_x000D_
&lt;li&gt;New measure technology applied to a pre-existing technology or pre-existing technology is modified&lt;/li&gt;_x000D_
&lt;li&gt;EUL of measure technology and RUL of pre-existing technology required&lt;/li&gt;_x000D_
&lt;li&gt;above pre-existing energy impacts applied for the minimum of new technology EUL years and pre-existing technology RUL years&lt;/li&gt;_x000D_
&lt;li&gt;full cost of Measure technology required&lt;/li&gt;_x000D_
&lt;/ul&gt;</t>
  </si>
  <si>
    <t>RET</t>
  </si>
  <si>
    <t>Retrofit</t>
  </si>
  <si>
    <t>BRO-Retrocommissioning</t>
  </si>
  <si>
    <t>ROB</t>
  </si>
  <si>
    <t>Replace on Burnout</t>
  </si>
  <si>
    <t>&lt;ul&gt;_x000D_
&lt;li&gt;Measure technology applied instead of Code/Standard technology at time of replacement&lt;/li&gt;_x000D_
&lt;li&gt;EUL of measure technology required&lt;/li&gt;_x000D_
&lt;li&gt;above Code/Standard energy impacts applied for the full EUL period&lt;/li&gt;_x000D_
&lt;li&gt;used for what is sometimes referred to as &lt;strong&gt;normal replacement&lt;/strong&gt; as well_x000D_
&lt;li&gt;incremental cost of Measure technology over Code/Std technology needed&lt;br /&gt;preferred format is the specification of full measure and full code/standard technologies&lt;/li&gt;_x000D_
&lt;/ul&gt;</t>
  </si>
  <si>
    <t>BRO-Operational</t>
  </si>
  <si>
    <t>ER</t>
  </si>
  <si>
    <t>Early retirement</t>
  </si>
  <si>
    <t>&lt;ul&gt;_x000D_
&lt;li&gt;Measure replaces existing equipment while existing equipment still viable&lt;/li&gt;_x000D_
&lt;li&gt;EUL of measure technology and RUL of pre-existing technology required&lt;/li&gt;_x000D_
&lt;li&gt;above Pre-existing energy impacts applied during the RUL period&lt;/li&gt;_x000D_
&lt;li&gt;above Code/Standard energy impacts applied during the (EUL - RUL) period&lt;/li&gt;_x000D_
&lt;li&gt;full cost of measure technology required&lt;/li&gt;_x000D_
&lt;li&gt;full cost of code/standard technology &lt;em&gt;&lt;strong&gt;or&lt;/strong&gt;&lt;/em&gt; incremental cost of measure technology over code/standard technology required&lt;br /&gt;preferred format is the specification of full measure and full code/standard technologies&lt;/li&gt;_x000D_
&lt;/ul&gt;</t>
  </si>
  <si>
    <t>RC</t>
  </si>
  <si>
    <t>Retro-Commissioning</t>
  </si>
  <si>
    <t>measure applied as part of retro-commissioning; _x000D_
&lt;ul&gt;_x000D_
&lt;li&gt;New measure technology applied to a pre-existing technology or pre-existing technology is modified&lt;/li&gt;_x000D_
&lt;li&gt;EUL of measure technology and RUL of pre-existing technology required&lt;/li&gt;_x000D_
&lt;li&gt;above pre-existing energy impacts applied for the minimum of new technology EUL years and pre-existing technology RUL years&lt;/li&gt;_x000D_
&lt;li&gt;full cost of Measure technology required&lt;/li&gt;_x000D_
&lt;/ul&gt;</t>
  </si>
  <si>
    <t>Normal Replacement (includes Replace on Burnout)</t>
  </si>
  <si>
    <t>Accelerated Replacement</t>
  </si>
  <si>
    <t>New Construction</t>
  </si>
  <si>
    <t>BS-BuriedDuct</t>
  </si>
  <si>
    <t>Attic insulation (R-60) covering sealed ductwork</t>
  </si>
  <si>
    <t>BuriedDuct</t>
  </si>
  <si>
    <t>Supporting documentation provided for weighted EUL for new insulation-buried &amp; sealed ductwork measure</t>
  </si>
  <si>
    <t>UseCategoryDesc</t>
  </si>
  <si>
    <t>State</t>
  </si>
  <si>
    <t>Comment</t>
  </si>
  <si>
    <t>NumMeas</t>
  </si>
  <si>
    <t>NumImp</t>
  </si>
  <si>
    <t>NumCost</t>
  </si>
  <si>
    <t>NumDEERMeas</t>
  </si>
  <si>
    <t>NumDEERCost</t>
  </si>
  <si>
    <t>Non-Savings Measure</t>
  </si>
  <si>
    <t>for claims support only (not an ex ante value)</t>
  </si>
  <si>
    <t>Recreation</t>
  </si>
  <si>
    <t>Process Distribution</t>
  </si>
  <si>
    <t>Commercial Refrigeration</t>
  </si>
  <si>
    <t>Appliance or Plug Load</t>
  </si>
  <si>
    <t>Codes &amp; Standards</t>
  </si>
  <si>
    <t>for claims support only</t>
  </si>
  <si>
    <t>Building Envelope</t>
  </si>
  <si>
    <t>Process Drying</t>
  </si>
  <si>
    <t>ProcDry</t>
  </si>
  <si>
    <t>Process Heat</t>
  </si>
  <si>
    <t>Compressed Air</t>
  </si>
  <si>
    <t>Process Refrigeration</t>
  </si>
  <si>
    <t>Food Service</t>
  </si>
  <si>
    <t>Service and Domestic Hot Water</t>
  </si>
  <si>
    <t>Whole Building</t>
  </si>
  <si>
    <t>UseSubCategoryDesc</t>
  </si>
  <si>
    <t>comment</t>
  </si>
  <si>
    <t>Power</t>
  </si>
  <si>
    <t>Indoor General Lighting</t>
  </si>
  <si>
    <t>Indoor General CFL Lighting</t>
  </si>
  <si>
    <t>InGen-CFL</t>
  </si>
  <si>
    <t>new for 2016</t>
  </si>
  <si>
    <t>Indoor Common Area</t>
  </si>
  <si>
    <t>e.g. hotel, motel, multi-family common areas</t>
  </si>
  <si>
    <t>Parking Garage (Unconditioned)</t>
  </si>
  <si>
    <t>ParkGar</t>
  </si>
  <si>
    <t>24-hour operation</t>
  </si>
  <si>
    <t>Seasonal Lighting</t>
  </si>
  <si>
    <t>Diagnostic Services</t>
  </si>
  <si>
    <t>Refrigeration Equipment</t>
  </si>
  <si>
    <t>Refrigeration Display Case Lighting</t>
  </si>
  <si>
    <t>Air distribution (fan systems)</t>
  </si>
  <si>
    <t>AirDist</t>
  </si>
  <si>
    <t>Material conveying/packaging</t>
  </si>
  <si>
    <t>MatConvPkg</t>
  </si>
  <si>
    <t>Tools operation</t>
  </si>
  <si>
    <t>ToolsOp</t>
  </si>
  <si>
    <t>Refrigerated Display</t>
  </si>
  <si>
    <t>Ventilation and Air Distribution</t>
  </si>
  <si>
    <t>Farming Irrigation</t>
  </si>
  <si>
    <t>Refrigerated Storage</t>
  </si>
  <si>
    <t>Codes and Standards Uncategorized</t>
  </si>
  <si>
    <t>UnCatC&amp;S</t>
  </si>
  <si>
    <t>Water Heating</t>
  </si>
  <si>
    <t>Curing</t>
  </si>
  <si>
    <t>Opaque Envelope</t>
  </si>
  <si>
    <t>Laundry Appliances</t>
  </si>
  <si>
    <t>Office Equipment</t>
  </si>
  <si>
    <t>Outdoor Signage</t>
  </si>
  <si>
    <t>Evaporating/Separating/Dehydration</t>
  </si>
  <si>
    <t>Preheating of liquids/solids</t>
  </si>
  <si>
    <t>PreheatLiqSol</t>
  </si>
  <si>
    <t>Outdoor 24-hour</t>
  </si>
  <si>
    <t>Out24hr</t>
  </si>
  <si>
    <t>continuous outdoor lighting</t>
  </si>
  <si>
    <t>Reheat</t>
  </si>
  <si>
    <t>Steam Distribution</t>
  </si>
  <si>
    <t>Retro-Commissioning Services</t>
  </si>
  <si>
    <t>Metal/material melting</t>
  </si>
  <si>
    <t>Melting</t>
  </si>
  <si>
    <t>Indoor Exit Lighting</t>
  </si>
  <si>
    <t>Diary Vacuum Pump</t>
  </si>
  <si>
    <t>DairyVac</t>
  </si>
  <si>
    <t>Product chilling</t>
  </si>
  <si>
    <t>Whole Building Upgrade</t>
  </si>
  <si>
    <t>Space Heating and Cooling</t>
  </si>
  <si>
    <t>Product manufacturing</t>
  </si>
  <si>
    <t>ProdManuf</t>
  </si>
  <si>
    <t>Consumer Electronics</t>
  </si>
  <si>
    <t>Kitchen Appliances</t>
  </si>
  <si>
    <t>Chemical treatment</t>
  </si>
  <si>
    <t>ChemTreat</t>
  </si>
  <si>
    <t>Pneumatic controls operation</t>
  </si>
  <si>
    <t>Manufacturing - Average quality air</t>
  </si>
  <si>
    <t>ManufAQA</t>
  </si>
  <si>
    <t>Manufacturing - Dry air</t>
  </si>
  <si>
    <t>Product storage</t>
  </si>
  <si>
    <t>Cleaning</t>
  </si>
  <si>
    <t>Audit</t>
  </si>
  <si>
    <t>Drying</t>
  </si>
  <si>
    <t>Condensing</t>
  </si>
  <si>
    <t>Environmental Controls</t>
  </si>
  <si>
    <t>added for PA workpaper</t>
  </si>
  <si>
    <t>Heat Rejection</t>
  </si>
  <si>
    <t>Indoor General High Bay Lighting</t>
  </si>
  <si>
    <t>InGen-HB</t>
  </si>
  <si>
    <t>Space Heating</t>
  </si>
  <si>
    <t>Outdoor Common Area Lighting</t>
  </si>
  <si>
    <t>generally associated with residential buildings</t>
  </si>
  <si>
    <t>Product Vending</t>
  </si>
  <si>
    <t>Pasteurizing</t>
  </si>
  <si>
    <t>Pasteurize</t>
  </si>
  <si>
    <t>Spa</t>
  </si>
  <si>
    <t>Indoor General Linear Fluorescent Lighting</t>
  </si>
  <si>
    <t>InGen-LF</t>
  </si>
  <si>
    <t>Landscape Irrigation</t>
  </si>
  <si>
    <t>LandScape</t>
  </si>
  <si>
    <t>Indoor Retail Display Lighting</t>
  </si>
  <si>
    <t>InRetDisp</t>
  </si>
  <si>
    <t>Indoor Task Lighting</t>
  </si>
  <si>
    <t>Outdoor Dusk to Dawn</t>
  </si>
  <si>
    <t>outdoor lighting from dusk to dawn</t>
  </si>
  <si>
    <t>Outdoor General Lighting</t>
  </si>
  <si>
    <t>Finishing</t>
  </si>
  <si>
    <t>Finish</t>
  </si>
  <si>
    <t>Environmental controls</t>
  </si>
  <si>
    <t>EnvContols</t>
  </si>
  <si>
    <t>Heat treatment</t>
  </si>
  <si>
    <t>HeatTreat</t>
  </si>
  <si>
    <t>Liquid Distribution</t>
  </si>
  <si>
    <t>LiquidDist</t>
  </si>
  <si>
    <t>Space Cooling</t>
  </si>
  <si>
    <t>Separation</t>
  </si>
  <si>
    <t>Separate</t>
  </si>
  <si>
    <t>Testing Services</t>
  </si>
  <si>
    <t>Testing</t>
  </si>
  <si>
    <t>Water Distribution</t>
  </si>
  <si>
    <t>Hot Water Point of Use</t>
  </si>
  <si>
    <t>TechGroupDesc</t>
  </si>
  <si>
    <t>NumTechs</t>
  </si>
  <si>
    <t>Anaerobic Digestor</t>
  </si>
  <si>
    <t>AnDigestor</t>
  </si>
  <si>
    <t>Audit, Information, Testing Services</t>
  </si>
  <si>
    <t>AuditInfoTest</t>
  </si>
  <si>
    <t>added per SCE</t>
  </si>
  <si>
    <t>Air Compressor</t>
  </si>
  <si>
    <t>Lighting - Ballasts</t>
  </si>
  <si>
    <t>Ltg_Ballast</t>
  </si>
  <si>
    <t>Heat Exchanger</t>
  </si>
  <si>
    <t>HeatEx</t>
  </si>
  <si>
    <t>Pump System</t>
  </si>
  <si>
    <t>Building Shell (Opaque)</t>
  </si>
  <si>
    <t>Irrigation Equipment</t>
  </si>
  <si>
    <t>Liquid Chilling Equipment</t>
  </si>
  <si>
    <t>Lighting - Lamps + Ballasts</t>
  </si>
  <si>
    <t>Ltg_Lmp+Blst</t>
  </si>
  <si>
    <t>Cleaning Equipment</t>
  </si>
  <si>
    <t>Cooking Equipment</t>
  </si>
  <si>
    <t>dx HP Equipment</t>
  </si>
  <si>
    <t>Liquid Circulation</t>
  </si>
  <si>
    <t>for claims support</t>
  </si>
  <si>
    <t>dX AC Equipment</t>
  </si>
  <si>
    <t>Motor Speed Control (Non-HVAC)</t>
  </si>
  <si>
    <t>Pool and Spa Equipment</t>
  </si>
  <si>
    <t>Evaporative Cooling Equipment</t>
  </si>
  <si>
    <t>Rod Beam Pump</t>
  </si>
  <si>
    <t>RodPumps</t>
  </si>
  <si>
    <t>Steam Circulation</t>
  </si>
  <si>
    <t>Vertical Transportation</t>
  </si>
  <si>
    <t>VertTrans</t>
  </si>
  <si>
    <t>Business and Consumer Electronics</t>
  </si>
  <si>
    <t>Facultative Pond Aerator</t>
  </si>
  <si>
    <t>FacPondAer</t>
  </si>
  <si>
    <t>Self-Contained Refrigeration</t>
  </si>
  <si>
    <t>Plumbing Fixture</t>
  </si>
  <si>
    <t>Heat Rejection Equipment</t>
  </si>
  <si>
    <t>Space Heating Equipment</t>
  </si>
  <si>
    <t>HVAC Air Distribution</t>
  </si>
  <si>
    <t>Lighting - Fixtures</t>
  </si>
  <si>
    <t>Lighting - Lamps</t>
  </si>
  <si>
    <t>HVAC Technology</t>
  </si>
  <si>
    <t>Lighting - Plug-in</t>
  </si>
  <si>
    <t>Ltg_PlugIn</t>
  </si>
  <si>
    <t>Lighting - Controls</t>
  </si>
  <si>
    <t>Water Heating Equipment</t>
  </si>
  <si>
    <t>General Purpose Motor</t>
  </si>
  <si>
    <t>Motor_gen</t>
  </si>
  <si>
    <t>Steam Heating Equipment</t>
  </si>
  <si>
    <t>TechTypeDesc</t>
  </si>
  <si>
    <t>NormUnit</t>
  </si>
  <si>
    <t>defEULCode</t>
  </si>
  <si>
    <t>TechTypeID</t>
  </si>
  <si>
    <t>Central COP-rated Heat Pump Water Heater</t>
  </si>
  <si>
    <t>HP_COP_Central</t>
  </si>
  <si>
    <t>Cap-kBTUh</t>
  </si>
  <si>
    <t>WaterHtg_eq:HP_COP_Central</t>
  </si>
  <si>
    <t>Created to support EnergyPlus multi-family central SHW model</t>
  </si>
  <si>
    <t>Central Et-rated storage water heater</t>
  </si>
  <si>
    <t>Stor_Et_Central</t>
  </si>
  <si>
    <t>WaterHtg_eq:Stor_Et_Central</t>
  </si>
  <si>
    <t>Central Et-rated boiler</t>
  </si>
  <si>
    <t>Boiler_Et_Central</t>
  </si>
  <si>
    <t>WaterHtg_eq:Boiler_Et_Central</t>
  </si>
  <si>
    <t>Recategorized as boiler rather than instantaneous water heater</t>
  </si>
  <si>
    <t>Attic ductwork sealed and buried beneath insulation</t>
  </si>
  <si>
    <t>Area-ft2</t>
  </si>
  <si>
    <t>BldgShell:BuriedDuct</t>
  </si>
  <si>
    <t>Created to support SFm buried duct measure</t>
  </si>
  <si>
    <t>Each</t>
  </si>
  <si>
    <t>Cook_equip:Cooking</t>
  </si>
  <si>
    <t>Added to support EUL_ID=WtrHt-WH-Faucet</t>
  </si>
  <si>
    <t>WaterFixt:Faucet</t>
  </si>
  <si>
    <t>COP-rated Heat Pump Water Heater</t>
  </si>
  <si>
    <t>HP_COP</t>
  </si>
  <si>
    <t>Added for DEER_WaterHeater_Calculator_v4.0 for DEER2021</t>
  </si>
  <si>
    <t>WaterHtg_eq:HP_COP</t>
  </si>
  <si>
    <t>UEF-rated Heat Pump Water Heater</t>
  </si>
  <si>
    <t>HP_UEF</t>
  </si>
  <si>
    <t>Added for DEER2019</t>
  </si>
  <si>
    <t>WaterHtg_eq:HP_UEF</t>
  </si>
  <si>
    <t>Residential Energy Audit</t>
  </si>
  <si>
    <t>ResEnAudit</t>
  </si>
  <si>
    <t>Site</t>
  </si>
  <si>
    <t>AuditInfoTest:ResEnAudit</t>
  </si>
  <si>
    <t>hard-wired occupancy sensor</t>
  </si>
  <si>
    <t>used in NTGR table</t>
  </si>
  <si>
    <t>Ltg_Controls:OccSensor</t>
  </si>
  <si>
    <t>Stack economizer exhaust fan</t>
  </si>
  <si>
    <t>StackExfan</t>
  </si>
  <si>
    <t>Rated-HP</t>
  </si>
  <si>
    <t>Motor_gen:StackExfan</t>
  </si>
  <si>
    <t>Oxygen Demand Control</t>
  </si>
  <si>
    <t>OxyDemCtrl</t>
  </si>
  <si>
    <t>FacPondAer:OxyDemCtrl</t>
  </si>
  <si>
    <t>D5 Thermostat</t>
  </si>
  <si>
    <t>D5Tstat</t>
  </si>
  <si>
    <t>Area-1kFP</t>
  </si>
  <si>
    <t>DEER 2005 results are per 1000 ft2</t>
  </si>
  <si>
    <t>HV_Tech:D5Tstat</t>
  </si>
  <si>
    <t>UEF Rated Instantaneous Water Heater</t>
  </si>
  <si>
    <t>Instant_UEF</t>
  </si>
  <si>
    <t>WaterHtg_eq:Instant_UEF</t>
  </si>
  <si>
    <t>CO2 sensor and Fault Detection controls</t>
  </si>
  <si>
    <t>Cap-Tons</t>
  </si>
  <si>
    <t>Added 2/2016 to support work papers</t>
  </si>
  <si>
    <t>HV_Tech:OxyDemCtrl</t>
  </si>
  <si>
    <t>Adjustable Speed Drive</t>
  </si>
  <si>
    <t>Motor_Spd:ASD</t>
  </si>
  <si>
    <t>Heat Recovery</t>
  </si>
  <si>
    <t>Flow-CFM</t>
  </si>
  <si>
    <t>for DEER 2005 measures</t>
  </si>
  <si>
    <t>HV_AirDist:HeatRecov</t>
  </si>
  <si>
    <t>UEF Rated Storage Water Heater</t>
  </si>
  <si>
    <t>WaterHtg_eq:Stor_UEF</t>
  </si>
  <si>
    <t>SEER Rated Package Rooftop AC</t>
  </si>
  <si>
    <t>pkgSEER</t>
  </si>
  <si>
    <t>updated to support cost data</t>
  </si>
  <si>
    <t>dxAC_equip:pkgSEER</t>
  </si>
  <si>
    <t>Thermal Curtain</t>
  </si>
  <si>
    <t>ThermCurtain</t>
  </si>
  <si>
    <t>Fenest:ThermCurtain</t>
  </si>
  <si>
    <t>HID Fixture</t>
  </si>
  <si>
    <t>Fixture</t>
  </si>
  <si>
    <t>Ltg_Fixture:HID</t>
  </si>
  <si>
    <t>Uninterruptible Power Supply</t>
  </si>
  <si>
    <t>UPS</t>
  </si>
  <si>
    <t>Added at the request of Sempra</t>
  </si>
  <si>
    <t>Electronics:MoveSensor</t>
  </si>
  <si>
    <t>Water-cooled Reciprocating Chiller</t>
  </si>
  <si>
    <t>WtrCldRecipChlr</t>
  </si>
  <si>
    <t>Added for DEER2017</t>
  </si>
  <si>
    <t>Chiller:WtrCldReciipChlr</t>
  </si>
  <si>
    <t>HVAC Exhaust Fan - General Purpose Motor</t>
  </si>
  <si>
    <t>ExFanMtr</t>
  </si>
  <si>
    <t>HV_AirDist:ExFanMtr</t>
  </si>
  <si>
    <t>Water-cooled Centrifugal Chiller</t>
  </si>
  <si>
    <t>WtrCldCentChlr</t>
  </si>
  <si>
    <t>Chiller:WtrCldCentChlr</t>
  </si>
  <si>
    <t>Water-cooled Screw Chiller</t>
  </si>
  <si>
    <t>WtrCldScrewChlr</t>
  </si>
  <si>
    <t>Chiller:WtrCldScrewChlr</t>
  </si>
  <si>
    <t>Induction Fixture</t>
  </si>
  <si>
    <t>Ind_fixt</t>
  </si>
  <si>
    <t>Ltg_Fixture:Ind</t>
  </si>
  <si>
    <t>Frictionless Centrifugal Water Chilling Compressor</t>
  </si>
  <si>
    <t>NoFricComp</t>
  </si>
  <si>
    <t>Chiller:NoFricComp</t>
  </si>
  <si>
    <t>HVAC Supply Fan - General Purpose Motor</t>
  </si>
  <si>
    <t>SupFanMtr</t>
  </si>
  <si>
    <t>HV_AirDist:SupFanMtr</t>
  </si>
  <si>
    <t xml:space="preserve">Automatic door closer_x000D_
</t>
  </si>
  <si>
    <t>AutoCloserCF</t>
  </si>
  <si>
    <t xml:space="preserve">Ref_Storage:AutoCloserCF_x000D_
</t>
  </si>
  <si>
    <t>Cooling Tower Fan Control</t>
  </si>
  <si>
    <t>TwrFanCtrl</t>
  </si>
  <si>
    <t>HeatReject:TwrFanCtrl</t>
  </si>
  <si>
    <t xml:space="preserve">Grill to Order </t>
  </si>
  <si>
    <t>GrillTO</t>
  </si>
  <si>
    <t>Cook_equip:GrillTO</t>
  </si>
  <si>
    <t xml:space="preserve">Demand controlled ventilation _x000D_
</t>
  </si>
  <si>
    <t>HV_Tech:DCV</t>
  </si>
  <si>
    <t>Condensate return pump</t>
  </si>
  <si>
    <t>CondRetpmp</t>
  </si>
  <si>
    <t>Motor_gen:CondRetpmp</t>
  </si>
  <si>
    <t>Stock Pot</t>
  </si>
  <si>
    <t>StockPot</t>
  </si>
  <si>
    <t>Cook_equip:StockPot</t>
  </si>
  <si>
    <t>Thermal Curtain for a Greenhouse</t>
  </si>
  <si>
    <t>BldgShell:ThermCurtain</t>
  </si>
  <si>
    <t>Whole-Building Retrofit Package</t>
  </si>
  <si>
    <t>WhlBldg:WBRetPkg</t>
  </si>
  <si>
    <t>Package Terminal AC</t>
  </si>
  <si>
    <t>pkgTerm</t>
  </si>
  <si>
    <t>dxAC_equip:pkgTerm</t>
  </si>
  <si>
    <t>Boiler draft fan</t>
  </si>
  <si>
    <t>BlrDraftFan</t>
  </si>
  <si>
    <t>Motor_gen:BlrDraftFan</t>
  </si>
  <si>
    <t>SEER Rated Package Rooftop HP</t>
  </si>
  <si>
    <t>dxHP_equip:pkgSEER</t>
  </si>
  <si>
    <t>Et Rated Storage Water Heater</t>
  </si>
  <si>
    <t>Stor_Et</t>
  </si>
  <si>
    <t>WaterHtg_eq:Stor_Et</t>
  </si>
  <si>
    <t>Wall Batt Insulation</t>
  </si>
  <si>
    <t>WallBattIns</t>
  </si>
  <si>
    <t>BldgShell:WallBattIns</t>
  </si>
  <si>
    <t>Non-Savings Measure Bonus payment</t>
  </si>
  <si>
    <t>Bonus</t>
  </si>
  <si>
    <t>NonSav:Bonus</t>
  </si>
  <si>
    <t>LED Lamp</t>
  </si>
  <si>
    <t>Lamp</t>
  </si>
  <si>
    <t>Ltg_Lamp:LED</t>
  </si>
  <si>
    <t>Oven-Combo</t>
  </si>
  <si>
    <t>Cook_equip:OvenComb</t>
  </si>
  <si>
    <t>Frictionless Centrifugal Water Chiller</t>
  </si>
  <si>
    <t>NoFricCent</t>
  </si>
  <si>
    <t>Chiller:NoFricCent</t>
  </si>
  <si>
    <t>Attic Batt Insulation</t>
  </si>
  <si>
    <t>AttBatIns</t>
  </si>
  <si>
    <t>BldgShell:AttBatIns</t>
  </si>
  <si>
    <t>Clothes washer</t>
  </si>
  <si>
    <t>Clean_equip:ClothesWash</t>
  </si>
  <si>
    <t>Cook_equip:Broiler</t>
  </si>
  <si>
    <t>Non-Savings Measure Pilot program</t>
  </si>
  <si>
    <t>Pilot</t>
  </si>
  <si>
    <t>NonSav:Pilot</t>
  </si>
  <si>
    <t>Flow Control</t>
  </si>
  <si>
    <t>FlowCtrl</t>
  </si>
  <si>
    <t>HV_AirDist:FlowCtrl</t>
  </si>
  <si>
    <t>Wall Blown-in Insulation</t>
  </si>
  <si>
    <t>BldgShell:WallBlowIns</t>
  </si>
  <si>
    <t>Site Whole-Building Improvements</t>
  </si>
  <si>
    <t>WBldgImpSite</t>
  </si>
  <si>
    <t>WhlBldg:WBldgImpSite</t>
  </si>
  <si>
    <t>Occupancy Sensor Plug Strip</t>
  </si>
  <si>
    <t>Electronics:OccSensPlug</t>
  </si>
  <si>
    <t>Axial Fan</t>
  </si>
  <si>
    <t>AxialFan</t>
  </si>
  <si>
    <t>HV_AirDist:AxialFan</t>
  </si>
  <si>
    <t xml:space="preserve">HVAC occupancy sensor_x000D_
</t>
  </si>
  <si>
    <t>OccSens</t>
  </si>
  <si>
    <t>HV_Tech:OccSens</t>
  </si>
  <si>
    <t>Cook_equip:Steamer</t>
  </si>
  <si>
    <t>Infrared Sensor</t>
  </si>
  <si>
    <t>IRsensor</t>
  </si>
  <si>
    <t>Electronics:IRsensor</t>
  </si>
  <si>
    <t>Room AC</t>
  </si>
  <si>
    <t>RoomAC</t>
  </si>
  <si>
    <t>dxAC_equip:RoomAC</t>
  </si>
  <si>
    <t>Whole House Fan</t>
  </si>
  <si>
    <t>WHFan</t>
  </si>
  <si>
    <t>Household</t>
  </si>
  <si>
    <t>HV_Tech:WHFan</t>
  </si>
  <si>
    <t>Linear Fluorescent Lamp with Ballast</t>
  </si>
  <si>
    <t>LF_LmpBlst</t>
  </si>
  <si>
    <t>Ltg_Lmp+Blst:LF</t>
  </si>
  <si>
    <t>EF Rated Storage Water Heater</t>
  </si>
  <si>
    <t>Stor_EF</t>
  </si>
  <si>
    <t>WaterHtg_eq:Stor_EF</t>
  </si>
  <si>
    <t>Duct System Integrity - Commercial</t>
  </si>
  <si>
    <t>HV_AirDist:DuctSysC</t>
  </si>
  <si>
    <t>EER Rated Split System HP</t>
  </si>
  <si>
    <t>spltEER</t>
  </si>
  <si>
    <t>dxHP_equip:spltEER</t>
  </si>
  <si>
    <t>NonSav:NonSav</t>
  </si>
  <si>
    <t>Time Clock</t>
  </si>
  <si>
    <t>Ltg_Controls:Timer</t>
  </si>
  <si>
    <t>AFUE Rated Boiler</t>
  </si>
  <si>
    <t>Boiler_AF</t>
  </si>
  <si>
    <t>WaterHtg_eq:Boiler_AF</t>
  </si>
  <si>
    <t>EER Rated Split System AC</t>
  </si>
  <si>
    <t>dxAC_equip:spltEER</t>
  </si>
  <si>
    <t>LED Fixture</t>
  </si>
  <si>
    <t>Ltg_Fixture:LED</t>
  </si>
  <si>
    <t>Scroll Water Chiller</t>
  </si>
  <si>
    <t>Scroll</t>
  </si>
  <si>
    <t>Chiller:Scroll</t>
  </si>
  <si>
    <t>proposed by postgres on 8/3/2011 | for 2005 results</t>
  </si>
  <si>
    <t>HV_Tech:Timer</t>
  </si>
  <si>
    <t>Elevator Motor</t>
  </si>
  <si>
    <t>ElevMotor</t>
  </si>
  <si>
    <t>VertTrans:ElevMotor</t>
  </si>
  <si>
    <t>Irrigation pump</t>
  </si>
  <si>
    <t>IrrigPmp</t>
  </si>
  <si>
    <t>Motor_gen:IrrigPmp</t>
  </si>
  <si>
    <t>Irrigation System</t>
  </si>
  <si>
    <t>IrrifSys</t>
  </si>
  <si>
    <t>Area-Acre</t>
  </si>
  <si>
    <t>Irrigation:IrrifSys</t>
  </si>
  <si>
    <t>Centrifugal Water Chiller</t>
  </si>
  <si>
    <t>CentChlr</t>
  </si>
  <si>
    <t>Chiller:CentChlr</t>
  </si>
  <si>
    <t xml:space="preserve">Compressor Heat Recovery - Industrial Application_x000D_
</t>
  </si>
  <si>
    <t>CompHeatRecov</t>
  </si>
  <si>
    <t>LiquidCirc:CompHeatRecov</t>
  </si>
  <si>
    <t>Pin-based CFL (no ballast)</t>
  </si>
  <si>
    <t>CFLpin_lamp</t>
  </si>
  <si>
    <t>Ltg_Lamp:CFLpin</t>
  </si>
  <si>
    <t>EER Rated Package Rooftop HP</t>
  </si>
  <si>
    <t>dxHP_equip:pkgEER</t>
  </si>
  <si>
    <t>Et Rated Boiler</t>
  </si>
  <si>
    <t>WaterHtg_eq:Boiler_Et</t>
  </si>
  <si>
    <t>Floor Insulation</t>
  </si>
  <si>
    <t>proposed by postgres on 8/3/2011 | for DEER2005 measure</t>
  </si>
  <si>
    <t>BldgShell:FloorIns</t>
  </si>
  <si>
    <t>Screw</t>
  </si>
  <si>
    <t>AirComp:Screw</t>
  </si>
  <si>
    <t xml:space="preserve">Night Cover for Vertical Refrigerated Display_x000D_
</t>
  </si>
  <si>
    <t>NightCover</t>
  </si>
  <si>
    <t xml:space="preserve">Len-ft_x000D_
</t>
  </si>
  <si>
    <t xml:space="preserve">Ref_Storage:NightCover_x000D_
</t>
  </si>
  <si>
    <t>Showerhead with Flow Restriction Valve</t>
  </si>
  <si>
    <t>ShowerHdFlowRes</t>
  </si>
  <si>
    <t>WaterFixt:ShowerHdFlowRes</t>
  </si>
  <si>
    <t>Screw Water Chiller</t>
  </si>
  <si>
    <t>Chiller:Screw</t>
  </si>
  <si>
    <t>CFL  Fixture</t>
  </si>
  <si>
    <t>Ltg_Fixture:CFL_</t>
  </si>
  <si>
    <t>Circulating Block Heater</t>
  </si>
  <si>
    <t>CircBlockHtr</t>
  </si>
  <si>
    <t>added based on SCE13HC055.0</t>
  </si>
  <si>
    <t>LiquidCirc:CircBlockHtr</t>
  </si>
  <si>
    <t>Temperature Reset Control</t>
  </si>
  <si>
    <t>proposed by postgres on 8/3/2011 | chilled and hot water reset, for DEER 2005 results</t>
  </si>
  <si>
    <t>LiquidCirc:TempReset</t>
  </si>
  <si>
    <t>SteamHtg_eq:Boiler_AF</t>
  </si>
  <si>
    <t>Steam Holding Bin</t>
  </si>
  <si>
    <t>StmHoldBin</t>
  </si>
  <si>
    <t>FoodService:StmHoldBin</t>
  </si>
  <si>
    <t>Non-Savings Measure Correction</t>
  </si>
  <si>
    <t>Correction</t>
  </si>
  <si>
    <t>NonSav:Correction</t>
  </si>
  <si>
    <t xml:space="preserve">Centrifugal </t>
  </si>
  <si>
    <t>Centrif</t>
  </si>
  <si>
    <t>Flow-GPM</t>
  </si>
  <si>
    <t>PumpSystem:Centrif</t>
  </si>
  <si>
    <t>Progressive Capacity Pump</t>
  </si>
  <si>
    <t>ProgCapac</t>
  </si>
  <si>
    <t>PumpSystem:ProgCapac</t>
  </si>
  <si>
    <t>Manufacturing machine drive</t>
  </si>
  <si>
    <t>ManMachDrv</t>
  </si>
  <si>
    <t>Motor_gen:ManMachDrv</t>
  </si>
  <si>
    <t>Pipe Insulation</t>
  </si>
  <si>
    <t>Len-ft</t>
  </si>
  <si>
    <t>WtrHt-PipeIns</t>
  </si>
  <si>
    <t>SteamCirc:PipeIns</t>
  </si>
  <si>
    <t>Linear Fluorescent Fixture</t>
  </si>
  <si>
    <t>Ltg_Fixture:LinFluor</t>
  </si>
  <si>
    <t>EF Rated Heat Pump Water Heater</t>
  </si>
  <si>
    <t>HP_EF</t>
  </si>
  <si>
    <t>WaterHtg_eq:HP_EF</t>
  </si>
  <si>
    <t>Conveyor drive</t>
  </si>
  <si>
    <t>ConveyDrv</t>
  </si>
  <si>
    <t>Motor_gen:ConveyDrv</t>
  </si>
  <si>
    <t>Halogen Lamp</t>
  </si>
  <si>
    <t>Hal_lamp</t>
  </si>
  <si>
    <t>Ltg_Lamp:Hal</t>
  </si>
  <si>
    <t>HVAC Return Fan - General Purpose Motor</t>
  </si>
  <si>
    <t>RetFanMtr</t>
  </si>
  <si>
    <t>HV_AirDist:RetFanMtr</t>
  </si>
  <si>
    <t>Variable Refrigerant Heat Pump</t>
  </si>
  <si>
    <t>VarRefgHP</t>
  </si>
  <si>
    <t>dxHP_equip:VarRefgHP</t>
  </si>
  <si>
    <t>Pool Cover</t>
  </si>
  <si>
    <t>PoolCvr</t>
  </si>
  <si>
    <t>Add Pool Cover for use by PA for work paper measures</t>
  </si>
  <si>
    <t>PoolSpa_eq:PoolCvr</t>
  </si>
  <si>
    <t>Manufactured Window</t>
  </si>
  <si>
    <t>ManufWin</t>
  </si>
  <si>
    <t>Fenest:ManufWin</t>
  </si>
  <si>
    <t>Reciprocating Water Chiller</t>
  </si>
  <si>
    <t>Recip</t>
  </si>
  <si>
    <t>Chiller:Recip</t>
  </si>
  <si>
    <t>Ltg_PlugIn:Fixture</t>
  </si>
  <si>
    <t>Wall Spray-on Insulation</t>
  </si>
  <si>
    <t>WallSprayIns</t>
  </si>
  <si>
    <t>BldgShell:WallSprayIns</t>
  </si>
  <si>
    <t>Pump Control</t>
  </si>
  <si>
    <t>PumpCtrl</t>
  </si>
  <si>
    <t>kWh</t>
  </si>
  <si>
    <t>same comment as above, for kWh""</t>
  </si>
  <si>
    <t>RodPumps:PumpCtrl</t>
  </si>
  <si>
    <t>Non-Cycling Air Dryer</t>
  </si>
  <si>
    <t>NonCycAirDryr</t>
  </si>
  <si>
    <t>AirComp:NonCycAirDryr</t>
  </si>
  <si>
    <t>Ref_SelfCon:IceMach</t>
  </si>
  <si>
    <t xml:space="preserve">Timer integrated into HVAC unit fan - Residential_x000D_
</t>
  </si>
  <si>
    <t>TimerRes</t>
  </si>
  <si>
    <t>HV_Tech:TimerRes</t>
  </si>
  <si>
    <t>Oven-Convection</t>
  </si>
  <si>
    <t>Cook_equip:OvenConv</t>
  </si>
  <si>
    <t>Strip Curtains</t>
  </si>
  <si>
    <t>Ref_Storage:StripCurt</t>
  </si>
  <si>
    <t>Elevator drive</t>
  </si>
  <si>
    <t>ElevDrv</t>
  </si>
  <si>
    <t>Motor_gen:ElevDrv</t>
  </si>
  <si>
    <t>Weatherize</t>
  </si>
  <si>
    <t>BldgShell:Weatherize</t>
  </si>
  <si>
    <t>Cooling Tower Fan - General Purpose Motor</t>
  </si>
  <si>
    <t>TwrFanMtr</t>
  </si>
  <si>
    <t>HeatReject:TwrFanMtr</t>
  </si>
  <si>
    <t>Cycling Air Dryer</t>
  </si>
  <si>
    <t>AirComp:CycAirDryr</t>
  </si>
  <si>
    <t>EER Rated Package Rooftop AC</t>
  </si>
  <si>
    <t>dxAC_equip:pkgEER</t>
  </si>
  <si>
    <t>EF Rated Instantaneous Water Heater</t>
  </si>
  <si>
    <t>Instant_EF</t>
  </si>
  <si>
    <t>WaterHtg_eq:Instant_EF</t>
  </si>
  <si>
    <t>Electric Holding Cabinet</t>
  </si>
  <si>
    <t>HoldCab</t>
  </si>
  <si>
    <t>FoodService:HoldCab</t>
  </si>
  <si>
    <t>Timer condensate drain</t>
  </si>
  <si>
    <t>TimerCondDrn</t>
  </si>
  <si>
    <t>AirComp:TimerCondDrn</t>
  </si>
  <si>
    <t>Cook_equip:Griddle</t>
  </si>
  <si>
    <t>Commercial Evaporative Cooler</t>
  </si>
  <si>
    <t>EvapCool_eq:ComEvap</t>
  </si>
  <si>
    <t>HVAC Ventilation Fan - General Purpose Motor</t>
  </si>
  <si>
    <t>HV_AirDist:VentFanMtr</t>
  </si>
  <si>
    <t>Pool Pump</t>
  </si>
  <si>
    <t>PoolPump</t>
  </si>
  <si>
    <t>PoolSpa_eq:PoolPump</t>
  </si>
  <si>
    <t>SteamHtg_eq:Boiler_Et</t>
  </si>
  <si>
    <t>Site-built Skylight</t>
  </si>
  <si>
    <t>SiteBuiltSky</t>
  </si>
  <si>
    <t>Fenest:SiteBuiltSky</t>
  </si>
  <si>
    <t>Steam Line</t>
  </si>
  <si>
    <t>SteamLine</t>
  </si>
  <si>
    <t>Cook_equip:SteamLine</t>
  </si>
  <si>
    <t>Variable Refrigerant Heat Recovery</t>
  </si>
  <si>
    <t>VarRefgHR</t>
  </si>
  <si>
    <t>dxHP_equip:VarRefgHR</t>
  </si>
  <si>
    <t>Optimization</t>
  </si>
  <si>
    <t>Optimal</t>
  </si>
  <si>
    <t>therm</t>
  </si>
  <si>
    <t>Is this a custom measure?  currently the unit therm" is described as applying to custom measures only"</t>
  </si>
  <si>
    <t>AnDigestor:Optimal</t>
  </si>
  <si>
    <t>Swimming Pool / Spa Heater</t>
  </si>
  <si>
    <t>PoolHeater</t>
  </si>
  <si>
    <t>Add Pool Heater for use by PA for work paper measures</t>
  </si>
  <si>
    <t>PoolSpa_eq:PoolHeater</t>
  </si>
  <si>
    <t>Gas Furnace</t>
  </si>
  <si>
    <t>proposed by postgres on 8/3/2011 | for DEER 2005 measures</t>
  </si>
  <si>
    <t>SpaceHtg_eq:GasFurnace</t>
  </si>
  <si>
    <t>Submersible Booster Pump</t>
  </si>
  <si>
    <t>PumpSystem:SubBstr</t>
  </si>
  <si>
    <t>Linear Fluorescent Lamp</t>
  </si>
  <si>
    <t>LF_lamp</t>
  </si>
  <si>
    <t>Ltg_Lamp:LF</t>
  </si>
  <si>
    <t>Temperature Sensor</t>
  </si>
  <si>
    <t>TempSensor</t>
  </si>
  <si>
    <t>Ref_Storage:TempSensor</t>
  </si>
  <si>
    <t>Package Terminal Heat Pump</t>
  </si>
  <si>
    <t>dxHP_equip:pkgTerm</t>
  </si>
  <si>
    <t>Walk-in Cooler</t>
  </si>
  <si>
    <t>WalkInCool</t>
  </si>
  <si>
    <t>Ref_Storage:WalkInCool</t>
  </si>
  <si>
    <t>Reciprocating</t>
  </si>
  <si>
    <t>AirComp:Recip</t>
  </si>
  <si>
    <t>Vertical (multi-deck) Display Fixture</t>
  </si>
  <si>
    <t>VertDisplay</t>
  </si>
  <si>
    <t>Ref_Storage:VertDisplay</t>
  </si>
  <si>
    <t>Cook_equip:Fryer</t>
  </si>
  <si>
    <t>Window Film</t>
  </si>
  <si>
    <t>Fenest:WinFilm</t>
  </si>
  <si>
    <t>Split or Packaged DX AC Refrigerant System</t>
  </si>
  <si>
    <t>capitalize TechType</t>
  </si>
  <si>
    <t>dxAC_equip:Refrig</t>
  </si>
  <si>
    <t>Duct System Insulation - Residential</t>
  </si>
  <si>
    <t>HV_AirDist:DuctInsul</t>
  </si>
  <si>
    <t>Duct System Insulation - Commercial</t>
  </si>
  <si>
    <t>HV_AirDist:DuctInsC</t>
  </si>
  <si>
    <t>Residential Evaporative Cooler</t>
  </si>
  <si>
    <t>EvapCool_eq:ResEvap</t>
  </si>
  <si>
    <t>Cool Roof</t>
  </si>
  <si>
    <t>aged absorptance and emmisivity</t>
  </si>
  <si>
    <t>BldgShell:CoolRoof</t>
  </si>
  <si>
    <t>Thermostat</t>
  </si>
  <si>
    <t>HV_Tech:TStat</t>
  </si>
  <si>
    <t>Attic Blown-in Insulation</t>
  </si>
  <si>
    <t>AttBlowIns</t>
  </si>
  <si>
    <t>BldgShell:AttBlowIns</t>
  </si>
  <si>
    <t>Gas Absorption Chiller</t>
  </si>
  <si>
    <t>GasAbsorp</t>
  </si>
  <si>
    <t>Chiller:GasAbsorp</t>
  </si>
  <si>
    <t>Vending Machine controller</t>
  </si>
  <si>
    <t>VMController</t>
  </si>
  <si>
    <t>Ref_Storage:VMController</t>
  </si>
  <si>
    <t>Et Rated Instantaneous Water Heater</t>
  </si>
  <si>
    <t>Instant_Et</t>
  </si>
  <si>
    <t>WaterHtg_eq:Instant_Et</t>
  </si>
  <si>
    <t>Makeup water pump</t>
  </si>
  <si>
    <t>MUWaterPmp</t>
  </si>
  <si>
    <t>Motor_gen:MUWaterPmp</t>
  </si>
  <si>
    <t>Night Light</t>
  </si>
  <si>
    <t>NiteLight</t>
  </si>
  <si>
    <t>Ltg_PlugIn:NiteLight</t>
  </si>
  <si>
    <t>Codes &amp; Standards Uncategorized</t>
  </si>
  <si>
    <t>C&amp;S:UnCatC&amp;S</t>
  </si>
  <si>
    <t>Area Whole-building Improvements</t>
  </si>
  <si>
    <t>WBldgImpArea</t>
  </si>
  <si>
    <t>WhlBldg:WBldgImpArea</t>
  </si>
  <si>
    <t>Reciprocating Water Chilling Compressor</t>
  </si>
  <si>
    <t>RecipComp</t>
  </si>
  <si>
    <t>Chiller:RecipComp</t>
  </si>
  <si>
    <t>Television</t>
  </si>
  <si>
    <t>Electronics:TV</t>
  </si>
  <si>
    <t>Window Shade</t>
  </si>
  <si>
    <t>WinShade</t>
  </si>
  <si>
    <t>area-ft2</t>
  </si>
  <si>
    <t>Fenest:WinShade</t>
  </si>
  <si>
    <t>Rigid Roof Insulation</t>
  </si>
  <si>
    <t>RigidRoofIns</t>
  </si>
  <si>
    <t>BldgShell:RigidRoofIns</t>
  </si>
  <si>
    <t>Duct System Integrity - Residential</t>
  </si>
  <si>
    <t>HV_AirDist:DuctLeak</t>
  </si>
  <si>
    <t>proposed by postgres on 8/3/2011 | for DEER 2005 results</t>
  </si>
  <si>
    <t>HeatReject:WSEcono</t>
  </si>
  <si>
    <t>SEER Rated Split System AC</t>
  </si>
  <si>
    <t>spltSEER</t>
  </si>
  <si>
    <t>dxAC_equip:spltSEER</t>
  </si>
  <si>
    <t>Air Economizer</t>
  </si>
  <si>
    <t>type is just generic economizer, techs will differentiate repair, retrofit, etc.</t>
  </si>
  <si>
    <t>HV_AirDist:AirEcono</t>
  </si>
  <si>
    <t>Site-built Window</t>
  </si>
  <si>
    <t>SiteBuiltWin</t>
  </si>
  <si>
    <t>Fenest:SiteBuiltWin</t>
  </si>
  <si>
    <t>Tank Insulation</t>
  </si>
  <si>
    <t>Chiller:TankIns</t>
  </si>
  <si>
    <t xml:space="preserve">Horizontal (coffin) Display Fixture </t>
  </si>
  <si>
    <t>HorDisp</t>
  </si>
  <si>
    <t>Ref_Storage:HorDisp</t>
  </si>
  <si>
    <t>Carbon Dioxide Sensor</t>
  </si>
  <si>
    <t>CO2sens</t>
  </si>
  <si>
    <t>HV_Tech:CO2sens</t>
  </si>
  <si>
    <t>Electronics:Timer</t>
  </si>
  <si>
    <t>Refrigerator/Freezer</t>
  </si>
  <si>
    <t>RefrigFrz</t>
  </si>
  <si>
    <t>Ref_Storage:RefrigFrz</t>
  </si>
  <si>
    <t>Holding bin</t>
  </si>
  <si>
    <t>FoodService:HoldBin</t>
  </si>
  <si>
    <t>Dishwasher</t>
  </si>
  <si>
    <t>Clean_equip:DishWash</t>
  </si>
  <si>
    <t>SEER Rated Split System HP</t>
  </si>
  <si>
    <t>dxHP_equip:spltSEER</t>
  </si>
  <si>
    <t>Plate Cooler</t>
  </si>
  <si>
    <t>PlateClr</t>
  </si>
  <si>
    <t>HeatEx:PlateClr</t>
  </si>
  <si>
    <t>Computer Monitor</t>
  </si>
  <si>
    <t>Monitor</t>
  </si>
  <si>
    <t>Electronics:Monitor</t>
  </si>
  <si>
    <t>Water Source Heat Pump</t>
  </si>
  <si>
    <t>WSHP</t>
  </si>
  <si>
    <t>dxHP_equip:WSHP</t>
  </si>
  <si>
    <t>Manufactured Skylight</t>
  </si>
  <si>
    <t>ManufSky</t>
  </si>
  <si>
    <t>Fenest:ManufSky</t>
  </si>
  <si>
    <t>Component-based CFL Lamp and Ballast</t>
  </si>
  <si>
    <t>CFL_LmpBlst</t>
  </si>
  <si>
    <t>Ltg_Lmp+Blst:CFL</t>
  </si>
  <si>
    <t>HV_Tech:EMS</t>
  </si>
  <si>
    <t>Pump - General Purpose Motor</t>
  </si>
  <si>
    <t>LiquidCirc:PumpMtr</t>
  </si>
  <si>
    <t>Fluorescent Ballast</t>
  </si>
  <si>
    <t>LF_Ballast</t>
  </si>
  <si>
    <t>Ltg_Ballast:LF</t>
  </si>
  <si>
    <t>Light Sensor</t>
  </si>
  <si>
    <t>Ltg_Controls:LtSensor</t>
  </si>
  <si>
    <t>Blower</t>
  </si>
  <si>
    <t>AirComp:Blower</t>
  </si>
  <si>
    <t>Induction Lamp with Ballast</t>
  </si>
  <si>
    <t>Ltg_Lmp+Blst:Ind</t>
  </si>
  <si>
    <t>Flow Controls</t>
  </si>
  <si>
    <t>LiquidCirc:FlowCtrl</t>
  </si>
  <si>
    <t>General Purpose</t>
  </si>
  <si>
    <t>GenPurpose</t>
  </si>
  <si>
    <t>Motor:GenPurpose</t>
  </si>
  <si>
    <t>LiquidCirc:PipeIns</t>
  </si>
  <si>
    <t>for DEER 2005 results</t>
  </si>
  <si>
    <t>LiquidCirc:Timer</t>
  </si>
  <si>
    <t>Ltg_Controls:IRsensor</t>
  </si>
  <si>
    <t>Motion Sensor</t>
  </si>
  <si>
    <t>All Equipment</t>
  </si>
  <si>
    <t>Ctrl-kW</t>
  </si>
  <si>
    <t>Electronics:AllEquip</t>
  </si>
  <si>
    <t>Flow Plus Temperature Controls</t>
  </si>
  <si>
    <t>Combined "Flow" and "Temperature" controls into a single Technology Type because they are often implemented together.</t>
  </si>
  <si>
    <t>LiquidCirc:FlowTempCtrl</t>
  </si>
  <si>
    <t>HID Lamp with Ballast</t>
  </si>
  <si>
    <t>HID_LmpBlst</t>
  </si>
  <si>
    <t>Ltg_Lmp+Blst:HID</t>
  </si>
  <si>
    <t>Incandescent Lamp</t>
  </si>
  <si>
    <t>Ltg_Lamp:Incan</t>
  </si>
  <si>
    <t>Exit Fixture</t>
  </si>
  <si>
    <t>Ltg_Fixture:Exit</t>
  </si>
  <si>
    <t>Light String</t>
  </si>
  <si>
    <t>Ltg_PlugIn:LtString</t>
  </si>
  <si>
    <t>Signage</t>
  </si>
  <si>
    <t>Ltg_PlugIn:Signage</t>
  </si>
  <si>
    <t>Agitation/mixing drive</t>
  </si>
  <si>
    <t>Agitation</t>
  </si>
  <si>
    <t>Motor_gen:Agitation</t>
  </si>
  <si>
    <t>IR Film for greenhouse</t>
  </si>
  <si>
    <t>IRFilm</t>
  </si>
  <si>
    <t>Fenest:IRFilm</t>
  </si>
  <si>
    <t>Liquid Pool Cover</t>
  </si>
  <si>
    <t>LqdPoolCvr</t>
  </si>
  <si>
    <t>Vol-Gal</t>
  </si>
  <si>
    <t>Updated TechType for this unapproved technology</t>
  </si>
  <si>
    <t>PoolSpa_eq:LqdPoolCvr</t>
  </si>
  <si>
    <t>Centrifugal Booster Pump</t>
  </si>
  <si>
    <t>PumpSystem:CentBstr</t>
  </si>
  <si>
    <t>Positive Displacement</t>
  </si>
  <si>
    <t>PosDisp</t>
  </si>
  <si>
    <t>PumpSystem:PosDisp</t>
  </si>
  <si>
    <t>Turbine Booster Pump</t>
  </si>
  <si>
    <t>PumpSystem:TurbBstr</t>
  </si>
  <si>
    <t>Zero-loss condensate drain</t>
  </si>
  <si>
    <t>ZeroLossCondDrn</t>
  </si>
  <si>
    <t>AirComp:ZeroLossCondDrn</t>
  </si>
  <si>
    <t>AirComp:Centrif</t>
  </si>
  <si>
    <t>Refrigerated Warehouse Cooling System</t>
  </si>
  <si>
    <t>Chiller:RefWareCool</t>
  </si>
  <si>
    <t>Integral CFL (screw-in)</t>
  </si>
  <si>
    <t>Ltg_Lamp:CFLint</t>
  </si>
  <si>
    <t>Reach-In Storage</t>
  </si>
  <si>
    <t>Ref_Storage:ReachIn</t>
  </si>
  <si>
    <t>Walk-in Door</t>
  </si>
  <si>
    <t>WalkInDoor</t>
  </si>
  <si>
    <t>Ref_Storage:WalkInDoor</t>
  </si>
  <si>
    <t>Hand Wrap Machine</t>
  </si>
  <si>
    <t>FoodService:HandWrap</t>
  </si>
  <si>
    <t>Turbine Well Pump</t>
  </si>
  <si>
    <t>PumpSystem:TurbWell</t>
  </si>
  <si>
    <t>Material processing machine drive</t>
  </si>
  <si>
    <t>MatProcDrv</t>
  </si>
  <si>
    <t>Motor_gen:MatProcDrv</t>
  </si>
  <si>
    <t>Refrigerator Lighting</t>
  </si>
  <si>
    <t>Ref_Storage:RefrigLtg</t>
  </si>
  <si>
    <t>Door Gasket</t>
  </si>
  <si>
    <t>Ref_Storage:Gasket</t>
  </si>
  <si>
    <t>Ref_Storage:Freezer</t>
  </si>
  <si>
    <t>Submersible Well Pump</t>
  </si>
  <si>
    <t>PumpSystem:SubWell</t>
  </si>
  <si>
    <t>Steam Trap</t>
  </si>
  <si>
    <t>Installation</t>
  </si>
  <si>
    <t>SteamCirc:SteamTrap</t>
  </si>
  <si>
    <t>DHW Savings Kit (faucet aerators and low flow showerheads)</t>
  </si>
  <si>
    <t>DHWSavingsKit</t>
  </si>
  <si>
    <t>WaterFixt:DHWSavingsKit</t>
  </si>
  <si>
    <t>Faucet Aerator</t>
  </si>
  <si>
    <t>WaterFixt:FaucetAer</t>
  </si>
  <si>
    <t>Flow Restriction Valve</t>
  </si>
  <si>
    <t>FlowRestrict</t>
  </si>
  <si>
    <t>WaterFixt:FlowRestrict</t>
  </si>
  <si>
    <t>Showerhead</t>
  </si>
  <si>
    <t>WaterFixt:ShowerHd</t>
  </si>
  <si>
    <t>Refrigeration Controls</t>
  </si>
  <si>
    <t>RefControl</t>
  </si>
  <si>
    <t>Added per SDGE request for 2017 claims</t>
  </si>
  <si>
    <t>Ref_Storage:RefControl</t>
  </si>
  <si>
    <t>Spray-on Roof Insulation</t>
  </si>
  <si>
    <t>SprayRoofIns</t>
  </si>
  <si>
    <t>BldgShell:SprayRoofIns</t>
  </si>
  <si>
    <t>EER Rated Vertical Self-Contained AC</t>
  </si>
  <si>
    <t>vertEER</t>
  </si>
  <si>
    <t>dxAC_equip:vertEER</t>
  </si>
  <si>
    <t>Desktop Computer</t>
  </si>
  <si>
    <t>Electronics:DesktopComp</t>
  </si>
  <si>
    <t>Walk-in Freezer</t>
  </si>
  <si>
    <t>WalkInFrz</t>
  </si>
  <si>
    <t>Ref_Storage:WalkInFrz</t>
  </si>
  <si>
    <t>Networked power management software</t>
  </si>
  <si>
    <t>Software</t>
  </si>
  <si>
    <t>Electronics:Software</t>
  </si>
  <si>
    <t>Air-cooled Screw Chiller</t>
  </si>
  <si>
    <t>AirCldScrewChlr</t>
  </si>
  <si>
    <t>Chiller:AirCldScrewChlr</t>
  </si>
  <si>
    <t>Air-cooled Recip Chiller</t>
  </si>
  <si>
    <t>AirCldRecipChlr</t>
  </si>
  <si>
    <t>Chiller:AirCldRecipChlr</t>
  </si>
  <si>
    <t>WaterHtg_eq:TankIns</t>
  </si>
  <si>
    <t>Although expired via Resolution E-5182 DEER2023 Update, it was later found to be needed; the approved expiration was cancelled.</t>
  </si>
  <si>
    <t>BldgLocDesc</t>
  </si>
  <si>
    <t>ExAnteCode</t>
  </si>
  <si>
    <t>E3ClimateZone</t>
  </si>
  <si>
    <t>PGE</t>
  </si>
  <si>
    <t>All of PG&amp;E Territory</t>
  </si>
  <si>
    <t>All of PG&amp;E territory; instead use IOU=PGE, Location=IOU</t>
  </si>
  <si>
    <t>Legacy</t>
  </si>
  <si>
    <t>System</t>
  </si>
  <si>
    <t>SCG</t>
  </si>
  <si>
    <t>All of SCG Territory</t>
  </si>
  <si>
    <t>All of SCG territory; instead use IOU=SCG, Location=IOU</t>
  </si>
  <si>
    <t>CZ01</t>
  </si>
  <si>
    <t>Arcata Area</t>
  </si>
  <si>
    <t>2013 Title-24 climate zone</t>
  </si>
  <si>
    <t>IOU</t>
  </si>
  <si>
    <t>IOU Territory</t>
  </si>
  <si>
    <t>All territory of the associated IOU</t>
  </si>
  <si>
    <t>CZ07</t>
  </si>
  <si>
    <t>San Diego-Lindbergh</t>
  </si>
  <si>
    <t>7</t>
  </si>
  <si>
    <t>SDG</t>
  </si>
  <si>
    <t>All of SDG&amp;E Territory</t>
  </si>
  <si>
    <t>All of SDG&amp;E territory; instead use IOU=SDG, Location=IOU</t>
  </si>
  <si>
    <t>CZ11</t>
  </si>
  <si>
    <t>Red Bluff Area</t>
  </si>
  <si>
    <t>11</t>
  </si>
  <si>
    <t>CZ15</t>
  </si>
  <si>
    <t>Palm Springs-Intl</t>
  </si>
  <si>
    <t>15</t>
  </si>
  <si>
    <t>CZ10</t>
  </si>
  <si>
    <t>Riverside</t>
  </si>
  <si>
    <t>10</t>
  </si>
  <si>
    <t>CZ02</t>
  </si>
  <si>
    <t>Santa Rosa Area</t>
  </si>
  <si>
    <t>2</t>
  </si>
  <si>
    <t>CA</t>
  </si>
  <si>
    <t>California-Wide</t>
  </si>
  <si>
    <t>All of California</t>
  </si>
  <si>
    <t>CZ06</t>
  </si>
  <si>
    <t>Torrance</t>
  </si>
  <si>
    <t>6</t>
  </si>
  <si>
    <t>3A</t>
  </si>
  <si>
    <t>District 3A</t>
  </si>
  <si>
    <t>used by PG&amp;E</t>
  </si>
  <si>
    <t>CZ03</t>
  </si>
  <si>
    <t>CZ09</t>
  </si>
  <si>
    <t>Burbank-Glendale</t>
  </si>
  <si>
    <t>9</t>
  </si>
  <si>
    <t>CZ05</t>
  </si>
  <si>
    <t>Santa Maria Area</t>
  </si>
  <si>
    <t>5</t>
  </si>
  <si>
    <t>CZ14</t>
  </si>
  <si>
    <t>Palmdale</t>
  </si>
  <si>
    <t>14</t>
  </si>
  <si>
    <t>CZ16</t>
  </si>
  <si>
    <t>Blue Canyon</t>
  </si>
  <si>
    <t>16</t>
  </si>
  <si>
    <t>CZ04</t>
  </si>
  <si>
    <t>San Jose-Reid</t>
  </si>
  <si>
    <t>4</t>
  </si>
  <si>
    <t>3B</t>
  </si>
  <si>
    <t>District 3B</t>
  </si>
  <si>
    <t>Oakland Area</t>
  </si>
  <si>
    <t>3</t>
  </si>
  <si>
    <t>SCE</t>
  </si>
  <si>
    <t>All of SCE Territory</t>
  </si>
  <si>
    <t>All of SCE territory; instead use IOU=SCE, Location=IOU</t>
  </si>
  <si>
    <t>CZ08</t>
  </si>
  <si>
    <t>Fullerton</t>
  </si>
  <si>
    <t>8</t>
  </si>
  <si>
    <t>CZ13</t>
  </si>
  <si>
    <t>Fresno Area</t>
  </si>
  <si>
    <t>13</t>
  </si>
  <si>
    <t>CZ12</t>
  </si>
  <si>
    <t>Sacramento Area</t>
  </si>
  <si>
    <t>12</t>
  </si>
  <si>
    <t>Any Location</t>
  </si>
  <si>
    <t xml:space="preserve">Matches any location </t>
  </si>
  <si>
    <t>BldgTypeDesc</t>
  </si>
  <si>
    <t>IsDEERBldg</t>
  </si>
  <si>
    <t>IsActivityArea</t>
  </si>
  <si>
    <t>ParentType</t>
  </si>
  <si>
    <t>Health/Medical - Nursing Home</t>
  </si>
  <si>
    <t>Supermarket</t>
  </si>
  <si>
    <t>Sup</t>
  </si>
  <si>
    <t>Restaurant - Fast-Food</t>
  </si>
  <si>
    <t>Lodging - Motel</t>
  </si>
  <si>
    <t>Metal Production and Fabrication</t>
  </si>
  <si>
    <t>MPF</t>
  </si>
  <si>
    <t>Commercial</t>
  </si>
  <si>
    <t>Weighted across all applicable commercial building types</t>
  </si>
  <si>
    <t>Manufacturing Glass</t>
  </si>
  <si>
    <t>IGM</t>
  </si>
  <si>
    <t>Hotel Guest Room</t>
  </si>
  <si>
    <t>HGR</t>
  </si>
  <si>
    <t>Hotel Guest Room activity area - used for DEER2015+ Water Heater impacts</t>
  </si>
  <si>
    <t>Manufacturing Light Industrial</t>
  </si>
  <si>
    <t>Municipal - City Parks/Recreations</t>
  </si>
  <si>
    <t>CRe</t>
  </si>
  <si>
    <t xml:space="preserve">Added for SCG pool cover measures </t>
  </si>
  <si>
    <t>Residential Multi-family Common Area</t>
  </si>
  <si>
    <t>Common area in multi-family building</t>
  </si>
  <si>
    <t>SCE Health/Medical Clinic</t>
  </si>
  <si>
    <t>s_Cli</t>
  </si>
  <si>
    <t>SCE custom weighted building type</t>
  </si>
  <si>
    <t>SCE Transportation - Communication - Utilities</t>
  </si>
  <si>
    <t>s_TCU</t>
  </si>
  <si>
    <t>SCE Food Store</t>
  </si>
  <si>
    <t>s_FSt</t>
  </si>
  <si>
    <t>Water Waste Treatment</t>
  </si>
  <si>
    <t>WWT</t>
  </si>
  <si>
    <t>Residential Multi-family</t>
  </si>
  <si>
    <t>Residence in multi-family building</t>
  </si>
  <si>
    <t>Storage - Unconditioned</t>
  </si>
  <si>
    <t>SUn</t>
  </si>
  <si>
    <t>Agricultural Produce Farms</t>
  </si>
  <si>
    <t>APF</t>
  </si>
  <si>
    <t>Health/Medical - Hospital</t>
  </si>
  <si>
    <t>Hsp</t>
  </si>
  <si>
    <t>Manufacturing Cement/Stone</t>
  </si>
  <si>
    <t>ICS</t>
  </si>
  <si>
    <t>Manufacturing Biotech</t>
  </si>
  <si>
    <t>MBT</t>
  </si>
  <si>
    <t>Manufacturing Biotech and Pharmaceuticals</t>
  </si>
  <si>
    <t>Food Processing</t>
  </si>
  <si>
    <t>IFP</t>
  </si>
  <si>
    <t>Vinyards and Processing</t>
  </si>
  <si>
    <t>VPr</t>
  </si>
  <si>
    <t>Residential Mobile Home</t>
  </si>
  <si>
    <t>Double-Wide Mobile Home</t>
  </si>
  <si>
    <t>University Dormitory</t>
  </si>
  <si>
    <t>EUD</t>
  </si>
  <si>
    <t>Education-University Dorm Room activity area  - used for DEER2015+ Water Heater impacts</t>
  </si>
  <si>
    <t>EUn</t>
  </si>
  <si>
    <t>Residential Single Family</t>
  </si>
  <si>
    <t>Single Family Detached</t>
  </si>
  <si>
    <t>Greenhouse</t>
  </si>
  <si>
    <t>GHs</t>
  </si>
  <si>
    <t>Health/Medical - Clinics</t>
  </si>
  <si>
    <t>Cnc</t>
  </si>
  <si>
    <t>Education - Secondary School</t>
  </si>
  <si>
    <t>Manufacturing Beverage</t>
  </si>
  <si>
    <t>IBM</t>
  </si>
  <si>
    <t>Education - Primary School</t>
  </si>
  <si>
    <t>Office - Small</t>
  </si>
  <si>
    <t>Retail - Single-Story Large</t>
  </si>
  <si>
    <t>Assembly</t>
  </si>
  <si>
    <t>Education - University</t>
  </si>
  <si>
    <t>Manufacturing Pharmaceutical</t>
  </si>
  <si>
    <t>IPH</t>
  </si>
  <si>
    <t>Petroleum</t>
  </si>
  <si>
    <t>IPe</t>
  </si>
  <si>
    <t>Education - Relocatable Classroom</t>
  </si>
  <si>
    <t>ERC</t>
  </si>
  <si>
    <t>Restaurant - Sit-Down</t>
  </si>
  <si>
    <t>Grocery</t>
  </si>
  <si>
    <t>Warehouse - Refrigerated</t>
  </si>
  <si>
    <t>WRf</t>
  </si>
  <si>
    <t>Retail - Multistory Large</t>
  </si>
  <si>
    <t>Chemical Processing</t>
  </si>
  <si>
    <t>ICP</t>
  </si>
  <si>
    <t>Transportation Equipment</t>
  </si>
  <si>
    <t>IAT</t>
  </si>
  <si>
    <t>Automobile, Trucks and other transportation Equipment</t>
  </si>
  <si>
    <t>Education - Community College</t>
  </si>
  <si>
    <t>Residential</t>
  </si>
  <si>
    <t>Weighted across all applicable residential building types</t>
  </si>
  <si>
    <t>Lodging - Hotel</t>
  </si>
  <si>
    <t>Office - Large</t>
  </si>
  <si>
    <t>Manufacturing Plastics</t>
  </si>
  <si>
    <t>IPM</t>
  </si>
  <si>
    <t>Storage - Conditioned</t>
  </si>
  <si>
    <t>SCn</t>
  </si>
  <si>
    <t>Retail - Small</t>
  </si>
  <si>
    <t>Gas Production</t>
  </si>
  <si>
    <t>IGP</t>
  </si>
  <si>
    <t>Manufacturing Electronics</t>
  </si>
  <si>
    <t>MCE</t>
  </si>
  <si>
    <t>Manufacturing - Computing, Networking and Electronics</t>
  </si>
  <si>
    <t>Livestock Farms</t>
  </si>
  <si>
    <t>ALF</t>
  </si>
  <si>
    <t>All Subsectors</t>
  </si>
  <si>
    <t>Any Building Type or Sub-sector</t>
  </si>
  <si>
    <t>Other Agricultural</t>
  </si>
  <si>
    <t>AgOth</t>
  </si>
  <si>
    <t>Agricultural subsectors not covered by existing Agricultural subsectors</t>
  </si>
  <si>
    <t>Lodging - Guest Room</t>
  </si>
  <si>
    <t>added as example IOU workpaper translation</t>
  </si>
  <si>
    <t>SCE Industrial</t>
  </si>
  <si>
    <t>s_Ind</t>
  </si>
  <si>
    <t>SCE Miscellaneous Commercial</t>
  </si>
  <si>
    <t>s_MiC</t>
  </si>
  <si>
    <t>all "s_" codes indicate SCE custom weighed building types</t>
  </si>
  <si>
    <t>s_Mic</t>
  </si>
  <si>
    <t>Data Center</t>
  </si>
  <si>
    <t>Dat</t>
  </si>
  <si>
    <t>Ofs</t>
  </si>
  <si>
    <t>SCE Agricultrural</t>
  </si>
  <si>
    <t>s_Agr</t>
  </si>
  <si>
    <t>Other Industrial</t>
  </si>
  <si>
    <t>IndOth</t>
  </si>
  <si>
    <t>Industrial subsectors not covered by existing Industrial subsectors</t>
  </si>
  <si>
    <t>Single-wide Mobile Home</t>
  </si>
  <si>
    <t>SMo</t>
  </si>
  <si>
    <t>Single-wide mobile home</t>
  </si>
  <si>
    <t>FItness Center - Private Health Club</t>
  </si>
  <si>
    <t>Fhc</t>
  </si>
  <si>
    <t>Expired per Resolution E-5152 DEER2023 (but early for eTRM synchronization)</t>
  </si>
  <si>
    <t>To be expired per Resolution E-5152 DEER2023, but later found to be needed.</t>
  </si>
  <si>
    <t>Expired via Resolution E-5182 DEER2023 Update (but early for eTRM synchronization).</t>
  </si>
  <si>
    <t>HVAC Supply Fan - General Purpose Motor, by building area served</t>
  </si>
  <si>
    <t>SupFanMtr-BA</t>
  </si>
  <si>
    <t>Area-ft2-BA</t>
  </si>
  <si>
    <t>HV_AirDist:SupFanMtr-BA</t>
  </si>
  <si>
    <t>Created for DEER2024 measure</t>
  </si>
  <si>
    <t>Residential SEER-rated split Air Conditioners, no fan control</t>
  </si>
  <si>
    <t>spltAC-SEER-BA</t>
  </si>
  <si>
    <t>dxAC_equip:spltSEER-BA</t>
  </si>
  <si>
    <t>Residential heat pumps</t>
  </si>
  <si>
    <t>spltHP-SEER-BA</t>
  </si>
  <si>
    <t>dxHP_equip:spltHP-SEER-BA</t>
  </si>
  <si>
    <t>Added for residential HPs that utilize conditioned area as normalizing unit</t>
  </si>
  <si>
    <t>Com-GasPatioHeater</t>
  </si>
  <si>
    <t>DEER2023</t>
  </si>
  <si>
    <t>UseCategories</t>
  </si>
  <si>
    <t>Index:</t>
  </si>
  <si>
    <t>UseSubCategories</t>
  </si>
  <si>
    <t>PatioHeat</t>
  </si>
  <si>
    <t>Added to support efficient commercial  patio heaters</t>
  </si>
  <si>
    <t>Added to support efficient commercial patio heaters</t>
  </si>
  <si>
    <t>Patio Heaters</t>
  </si>
  <si>
    <t>Service and Domestic Cold Water</t>
  </si>
  <si>
    <t>SCW</t>
  </si>
  <si>
    <t>Added to support Water Energy Nexus measures</t>
  </si>
  <si>
    <t>Cold Water PointOfUse</t>
  </si>
  <si>
    <t>Ec Rated Large Boiler</t>
  </si>
  <si>
    <t>Boiler_Ec</t>
  </si>
  <si>
    <t>Added for combustion efficiency rated boilers</t>
  </si>
  <si>
    <t>Residential SEER-rated packaged air conditioners, no fan control</t>
  </si>
  <si>
    <t>pkgAC-SEER-BA</t>
  </si>
  <si>
    <t>dxAC_equip:pkgSEER-BA</t>
  </si>
  <si>
    <t>pkgHP-SEER-BA</t>
  </si>
  <si>
    <t>dxHP_equip:pkgHP-SEER-BA</t>
  </si>
  <si>
    <t>Irrigation System Control</t>
  </si>
  <si>
    <t>IrrigCtrl</t>
  </si>
  <si>
    <t>Irrigation:IrrigCtrl</t>
  </si>
  <si>
    <t>Irrigation Nozzle</t>
  </si>
  <si>
    <t>Nozzle</t>
  </si>
  <si>
    <t>Irrigation:Nozzle</t>
  </si>
  <si>
    <t>Xeriscape Landscaping</t>
  </si>
  <si>
    <t>Xeriscape</t>
  </si>
  <si>
    <t>Area-sqft</t>
  </si>
  <si>
    <t>Irrigation:Xeriscape</t>
  </si>
  <si>
    <t>Sanitary Plumbing Fixture</t>
  </si>
  <si>
    <t>Sanitary</t>
  </si>
  <si>
    <t>WaterFixt:Sanitary</t>
  </si>
  <si>
    <t>Gas Patio Heater</t>
  </si>
  <si>
    <t>GasPatioHeat</t>
  </si>
  <si>
    <t>kBtuh</t>
  </si>
  <si>
    <t>PatioHeat:GasPatioHeat</t>
  </si>
  <si>
    <t>Added to support efficient commercial gas patio heaters</t>
  </si>
  <si>
    <t>Natural Gas Patio Heater, Commercial</t>
  </si>
  <si>
    <t>"Patio Heater EUL Summary Report R3.doc" from SCG, dated 2023-04-04.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</si>
</sst>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9"/>
      <color theme="1"/>
      <name val="Verdana"/>
      <family val="2"/>
    </font>
    <font>
      <sz val="9"/>
      <color theme="1"/>
      <name val="Arial"/>
      <family val="2"/>
    </font>
    <font>
      <sz val="8"/>
      <color theme="1"/>
      <name val="Verdana"/>
      <family val="2"/>
    </font>
    <font>
      <sz val="8"/>
      <color theme="1"/>
      <name val="Arial"/>
      <family val="2"/>
    </font>
    <font>
      <sz val="8"/>
      <color theme="4" tint="-0.499984740745262"/>
      <name val="Arial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medium">
        <color theme="9" tint="-0.24994659260841701"/>
      </left>
      <right/>
      <top style="thick">
        <color theme="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164" fontId="3" fillId="0" borderId="0" xfId="0" applyNumberFormat="1" applyFont="1" applyAlignment="1">
      <alignment vertical="top"/>
    </xf>
    <xf numFmtId="3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0" fontId="3" fillId="0" borderId="0" xfId="0" applyNumberFormat="1" applyFont="1" applyAlignment="1">
      <alignment vertical="top"/>
    </xf>
    <xf numFmtId="0" fontId="3" fillId="0" borderId="0" xfId="0" applyNumberFormat="1" applyFont="1" applyAlignment="1">
      <alignment vertical="top" wrapText="1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NumberFormat="1"/>
    <xf numFmtId="14" fontId="0" fillId="0" borderId="0" xfId="0" applyNumberFormat="1"/>
    <xf numFmtId="22" fontId="0" fillId="0" borderId="0" xfId="0" applyNumberFormat="1"/>
    <xf numFmtId="164" fontId="0" fillId="0" borderId="0" xfId="0" applyNumberFormat="1"/>
    <xf numFmtId="164" fontId="2" fillId="0" borderId="0" xfId="0" applyNumberFormat="1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164" fontId="6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3" fontId="6" fillId="2" borderId="0" xfId="0" applyNumberFormat="1" applyFont="1" applyFill="1" applyAlignment="1">
      <alignment vertical="center" wrapText="1"/>
    </xf>
    <xf numFmtId="2" fontId="6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top"/>
    </xf>
    <xf numFmtId="164" fontId="0" fillId="0" borderId="0" xfId="0" applyNumberFormat="1" applyFont="1" applyFill="1" applyAlignment="1">
      <alignment vertical="top"/>
    </xf>
    <xf numFmtId="0" fontId="0" fillId="0" borderId="0" xfId="0" applyFont="1" applyAlignment="1">
      <alignment vertical="top"/>
    </xf>
    <xf numFmtId="2" fontId="0" fillId="0" borderId="0" xfId="0" applyNumberFormat="1" applyFont="1" applyFill="1" applyAlignment="1">
      <alignment vertical="top"/>
    </xf>
    <xf numFmtId="164" fontId="0" fillId="0" borderId="0" xfId="0" applyNumberFormat="1" applyFont="1" applyAlignment="1">
      <alignment vertical="top"/>
    </xf>
    <xf numFmtId="2" fontId="0" fillId="0" borderId="0" xfId="0" applyNumberFormat="1" applyFont="1" applyAlignment="1">
      <alignment vertical="top"/>
    </xf>
    <xf numFmtId="0" fontId="6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1" fontId="6" fillId="2" borderId="0" xfId="0" applyNumberFormat="1" applyFont="1" applyFill="1" applyAlignment="1">
      <alignment vertical="center"/>
    </xf>
    <xf numFmtId="1" fontId="0" fillId="0" borderId="0" xfId="0" applyNumberFormat="1" applyAlignment="1">
      <alignment vertical="top"/>
    </xf>
    <xf numFmtId="1" fontId="0" fillId="0" borderId="0" xfId="0" applyNumberFormat="1" applyAlignment="1">
      <alignment horizontal="right" vertical="top"/>
    </xf>
    <xf numFmtId="164" fontId="0" fillId="0" borderId="0" xfId="0" applyNumberFormat="1" applyAlignment="1">
      <alignment horizontal="right" vertical="top"/>
    </xf>
    <xf numFmtId="164" fontId="0" fillId="0" borderId="0" xfId="0" applyNumberFormat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ont="1" applyAlignment="1">
      <alignment vertical="top" wrapText="1"/>
    </xf>
  </cellXfs>
  <cellStyles count="2">
    <cellStyle name="Normal" xfId="0" builtinId="0"/>
    <cellStyle name="Normal 2" xfId="1" xr:uid="{D54792FB-D0F2-418A-9C87-C7593E66CF61}"/>
  </cellStyles>
  <dxfs count="18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theme="0" tint="-0.499984740745262"/>
      </font>
    </dxf>
    <dxf>
      <font>
        <strike/>
        <color theme="0" tint="-0.499984740745262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/>
      </font>
    </dxf>
    <dxf>
      <font>
        <color theme="0" tint="-0.14996795556505021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numFmt numFmtId="0" formatCode="General"/>
    </dxf>
    <dxf>
      <numFmt numFmtId="0" formatCode="General"/>
    </dxf>
    <dxf>
      <numFmt numFmtId="27" formatCode="m/d/yyyy\ h:mm"/>
    </dxf>
    <dxf>
      <numFmt numFmtId="0" formatCode="General"/>
    </dxf>
    <dxf>
      <numFmt numFmtId="27" formatCode="m/d/yyyy\ h:mm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0" formatCode="General"/>
    </dxf>
    <dxf>
      <numFmt numFmtId="27" formatCode="m/d/yyyy\ h:mm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" formatCode="#,##0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" formatCode="#,##0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D6BBE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8AB61908-9B25-40B7-A26D-43D9E3D9FC9E}" autoFormatId="16" applyNumberFormats="0" applyBorderFormats="0" applyFontFormats="0" applyPatternFormats="0" applyAlignmentFormats="0" applyWidthHeightFormats="0">
  <queryTableRefresh nextId="32">
    <queryTableFields count="31">
      <queryTableField id="1" name="EUL_ID" tableColumnId="1"/>
      <queryTableField id="2" name="Description" tableColumnId="2"/>
      <queryTableField id="3" name="Version" tableColumnId="3"/>
      <queryTableField id="4" name="VersionSource" tableColumnId="4"/>
      <queryTableField id="5" name="LastMod" tableColumnId="5"/>
      <queryTableField id="6" name="Sector" tableColumnId="6"/>
      <queryTableField id="7" name="UseCategory" tableColumnId="7"/>
      <queryTableField id="8" name="UseSubCategory" tableColumnId="8"/>
      <queryTableField id="9" name="TechGroup" tableColumnId="9"/>
      <queryTableField id="10" name="TechType" tableColumnId="10"/>
      <queryTableField id="11" name="BldgType" tableColumnId="11"/>
      <queryTableField id="12" name="BldgLoc" tableColumnId="12"/>
      <queryTableField id="13" name="BasisType" tableColumnId="13"/>
      <queryTableField id="14" name="BasisValue" tableColumnId="14"/>
      <queryTableField id="15" name="BasisDegFactor" tableColumnId="15"/>
      <queryTableField id="16" name="defEFLH" tableColumnId="16"/>
      <queryTableField id="17" name="EUL_Max_Yrs" tableColumnId="17"/>
      <queryTableField id="18" name="EUL_Yrs" tableColumnId="18"/>
      <queryTableField id="19" name="RUL_Yrs" tableColumnId="19"/>
      <queryTableField id="20" name="LastModComment" tableColumnId="20"/>
      <queryTableField id="21" name="Status" tableColumnId="21"/>
      <queryTableField id="22" name="StartDate" tableColumnId="22"/>
      <queryTableField id="23" name="ExpiryDate" tableColumnId="23"/>
      <queryTableField id="24" name="HOU_cat" tableColumnId="24"/>
      <queryTableField id="25" name="FilingSpec" tableColumnId="25"/>
      <queryTableField id="26" name="ClaimSpec" tableColumnId="26"/>
      <queryTableField id="27" name="IsProposed" tableColumnId="27"/>
      <queryTableField id="28" name="LastModBy" tableColumnId="28"/>
      <queryTableField id="29" name="Created" tableColumnId="29"/>
      <queryTableField id="30" name="CreatedComment" tableColumnId="30"/>
      <queryTableField id="31" name="CreatedBy" tableColumnId="3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" xr16:uid="{46440E53-AE8C-4F48-98B9-401900E1D991}" autoFormatId="16" applyNumberFormats="0" applyBorderFormats="0" applyFontFormats="0" applyPatternFormats="0" applyAlignmentFormats="0" applyWidthHeightFormats="0">
  <queryTableRefresh nextId="15">
    <queryTableFields count="14">
      <queryTableField id="1" name="MeasAppType" tableColumnId="1"/>
      <queryTableField id="2" name="MeasAppTypeDesc" tableColumnId="2"/>
      <queryTableField id="3" name="CreatedComment" tableColumnId="3"/>
      <queryTableField id="4" name="Index" tableColumnId="4"/>
      <queryTableField id="5" name="expirydate" tableColumnId="5"/>
      <queryTableField id="6" name="startdate" tableColumnId="6"/>
      <queryTableField id="7" name="FilingSpec" tableColumnId="7"/>
      <queryTableField id="8" name="ClaimSpec" tableColumnId="8"/>
      <queryTableField id="9" name="IsProposed" tableColumnId="9"/>
      <queryTableField id="10" name="LastModBy" tableColumnId="10"/>
      <queryTableField id="11" name="LastMod" tableColumnId="11"/>
      <queryTableField id="12" name="Created" tableColumnId="12"/>
      <queryTableField id="13" name="LastModComment" tableColumnId="13"/>
      <queryTableField id="14" name="CreatedBy" tableColumnId="1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" xr16:uid="{F2082140-108E-45FE-855A-81BDA40C1A73}" autoFormatId="16" applyNumberFormats="0" applyBorderFormats="0" applyFontFormats="0" applyPatternFormats="0" applyAlignmentFormats="0" applyWidthHeightFormats="0">
  <queryTableRefresh nextId="18">
    <queryTableFields count="17">
      <queryTableField id="1" name="BldgLoc" tableColumnId="1"/>
      <queryTableField id="2" name="BldgLocDesc" tableColumnId="2"/>
      <queryTableField id="3" name="CreatedComment" tableColumnId="3"/>
      <queryTableField id="4" name="Index" tableColumnId="4"/>
      <queryTableField id="5" name="Status" tableColumnId="5"/>
      <queryTableField id="6" name="ExAnteCode" tableColumnId="6"/>
      <queryTableField id="7" name="E3ClimateZone" tableColumnId="7"/>
      <queryTableField id="8" name="ClaimSpec" tableColumnId="8"/>
      <queryTableField id="9" name="StartDate" tableColumnId="9"/>
      <queryTableField id="10" name="ExpiryDate" tableColumnId="10"/>
      <queryTableField id="11" name="FilingSpec" tableColumnId="11"/>
      <queryTableField id="12" name="IsProposed" tableColumnId="12"/>
      <queryTableField id="13" name="LastMod" tableColumnId="13"/>
      <queryTableField id="14" name="LastModBy" tableColumnId="14"/>
      <queryTableField id="15" name="Created" tableColumnId="15"/>
      <queryTableField id="16" name="LastModComment" tableColumnId="16"/>
      <queryTableField id="17" name="CreatedBy" tableColumnId="1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2" xr16:uid="{E89FD719-3375-40BD-9EAC-CF6099FEC2BD}" autoFormatId="16" applyNumberFormats="0" applyBorderFormats="0" applyFontFormats="0" applyPatternFormats="0" applyAlignmentFormats="0" applyWidthHeightFormats="0">
  <queryTableRefresh nextId="21">
    <queryTableFields count="20">
      <queryTableField id="1" name="Index" tableColumnId="1"/>
      <queryTableField id="2" name="BldgTypeDesc" tableColumnId="2"/>
      <queryTableField id="3" name="BldgType" tableColumnId="3"/>
      <queryTableField id="4" name="Sector" tableColumnId="4"/>
      <queryTableField id="5" name="CreatedComment" tableColumnId="5"/>
      <queryTableField id="6" name="IsDEERBldg" tableColumnId="6"/>
      <queryTableField id="7" name="State" tableColumnId="7"/>
      <queryTableField id="8" name="ExAnteCode" tableColumnId="8"/>
      <queryTableField id="9" name="IsProposed" tableColumnId="9"/>
      <queryTableField id="10" name="IsActivityArea" tableColumnId="10"/>
      <queryTableField id="11" name="ParentType" tableColumnId="11"/>
      <queryTableField id="12" name="ClaimSpec" tableColumnId="12"/>
      <queryTableField id="13" name="FilingSpec" tableColumnId="13"/>
      <queryTableField id="14" name="StartDate" tableColumnId="14"/>
      <queryTableField id="15" name="ExpiryDate" tableColumnId="15"/>
      <queryTableField id="16" name="LastMod" tableColumnId="16"/>
      <queryTableField id="17" name="LastModBy" tableColumnId="17"/>
      <queryTableField id="18" name="Created" tableColumnId="18"/>
      <queryTableField id="19" name="LastModComment" tableColumnId="19"/>
      <queryTableField id="20" name="CreatedBy" tableColumnId="20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5" xr16:uid="{33E16F2D-35C0-4654-99CB-2C98D10283D7}" autoFormatId="16" applyNumberFormats="0" applyBorderFormats="0" applyFontFormats="0" applyPatternFormats="0" applyAlignmentFormats="0" applyWidthHeightFormats="0">
  <queryTableRefresh nextId="23">
    <queryTableFields count="22">
      <queryTableField id="1" name="TechGroupDesc" tableColumnId="1"/>
      <queryTableField id="2" name="TechGroup" tableColumnId="2"/>
      <queryTableField id="3" name="Comment" tableColumnId="3"/>
      <queryTableField id="4" name="State" tableColumnId="4"/>
      <queryTableField id="5" name="Index" tableColumnId="5"/>
      <queryTableField id="6" name="NumMeas" tableColumnId="6"/>
      <queryTableField id="7" name="NumTechs" tableColumnId="7"/>
      <queryTableField id="8" name="IsProposed" tableColumnId="8"/>
      <queryTableField id="9" name="NumImp" tableColumnId="9"/>
      <queryTableField id="10" name="NumCost" tableColumnId="10"/>
      <queryTableField id="11" name="NumDEERMeas" tableColumnId="11"/>
      <queryTableField id="12" name="NumDEERCost" tableColumnId="12"/>
      <queryTableField id="13" name="StartDate" tableColumnId="13"/>
      <queryTableField id="14" name="ExpiryDate" tableColumnId="14"/>
      <queryTableField id="15" name="FilingSpec" tableColumnId="15"/>
      <queryTableField id="16" name="ClaimSpec" tableColumnId="16"/>
      <queryTableField id="17" name="LastMod" tableColumnId="17"/>
      <queryTableField id="18" name="LastModBy" tableColumnId="18"/>
      <queryTableField id="19" name="Created" tableColumnId="19"/>
      <queryTableField id="20" name="LastModComment" tableColumnId="20"/>
      <queryTableField id="21" name="CreatedBy" tableColumnId="21"/>
      <queryTableField id="22" name="CreatedComment" tableColumnId="22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6" xr16:uid="{A537EBF3-769A-436C-8EB0-05713BEAE2EC}" autoFormatId="16" applyNumberFormats="0" applyBorderFormats="0" applyFontFormats="0" applyPatternFormats="0" applyAlignmentFormats="0" applyWidthHeightFormats="0">
  <queryTableRefresh nextId="27">
    <queryTableFields count="26">
      <queryTableField id="1" name="Index" tableColumnId="1"/>
      <queryTableField id="2" name="TechGroup" tableColumnId="2"/>
      <queryTableField id="3" name="TechTypeDesc" tableColumnId="3"/>
      <queryTableField id="4" name="TechType" tableColumnId="4"/>
      <queryTableField id="5" name="NormUnit" tableColumnId="5"/>
      <queryTableField id="6" name="defEULCode" tableColumnId="6"/>
      <queryTableField id="7" name="State" tableColumnId="7"/>
      <queryTableField id="8" name="Comment" tableColumnId="8"/>
      <queryTableField id="9" name="NumTechs" tableColumnId="9"/>
      <queryTableField id="10" name="NumMeas" tableColumnId="10"/>
      <queryTableField id="11" name="TechTypeID" tableColumnId="11"/>
      <queryTableField id="12" name="NumImp" tableColumnId="12"/>
      <queryTableField id="13" name="NumCost" tableColumnId="13"/>
      <queryTableField id="14" name="NumDEERMeas" tableColumnId="14"/>
      <queryTableField id="15" name="NumDEERCost" tableColumnId="15"/>
      <queryTableField id="16" name="StartDate" tableColumnId="16"/>
      <queryTableField id="17" name="ExpiryDate" tableColumnId="17"/>
      <queryTableField id="18" name="FilingSpec" tableColumnId="18"/>
      <queryTableField id="19" name="ClaimSpec" tableColumnId="19"/>
      <queryTableField id="20" name="IsProposed" tableColumnId="20"/>
      <queryTableField id="21" name="LastMod" tableColumnId="21"/>
      <queryTableField id="22" name="LastModBy" tableColumnId="22"/>
      <queryTableField id="23" name="Created" tableColumnId="23"/>
      <queryTableField id="24" name="CreatedComment" tableColumnId="24"/>
      <queryTableField id="25" name="CreatedBy" tableColumnId="25"/>
      <queryTableField id="26" name="LastModComment" tableColumnId="26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7" xr16:uid="{9186F987-C33F-406D-8D29-05E98ABE4AA6}" autoFormatId="16" applyNumberFormats="0" applyBorderFormats="0" applyFontFormats="0" applyPatternFormats="0" applyAlignmentFormats="0" applyWidthHeightFormats="0">
  <queryTableRefresh nextId="21">
    <queryTableFields count="20">
      <queryTableField id="1" name="Index" tableColumnId="1"/>
      <queryTableField id="2" name="UseCategoryDesc" tableColumnId="2"/>
      <queryTableField id="3" name="UseCategory" tableColumnId="3"/>
      <queryTableField id="4" name="State" tableColumnId="4"/>
      <queryTableField id="5" name="Comment" tableColumnId="5"/>
      <queryTableField id="6" name="NumMeas" tableColumnId="6"/>
      <queryTableField id="7" name="IsProposed" tableColumnId="7"/>
      <queryTableField id="8" name="NumImp" tableColumnId="8"/>
      <queryTableField id="9" name="NumCost" tableColumnId="9"/>
      <queryTableField id="10" name="NumDEERMeas" tableColumnId="10"/>
      <queryTableField id="11" name="NumDEERCost" tableColumnId="11"/>
      <queryTableField id="12" name="StartDate" tableColumnId="12"/>
      <queryTableField id="13" name="ExpiryDate" tableColumnId="13"/>
      <queryTableField id="14" name="FilingSpec" tableColumnId="14"/>
      <queryTableField id="15" name="ClaimSpec" tableColumnId="15"/>
      <queryTableField id="16" name="LastMod" tableColumnId="16"/>
      <queryTableField id="17" name="LastModBy" tableColumnId="17"/>
      <queryTableField id="18" name="Created" tableColumnId="18"/>
      <queryTableField id="19" name="LastModComment" tableColumnId="19"/>
      <queryTableField id="20" name="CreatedBy" tableColumnId="20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8" xr16:uid="{A02AFD20-B23A-42B0-BF75-B94A8EDB82C3}" autoFormatId="16" applyNumberFormats="0" applyBorderFormats="0" applyFontFormats="0" applyPatternFormats="0" applyAlignmentFormats="0" applyWidthHeightFormats="0">
  <queryTableRefresh nextId="23">
    <queryTableFields count="22">
      <queryTableField id="1" name="Index" tableColumnId="1"/>
      <queryTableField id="2" name="UseCategory" tableColumnId="2"/>
      <queryTableField id="3" name="UseSubCategoryDesc" tableColumnId="3"/>
      <queryTableField id="4" name="UseSubCategory" tableColumnId="4"/>
      <queryTableField id="5" name="State" tableColumnId="5"/>
      <queryTableField id="6" name="comment" tableColumnId="6"/>
      <queryTableField id="7" name="NumMeas" tableColumnId="7"/>
      <queryTableField id="8" name="IsProposed" tableColumnId="8"/>
      <queryTableField id="9" name="NumImp" tableColumnId="9"/>
      <queryTableField id="10" name="NumCost" tableColumnId="10"/>
      <queryTableField id="11" name="NumDEERMeas" tableColumnId="11"/>
      <queryTableField id="12" name="NumDEERCost" tableColumnId="12"/>
      <queryTableField id="13" name="StartDate" tableColumnId="13"/>
      <queryTableField id="14" name="ExpiryDate" tableColumnId="14"/>
      <queryTableField id="15" name="FilingSpec" tableColumnId="15"/>
      <queryTableField id="16" name="ClaimSpec" tableColumnId="16"/>
      <queryTableField id="17" name="LastMod" tableColumnId="17"/>
      <queryTableField id="18" name="LastModBy" tableColumnId="18"/>
      <queryTableField id="19" name="Created" tableColumnId="19"/>
      <queryTableField id="20" name="LastModComment" tableColumnId="20"/>
      <queryTableField id="21" name="CreatedBy" tableColumnId="21"/>
      <queryTableField id="22" name="CreatedComment" tableColumnId="2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3FE499-FC66-434F-AEA2-9C41A1ACBC21}" name="EUL_basis" displayName="EUL_basis" ref="A1:AE453" tableType="queryTable" totalsRowShown="0" headerRowDxfId="187" dataDxfId="186">
  <autoFilter ref="A1:AE453" xr:uid="{8A3FE499-FC66-434F-AEA2-9C41A1ACBC21}"/>
  <tableColumns count="31">
    <tableColumn id="1" xr3:uid="{918F059B-9D6E-4AE2-BB77-0349C3A9B3E4}" uniqueName="1" name="EUL_ID" queryTableFieldId="1" dataDxfId="185"/>
    <tableColumn id="2" xr3:uid="{11DD7E7D-DB40-4F6E-953C-2C10D0C57495}" uniqueName="2" name="Description" queryTableFieldId="2" dataDxfId="184"/>
    <tableColumn id="3" xr3:uid="{D88D4246-1AF8-4A13-9B2D-E9EC98BC6D1F}" uniqueName="3" name="Version" queryTableFieldId="3" dataDxfId="183"/>
    <tableColumn id="4" xr3:uid="{6D49F278-5B9C-4B72-B02E-A7C0373284C7}" uniqueName="4" name="VersionSource" queryTableFieldId="4" dataDxfId="182"/>
    <tableColumn id="5" xr3:uid="{231C2285-5551-4B10-A81B-2C03C0A57BC1}" uniqueName="5" name="LastMod" queryTableFieldId="5" dataDxfId="181"/>
    <tableColumn id="6" xr3:uid="{03B9D727-745E-4165-A2A7-D86A88705F16}" uniqueName="6" name="Sector" queryTableFieldId="6" dataDxfId="180"/>
    <tableColumn id="7" xr3:uid="{28249581-15C5-4E03-9ADE-1BAFAAEBEE9C}" uniqueName="7" name="UseCategory" queryTableFieldId="7" dataDxfId="179"/>
    <tableColumn id="8" xr3:uid="{2AEE27EE-6A82-4654-9750-0B444940C9F5}" uniqueName="8" name="UseSubCategory" queryTableFieldId="8" dataDxfId="178"/>
    <tableColumn id="9" xr3:uid="{3893AE9C-A1CD-430F-95B2-BE00ADEB8B85}" uniqueName="9" name="TechGroup" queryTableFieldId="9" dataDxfId="177"/>
    <tableColumn id="10" xr3:uid="{AF4EC6EA-9AB6-4809-A678-310CBFC3454C}" uniqueName="10" name="TechType" queryTableFieldId="10" dataDxfId="176"/>
    <tableColumn id="11" xr3:uid="{51E7D213-BADA-43C1-8551-1B5BD2788BEE}" uniqueName="11" name="BldgType" queryTableFieldId="11" dataDxfId="175"/>
    <tableColumn id="12" xr3:uid="{FD2E6538-0C44-40E0-A1CA-851EBC2B7EEA}" uniqueName="12" name="BldgLoc" queryTableFieldId="12" dataDxfId="174"/>
    <tableColumn id="13" xr3:uid="{DB15D39E-D85E-4367-A55A-38D269CED7AA}" uniqueName="13" name="BasisType" queryTableFieldId="13" dataDxfId="173"/>
    <tableColumn id="14" xr3:uid="{3D3E44CA-112B-4539-9A97-BF9DCF8E5CCE}" uniqueName="14" name="BasisValue" queryTableFieldId="14" dataDxfId="172"/>
    <tableColumn id="15" xr3:uid="{14C37F5C-2323-4C4D-B27D-9CBCCEA116D2}" uniqueName="15" name="BasisDegFactor" queryTableFieldId="15" dataDxfId="171"/>
    <tableColumn id="16" xr3:uid="{249DF77F-172B-43B8-8E53-E1C3EB748E57}" uniqueName="16" name="defEFLH" queryTableFieldId="16" dataDxfId="170"/>
    <tableColumn id="17" xr3:uid="{622EAFAC-5DAF-4017-8D57-946ED107B480}" uniqueName="17" name="EUL_Max_Yrs" queryTableFieldId="17" dataDxfId="169"/>
    <tableColumn id="18" xr3:uid="{474E971D-AB25-4251-8D04-BA2E40A14DEC}" uniqueName="18" name="EUL_Yrs" queryTableFieldId="18" dataDxfId="168"/>
    <tableColumn id="19" xr3:uid="{759B5769-5420-4EA6-B651-2DCE15434054}" uniqueName="19" name="RUL_Yrs" queryTableFieldId="19" dataDxfId="167"/>
    <tableColumn id="20" xr3:uid="{8DDF1DD8-D9D3-4C29-923C-1CB19F28839C}" uniqueName="20" name="LastModComment" queryTableFieldId="20" dataDxfId="166"/>
    <tableColumn id="21" xr3:uid="{AD5053B8-D485-4B96-BFC7-E1C5125F40CF}" uniqueName="21" name="Status" queryTableFieldId="21" dataDxfId="165"/>
    <tableColumn id="22" xr3:uid="{D990CFE2-22E6-413C-9882-0F7891E5A196}" uniqueName="22" name="StartDate" queryTableFieldId="22" dataDxfId="164"/>
    <tableColumn id="23" xr3:uid="{650063CE-74DB-4945-B26F-920322827F9A}" uniqueName="23" name="ExpiryDate" queryTableFieldId="23" dataDxfId="163"/>
    <tableColumn id="24" xr3:uid="{C1479605-8E61-45C6-8BF8-DD2687213739}" uniqueName="24" name="HOU_cat" queryTableFieldId="24" dataDxfId="162"/>
    <tableColumn id="25" xr3:uid="{0B22FD79-FE9D-4BCF-B568-8718F23A4E33}" uniqueName="25" name="FilingSpec" queryTableFieldId="25" dataDxfId="161"/>
    <tableColumn id="26" xr3:uid="{791514EF-9B28-40FF-9F0F-D5FA7C584C1C}" uniqueName="26" name="ClaimSpec" queryTableFieldId="26" dataDxfId="160"/>
    <tableColumn id="27" xr3:uid="{257457EC-8245-4085-B1A2-2BDFA0C0A897}" uniqueName="27" name="IsProposed" queryTableFieldId="27" dataDxfId="159"/>
    <tableColumn id="28" xr3:uid="{C5346584-E424-4A88-A2E8-CE6AEE6BD96D}" uniqueName="28" name="LastModBy" queryTableFieldId="28" dataDxfId="158"/>
    <tableColumn id="29" xr3:uid="{29CCB577-91C0-4D53-9B4B-6CF5B40EFDAE}" uniqueName="29" name="Created" queryTableFieldId="29" dataDxfId="157"/>
    <tableColumn id="30" xr3:uid="{6EBD5024-7883-40EA-A411-938BD4CF9528}" uniqueName="30" name="CreatedComment" queryTableFieldId="30" dataDxfId="156"/>
    <tableColumn id="31" xr3:uid="{A732B356-6486-4389-9246-1262E806E339}" uniqueName="31" name="CreatedBy" queryTableFieldId="31" dataDxfId="15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5085652-57FD-49DE-A55C-D47BB0A453EB}" name="MeasAppType" displayName="MeasAppType" ref="A1:N15" tableType="queryTable" totalsRowShown="0" headerRowDxfId="154" dataDxfId="153">
  <autoFilter ref="A1:N15" xr:uid="{25085652-57FD-49DE-A55C-D47BB0A453EB}"/>
  <tableColumns count="14">
    <tableColumn id="1" xr3:uid="{560AE1B9-95BC-40D8-8152-9E3BFDCA9935}" uniqueName="1" name="MeasAppType" queryTableFieldId="1" dataDxfId="152"/>
    <tableColumn id="2" xr3:uid="{B37E58A4-37AB-48B6-A990-DBE19790B2AF}" uniqueName="2" name="MeasAppTypeDesc" queryTableFieldId="2" dataDxfId="151"/>
    <tableColumn id="3" xr3:uid="{192AAA02-460D-4B33-AD25-8BD7665C58F8}" uniqueName="3" name="CreatedComment" queryTableFieldId="3" dataDxfId="150"/>
    <tableColumn id="4" xr3:uid="{A426BE54-9009-4EEF-B8A7-4E386E92585D}" uniqueName="4" name="Index" queryTableFieldId="4" dataDxfId="149"/>
    <tableColumn id="5" xr3:uid="{D8B66D1E-8761-4DD5-973D-6D9972A3D850}" uniqueName="5" name="expirydate" queryTableFieldId="5" dataDxfId="148"/>
    <tableColumn id="6" xr3:uid="{05935702-72B8-439B-A0D7-B0D5759FECF2}" uniqueName="6" name="startdate" queryTableFieldId="6" dataDxfId="147"/>
    <tableColumn id="7" xr3:uid="{DB4DD277-4C53-4EDC-BE1D-0AC3432F8655}" uniqueName="7" name="FilingSpec" queryTableFieldId="7" dataDxfId="146"/>
    <tableColumn id="8" xr3:uid="{52B8AE7D-5A10-4CFB-B322-E72575F69699}" uniqueName="8" name="ClaimSpec" queryTableFieldId="8" dataDxfId="145"/>
    <tableColumn id="9" xr3:uid="{5C89FB99-5885-4718-8772-9757D1812774}" uniqueName="9" name="IsProposed" queryTableFieldId="9" dataDxfId="144"/>
    <tableColumn id="10" xr3:uid="{5AE299C7-6BA0-4BA6-94E6-38773E60461F}" uniqueName="10" name="LastModBy" queryTableFieldId="10" dataDxfId="143"/>
    <tableColumn id="11" xr3:uid="{226B0C2C-9DC5-4B1A-9404-4D8FE2924DC7}" uniqueName="11" name="LastMod" queryTableFieldId="11" dataDxfId="142"/>
    <tableColumn id="12" xr3:uid="{CA306DE0-018C-4E00-A2E4-4B681869F5C0}" uniqueName="12" name="Created" queryTableFieldId="12" dataDxfId="141"/>
    <tableColumn id="13" xr3:uid="{7854FE27-F4F6-464F-9955-F5C15EC9352A}" uniqueName="13" name="LastModComment" queryTableFieldId="13" dataDxfId="140"/>
    <tableColumn id="14" xr3:uid="{F9EA420B-FF0A-45D6-883A-C04B2310096B}" uniqueName="14" name="CreatedBy" queryTableFieldId="14" dataDxfId="139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056F5F0-700B-436E-BAD5-786F1A0C297B}" name="BldgLoc" displayName="BldgLoc" ref="A1:Q26" tableType="queryTable" totalsRowShown="0">
  <autoFilter ref="A1:Q26" xr:uid="{9056F5F0-700B-436E-BAD5-786F1A0C297B}">
    <filterColumn colId="7">
      <filters>
        <filter val="1"/>
      </filters>
    </filterColumn>
  </autoFilter>
  <sortState xmlns:xlrd2="http://schemas.microsoft.com/office/spreadsheetml/2017/richdata2" ref="A2:Q26">
    <sortCondition ref="A1:A26"/>
  </sortState>
  <tableColumns count="17">
    <tableColumn id="1" xr3:uid="{41081D4B-C195-4F19-9F35-4694F1641DA0}" uniqueName="1" name="BldgLoc" queryTableFieldId="1" dataDxfId="138"/>
    <tableColumn id="2" xr3:uid="{4FD1D9D9-B0FF-465D-9706-B52BB54C0198}" uniqueName="2" name="BldgLocDesc" queryTableFieldId="2" dataDxfId="137"/>
    <tableColumn id="3" xr3:uid="{257713FA-D456-43D2-BC21-2F841DA048C2}" uniqueName="3" name="CreatedComment" queryTableFieldId="3" dataDxfId="136"/>
    <tableColumn id="4" xr3:uid="{8DD62C3F-01BC-4B7A-81BE-14C0453C429A}" uniqueName="4" name="Index" queryTableFieldId="4"/>
    <tableColumn id="5" xr3:uid="{078ACB6D-E237-428B-BFCB-5B303DAD09B3}" uniqueName="5" name="Status" queryTableFieldId="5" dataDxfId="135"/>
    <tableColumn id="6" xr3:uid="{083F1899-CC12-4FE4-8216-4D5A91627706}" uniqueName="6" name="ExAnteCode" queryTableFieldId="6" dataDxfId="134"/>
    <tableColumn id="7" xr3:uid="{01384B95-0A12-4370-B77B-EE05E93FF49B}" uniqueName="7" name="E3ClimateZone" queryTableFieldId="7" dataDxfId="133"/>
    <tableColumn id="8" xr3:uid="{CC06DE4C-C5D4-4442-A797-50E881C9E2F6}" uniqueName="8" name="ClaimSpec" queryTableFieldId="8" dataDxfId="132"/>
    <tableColumn id="9" xr3:uid="{C4DC00D7-66CD-4CD7-A438-B4492BD3A806}" uniqueName="9" name="StartDate" queryTableFieldId="9" dataDxfId="131"/>
    <tableColumn id="10" xr3:uid="{859580C2-0E21-40C0-8FB1-64235CCCBDB5}" uniqueName="10" name="ExpiryDate" queryTableFieldId="10" dataDxfId="130"/>
    <tableColumn id="11" xr3:uid="{C8CF06EE-1019-4690-9209-FB2E0755D8E1}" uniqueName="11" name="FilingSpec" queryTableFieldId="11" dataDxfId="129"/>
    <tableColumn id="12" xr3:uid="{C260FAD9-FE62-4D3A-A3FD-772F08898773}" uniqueName="12" name="IsProposed" queryTableFieldId="12" dataDxfId="128"/>
    <tableColumn id="13" xr3:uid="{E3DF7553-3F43-4E43-A5CF-3B1B267E3A4A}" uniqueName="13" name="LastMod" queryTableFieldId="13" dataDxfId="127"/>
    <tableColumn id="14" xr3:uid="{70571116-2166-4DFE-AD4C-CBCEB978A0E8}" uniqueName="14" name="LastModBy" queryTableFieldId="14" dataDxfId="126"/>
    <tableColumn id="15" xr3:uid="{1BC748BF-58BE-45A8-916B-5B0511D3A6C3}" uniqueName="15" name="Created" queryTableFieldId="15" dataDxfId="125"/>
    <tableColumn id="16" xr3:uid="{FB22A364-0AB9-4026-9CCD-110036A25B30}" uniqueName="16" name="LastModComment" queryTableFieldId="16" dataDxfId="124"/>
    <tableColumn id="17" xr3:uid="{986BCA64-C3CF-4307-A6A1-28285E9919CF}" uniqueName="17" name="CreatedBy" queryTableFieldId="17" dataDxfId="123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1FA1A8B-4A25-46FE-99DE-9F5BB83C5020}" name="BldgType" displayName="BldgType" ref="A1:T65" tableType="queryTable" totalsRowShown="0">
  <autoFilter ref="A1:T65" xr:uid="{C1FA1A8B-4A25-46FE-99DE-9F5BB83C5020}">
    <filterColumn colId="11">
      <filters>
        <filter val="1"/>
      </filters>
    </filterColumn>
  </autoFilter>
  <tableColumns count="20">
    <tableColumn id="1" xr3:uid="{AC3DEE04-DB9B-45CA-9682-0D4CC225D63F}" uniqueName="1" name="Index" queryTableFieldId="1"/>
    <tableColumn id="2" xr3:uid="{BFAFFA96-27D7-4ACE-8C16-FC330F5FC88D}" uniqueName="2" name="BldgTypeDesc" queryTableFieldId="2" dataDxfId="122"/>
    <tableColumn id="3" xr3:uid="{33220870-4759-4F61-9E43-E86499ECE142}" uniqueName="3" name="BldgType" queryTableFieldId="3" dataDxfId="121"/>
    <tableColumn id="4" xr3:uid="{DCE01C38-70B9-4496-BE02-F9382089BD5F}" uniqueName="4" name="Sector" queryTableFieldId="4" dataDxfId="120"/>
    <tableColumn id="5" xr3:uid="{7AD66FDB-BDFE-445E-8C0C-6140B433EE93}" uniqueName="5" name="CreatedComment" queryTableFieldId="5" dataDxfId="119"/>
    <tableColumn id="6" xr3:uid="{DDCDA5F7-03CF-4428-AAAF-BDA674AF9F5D}" uniqueName="6" name="IsDEERBldg" queryTableFieldId="6" dataDxfId="118"/>
    <tableColumn id="7" xr3:uid="{2C18F792-58CB-42B0-8179-32BDEB1C5E1D}" uniqueName="7" name="State" queryTableFieldId="7" dataDxfId="117"/>
    <tableColumn id="8" xr3:uid="{2131089F-892A-46E7-AD4D-C5F67D7286A2}" uniqueName="8" name="ExAnteCode" queryTableFieldId="8" dataDxfId="116"/>
    <tableColumn id="9" xr3:uid="{58655AF2-4456-4899-94A1-9AA1701A38AD}" uniqueName="9" name="IsProposed" queryTableFieldId="9" dataDxfId="115"/>
    <tableColumn id="10" xr3:uid="{C0AE23E6-F570-4505-8DA4-22B3374954F8}" uniqueName="10" name="IsActivityArea" queryTableFieldId="10" dataDxfId="114"/>
    <tableColumn id="11" xr3:uid="{DCE059DE-98B9-4CAF-8F70-1ADA0781FB4A}" uniqueName="11" name="ParentType" queryTableFieldId="11" dataDxfId="113"/>
    <tableColumn id="12" xr3:uid="{68062835-15C2-451A-91F1-C316F3E921F1}" uniqueName="12" name="ClaimSpec" queryTableFieldId="12" dataDxfId="112"/>
    <tableColumn id="13" xr3:uid="{98FD0D7F-4191-4913-B8DB-7D31F58CEB77}" uniqueName="13" name="FilingSpec" queryTableFieldId="13" dataDxfId="111"/>
    <tableColumn id="14" xr3:uid="{08D8C6C6-52CD-47E9-9716-E1BF6584B475}" uniqueName="14" name="StartDate" queryTableFieldId="14" dataDxfId="110"/>
    <tableColumn id="15" xr3:uid="{7691E0A8-5427-4CD6-A7E0-E605473C37F3}" uniqueName="15" name="ExpiryDate" queryTableFieldId="15" dataDxfId="109"/>
    <tableColumn id="16" xr3:uid="{D281A782-28F8-473F-8D7F-140731BE8E11}" uniqueName="16" name="LastMod" queryTableFieldId="16" dataDxfId="108"/>
    <tableColumn id="17" xr3:uid="{A83E35E7-3019-4425-96C7-50E4CEB2D399}" uniqueName="17" name="LastModBy" queryTableFieldId="17" dataDxfId="107"/>
    <tableColumn id="18" xr3:uid="{130AD35A-F1F1-481B-BEC4-3D156EBB47FA}" uniqueName="18" name="Created" queryTableFieldId="18" dataDxfId="106"/>
    <tableColumn id="19" xr3:uid="{14AE6EEA-D238-4531-AB62-188CD02C8D51}" uniqueName="19" name="LastModComment" queryTableFieldId="19" dataDxfId="105"/>
    <tableColumn id="20" xr3:uid="{C4EE21CD-A535-44E7-86E4-4FFBA9F0FFBE}" uniqueName="20" name="CreatedBy" queryTableFieldId="20" dataDxfId="104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3A2ED3E-8155-48FF-AD71-FDD0E11477BE}" name="TechGroup" displayName="TechGroup" ref="A1:V44" tableType="queryTable" totalsRowShown="0" headerRowDxfId="10" dataDxfId="9">
  <autoFilter ref="A1:V44" xr:uid="{03A2ED3E-8155-48FF-AD71-FDD0E11477BE}"/>
  <sortState xmlns:xlrd2="http://schemas.microsoft.com/office/spreadsheetml/2017/richdata2" ref="A2:V44">
    <sortCondition ref="B1:B44"/>
  </sortState>
  <tableColumns count="22">
    <tableColumn id="1" xr3:uid="{17FFD70B-E7FD-443A-951F-D5A83EF9B398}" uniqueName="1" name="TechGroupDesc" queryTableFieldId="1" dataDxfId="27"/>
    <tableColumn id="2" xr3:uid="{9A2C8613-B0B7-439A-B7F8-F3B3BDA42726}" uniqueName="2" name="TechGroup" queryTableFieldId="2" dataDxfId="8"/>
    <tableColumn id="3" xr3:uid="{FEDF72ED-FAD4-403B-B34A-E517B55F7550}" uniqueName="3" name="Comment" queryTableFieldId="3" dataDxfId="6"/>
    <tableColumn id="4" xr3:uid="{9FEBAFB7-75DD-455E-A619-4B4FBF83A3BA}" uniqueName="4" name="State" queryTableFieldId="4" dataDxfId="7"/>
    <tableColumn id="5" xr3:uid="{401B15B4-83CC-43F1-ADC0-2050921E593D}" uniqueName="5" name="Index" queryTableFieldId="5" dataDxfId="26"/>
    <tableColumn id="6" xr3:uid="{7522FFDD-89A9-4EFE-B86C-630BB6C29AAE}" uniqueName="6" name="NumMeas" queryTableFieldId="6" dataDxfId="25"/>
    <tableColumn id="7" xr3:uid="{F4166897-0B4B-48DD-BC9A-91515136D457}" uniqueName="7" name="NumTechs" queryTableFieldId="7" dataDxfId="24"/>
    <tableColumn id="8" xr3:uid="{2519E368-78E7-4DAA-859A-0B4DF657833A}" uniqueName="8" name="IsProposed" queryTableFieldId="8" dataDxfId="23"/>
    <tableColumn id="9" xr3:uid="{BD66DBCB-22F5-4F2F-BE23-578BEDF9E74C}" uniqueName="9" name="NumImp" queryTableFieldId="9" dataDxfId="22"/>
    <tableColumn id="10" xr3:uid="{A2BC8820-B332-4D02-ABB1-2CEFE5C43569}" uniqueName="10" name="NumCost" queryTableFieldId="10" dataDxfId="21"/>
    <tableColumn id="11" xr3:uid="{CE90B0EB-4D97-4021-8B7D-7BFD21AA5849}" uniqueName="11" name="NumDEERMeas" queryTableFieldId="11" dataDxfId="20"/>
    <tableColumn id="12" xr3:uid="{A4E392E4-D9CC-4431-B1F0-D877052A1446}" uniqueName="12" name="NumDEERCost" queryTableFieldId="12" dataDxfId="19"/>
    <tableColumn id="13" xr3:uid="{276B5E44-E63F-432F-BAB0-5AADD1CC96D4}" uniqueName="13" name="StartDate" queryTableFieldId="13" dataDxfId="18"/>
    <tableColumn id="14" xr3:uid="{0E202075-D703-4288-B561-20794FDFF545}" uniqueName="14" name="ExpiryDate" queryTableFieldId="14" dataDxfId="17"/>
    <tableColumn id="15" xr3:uid="{72E596F0-1F50-432B-A7B1-80916BFFD4A4}" uniqueName="15" name="FilingSpec" queryTableFieldId="15" dataDxfId="16"/>
    <tableColumn id="16" xr3:uid="{41B4EA46-0794-4102-ABFF-4B4EE7B7E8B6}" uniqueName="16" name="ClaimSpec" queryTableFieldId="16" dataDxfId="15"/>
    <tableColumn id="17" xr3:uid="{3356331A-8C1C-490A-AB52-58E4ADC9FE5A}" uniqueName="17" name="LastMod" queryTableFieldId="17" dataDxfId="14"/>
    <tableColumn id="18" xr3:uid="{FD64FF33-9106-4F41-913F-78852101FE6B}" uniqueName="18" name="LastModBy" queryTableFieldId="18" dataDxfId="13"/>
    <tableColumn id="19" xr3:uid="{1B21BD23-9125-4FEE-A22A-ED985F9C2E86}" uniqueName="19" name="Created" queryTableFieldId="19" dataDxfId="12"/>
    <tableColumn id="20" xr3:uid="{DC39D6D3-3404-434E-9AFD-042EE6AA6A7F}" uniqueName="20" name="LastModComment" queryTableFieldId="20" dataDxfId="11"/>
    <tableColumn id="21" xr3:uid="{E18F9D79-E647-4DD1-BA77-534508917048}" uniqueName="21" name="CreatedBy" queryTableFieldId="21" dataDxfId="5"/>
    <tableColumn id="22" xr3:uid="{D4180EDD-5E5A-4A89-8A8B-C0425024041D}" uniqueName="22" name="CreatedComment" queryTableFieldId="22" dataDxfId="4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CF2A5AE-1865-4C1E-9795-5614DCFCAE7C}" name="TechType" displayName="TechType" ref="A1:Z238" tableType="queryTable" totalsRowShown="0" headerRowDxfId="103" dataDxfId="102">
  <autoFilter ref="A1:Z238" xr:uid="{8CF2A5AE-1865-4C1E-9795-5614DCFCAE7C}"/>
  <sortState xmlns:xlrd2="http://schemas.microsoft.com/office/spreadsheetml/2017/richdata2" ref="A2:Z238">
    <sortCondition descending="1" ref="A1:A238"/>
  </sortState>
  <tableColumns count="26">
    <tableColumn id="1" xr3:uid="{D4561671-93A8-4F0A-A971-1BF41535AC02}" uniqueName="1" name="Index" queryTableFieldId="1" dataDxfId="53"/>
    <tableColumn id="2" xr3:uid="{ABED5C0E-66C8-44B8-ADAE-191A8CFE27F6}" uniqueName="2" name="TechGroup" queryTableFieldId="2" dataDxfId="52"/>
    <tableColumn id="3" xr3:uid="{B4552933-AA3D-48F1-B89C-CEC03F215802}" uniqueName="3" name="TechTypeDesc" queryTableFieldId="3" dataDxfId="51"/>
    <tableColumn id="4" xr3:uid="{39C11097-DBC9-48F4-BC1B-F1A44F521EC5}" uniqueName="4" name="TechType" queryTableFieldId="4" dataDxfId="50"/>
    <tableColumn id="5" xr3:uid="{0F16B149-086D-4DEA-84AF-947C83F62579}" uniqueName="5" name="NormUnit" queryTableFieldId="5" dataDxfId="49"/>
    <tableColumn id="6" xr3:uid="{6F377090-254D-4A6D-AB0C-716CFA1484AE}" uniqueName="6" name="defEULCode" queryTableFieldId="6" dataDxfId="48"/>
    <tableColumn id="7" xr3:uid="{80271E34-18F7-4810-AFD7-8C641551F0BF}" uniqueName="7" name="State" queryTableFieldId="7" dataDxfId="47"/>
    <tableColumn id="8" xr3:uid="{39A4036C-C9BC-4D59-8C8C-BAC1EF658312}" uniqueName="8" name="Comment" queryTableFieldId="8" dataDxfId="46"/>
    <tableColumn id="9" xr3:uid="{95524C07-3D4B-4957-99B7-44255470F441}" uniqueName="9" name="NumTechs" queryTableFieldId="9" dataDxfId="45"/>
    <tableColumn id="10" xr3:uid="{FE88CAF2-DFF9-443E-B875-63BDE575D092}" uniqueName="10" name="NumMeas" queryTableFieldId="10" dataDxfId="44"/>
    <tableColumn id="11" xr3:uid="{AC0C570A-607F-4B72-BAAA-88AE6425DDCD}" uniqueName="11" name="TechTypeID" queryTableFieldId="11" dataDxfId="43"/>
    <tableColumn id="12" xr3:uid="{10C6342D-B330-4A6E-93BD-8D2FC6FE8439}" uniqueName="12" name="NumImp" queryTableFieldId="12" dataDxfId="42"/>
    <tableColumn id="13" xr3:uid="{32DCDD60-3610-4A65-ADD1-A95706674042}" uniqueName="13" name="NumCost" queryTableFieldId="13" dataDxfId="41"/>
    <tableColumn id="14" xr3:uid="{10A4D3A7-5689-4557-A1DB-7E1742C2D33A}" uniqueName="14" name="NumDEERMeas" queryTableFieldId="14" dataDxfId="40"/>
    <tableColumn id="15" xr3:uid="{B8FC26D0-525C-487A-A395-1FF94EA387C0}" uniqueName="15" name="NumDEERCost" queryTableFieldId="15" dataDxfId="39"/>
    <tableColumn id="16" xr3:uid="{C3F385C4-14EC-40F7-9F46-0DA5934A4D49}" uniqueName="16" name="StartDate" queryTableFieldId="16" dataDxfId="38"/>
    <tableColumn id="17" xr3:uid="{C80AF44A-4A62-47B3-85A3-F0A51D2D0DF5}" uniqueName="17" name="ExpiryDate" queryTableFieldId="17" dataDxfId="37"/>
    <tableColumn id="18" xr3:uid="{6CA89512-A6FF-4167-A336-0621D1395CCE}" uniqueName="18" name="FilingSpec" queryTableFieldId="18" dataDxfId="36"/>
    <tableColumn id="19" xr3:uid="{DDF4065A-ACAB-49EF-9C83-2D84058B1829}" uniqueName="19" name="ClaimSpec" queryTableFieldId="19" dataDxfId="35"/>
    <tableColumn id="20" xr3:uid="{D9D53DA5-5D70-40FE-A6E7-11D7654D1B8F}" uniqueName="20" name="IsProposed" queryTableFieldId="20" dataDxfId="34"/>
    <tableColumn id="21" xr3:uid="{87B7DD2E-98C6-4A1E-9223-3BED97900D70}" uniqueName="21" name="LastMod" queryTableFieldId="21" dataDxfId="33"/>
    <tableColumn id="22" xr3:uid="{B6DD170B-6ABA-4735-A4B9-5B332E04D45D}" uniqueName="22" name="LastModBy" queryTableFieldId="22" dataDxfId="32"/>
    <tableColumn id="23" xr3:uid="{E4DF6421-808C-47E9-8B9A-05E8C6C5E6B0}" uniqueName="23" name="Created" queryTableFieldId="23" dataDxfId="31"/>
    <tableColumn id="24" xr3:uid="{20E03056-4EBF-46EC-B63D-007511EE45BA}" uniqueName="24" name="CreatedComment" queryTableFieldId="24" dataDxfId="30"/>
    <tableColumn id="25" xr3:uid="{E4B51A82-46E3-44CD-80E4-2C3259BA9B59}" uniqueName="25" name="CreatedBy" queryTableFieldId="25" dataDxfId="29"/>
    <tableColumn id="26" xr3:uid="{6A6CE2F8-B562-4E7A-B92C-F8767DFE0AC3}" uniqueName="26" name="LastModComment" queryTableFieldId="26" dataDxfId="28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37C0225-0FE1-4E5E-BAC1-0E023EF305F7}" name="UseCategory" displayName="UseCategory" ref="A1:T20" tableType="queryTable" totalsRowShown="0" headerRowDxfId="101" dataDxfId="100">
  <autoFilter ref="A1:T20" xr:uid="{537C0225-0FE1-4E5E-BAC1-0E023EF305F7}"/>
  <sortState xmlns:xlrd2="http://schemas.microsoft.com/office/spreadsheetml/2017/richdata2" ref="A2:T20">
    <sortCondition ref="B1:B20"/>
  </sortState>
  <tableColumns count="20">
    <tableColumn id="1" xr3:uid="{67E15644-DA95-4322-9D44-6F44014C7991}" uniqueName="1" name="Index" queryTableFieldId="1" dataDxfId="97"/>
    <tableColumn id="2" xr3:uid="{2E57C1D6-2AE2-4BA1-83AA-70351FD43F7E}" uniqueName="2" name="UseCategoryDesc" queryTableFieldId="2" dataDxfId="96"/>
    <tableColumn id="3" xr3:uid="{30466A86-A2CE-41AB-B586-F9AC76A0D803}" uniqueName="3" name="UseCategory" queryTableFieldId="3" dataDxfId="95"/>
    <tableColumn id="4" xr3:uid="{D03FF7C6-BCAC-42CC-A344-376612B92B76}" uniqueName="4" name="State" queryTableFieldId="4" dataDxfId="94"/>
    <tableColumn id="5" xr3:uid="{034F5172-43ED-4925-8FB4-7880539D24D4}" uniqueName="5" name="Comment" queryTableFieldId="5" dataDxfId="93"/>
    <tableColumn id="6" xr3:uid="{DEBEC001-FFD0-4910-89E8-D6AEEE26BD04}" uniqueName="6" name="NumMeas" queryTableFieldId="6" dataDxfId="92"/>
    <tableColumn id="7" xr3:uid="{EFAA4BEE-F849-4652-B14D-73FA995668E7}" uniqueName="7" name="IsProposed" queryTableFieldId="7" dataDxfId="91"/>
    <tableColumn id="8" xr3:uid="{22404BE1-2BE1-4FB3-8628-59DAE088CEDA}" uniqueName="8" name="NumImp" queryTableFieldId="8" dataDxfId="90"/>
    <tableColumn id="9" xr3:uid="{D6C81C12-6576-471B-A639-6AA019D01177}" uniqueName="9" name="NumCost" queryTableFieldId="9" dataDxfId="89"/>
    <tableColumn id="10" xr3:uid="{BE1A3EB2-6262-4445-9C86-1DB02AACF5DB}" uniqueName="10" name="NumDEERMeas" queryTableFieldId="10" dataDxfId="88"/>
    <tableColumn id="11" xr3:uid="{B0CF518A-0B2F-4DA7-B3BF-FA6867136D9E}" uniqueName="11" name="NumDEERCost" queryTableFieldId="11" dataDxfId="87"/>
    <tableColumn id="12" xr3:uid="{790695FA-A4B6-4872-8008-2D3D919DCF6C}" uniqueName="12" name="StartDate" queryTableFieldId="12" dataDxfId="86"/>
    <tableColumn id="13" xr3:uid="{8B66349E-8AF8-49CB-8E07-CFEDF48A51B5}" uniqueName="13" name="ExpiryDate" queryTableFieldId="13" dataDxfId="85"/>
    <tableColumn id="14" xr3:uid="{3FFE9A18-5E71-44EE-BC0D-6EBA901374CD}" uniqueName="14" name="FilingSpec" queryTableFieldId="14" dataDxfId="84"/>
    <tableColumn id="15" xr3:uid="{1168D2A9-32D5-41C6-8A33-64D65DD1406C}" uniqueName="15" name="ClaimSpec" queryTableFieldId="15" dataDxfId="83"/>
    <tableColumn id="16" xr3:uid="{0AA83D0B-CD39-4C49-ACD3-CC7F7F80D218}" uniqueName="16" name="LastMod" queryTableFieldId="16" dataDxfId="82"/>
    <tableColumn id="17" xr3:uid="{9F2A6509-ED79-4291-B183-4FDC4474F22D}" uniqueName="17" name="LastModBy" queryTableFieldId="17" dataDxfId="81"/>
    <tableColumn id="18" xr3:uid="{B09A3601-1ED0-420F-9498-CB13C7737E56}" uniqueName="18" name="Created" queryTableFieldId="18" dataDxfId="80"/>
    <tableColumn id="19" xr3:uid="{3DD5AE48-1966-45E1-A6EA-7815CF5B8B9F}" uniqueName="19" name="LastModComment" queryTableFieldId="19" dataDxfId="79"/>
    <tableColumn id="20" xr3:uid="{1BA229AB-F79B-4606-97CD-8B5D4B00509D}" uniqueName="20" name="CreatedBy" queryTableFieldId="20" dataDxfId="78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149A6C6-05D3-4BF3-A452-C66B2EF29529}" name="UseSubCategory" displayName="UseSubCategory" ref="A1:V82" tableType="queryTable" totalsRowShown="0" headerRowDxfId="99" dataDxfId="98">
  <autoFilter ref="A1:V82" xr:uid="{5149A6C6-05D3-4BF3-A452-C66B2EF29529}"/>
  <sortState xmlns:xlrd2="http://schemas.microsoft.com/office/spreadsheetml/2017/richdata2" ref="A2:V82">
    <sortCondition ref="B2:B82"/>
    <sortCondition ref="D2:D82"/>
  </sortState>
  <tableColumns count="22">
    <tableColumn id="1" xr3:uid="{D2E86630-F885-4161-B241-019DFFD017DA}" uniqueName="1" name="Index" queryTableFieldId="1" dataDxfId="77"/>
    <tableColumn id="2" xr3:uid="{D1A12676-E3F0-4447-9603-785DD57B6FE1}" uniqueName="2" name="UseCategory" queryTableFieldId="2" dataDxfId="76"/>
    <tableColumn id="3" xr3:uid="{8EB0D1FE-C392-479A-A84E-5D92D330F2DA}" uniqueName="3" name="UseSubCategoryDesc" queryTableFieldId="3" dataDxfId="75"/>
    <tableColumn id="4" xr3:uid="{ECD4CBC7-F60B-4806-B6EF-082DC5EA31F9}" uniqueName="4" name="UseSubCategory" queryTableFieldId="4" dataDxfId="74"/>
    <tableColumn id="5" xr3:uid="{87D99BC4-80A0-405D-B046-97066F0FFE1B}" uniqueName="5" name="State" queryTableFieldId="5" dataDxfId="73"/>
    <tableColumn id="6" xr3:uid="{979F5C46-D7A6-4121-8955-ACC0302168A5}" uniqueName="6" name="comment" queryTableFieldId="6" dataDxfId="72"/>
    <tableColumn id="7" xr3:uid="{67BD9CBA-3D04-4BE0-B895-5F4AED6D2170}" uniqueName="7" name="NumMeas" queryTableFieldId="7" dataDxfId="71"/>
    <tableColumn id="8" xr3:uid="{B182AF6B-FA54-4C61-A939-15AEB77B1236}" uniqueName="8" name="IsProposed" queryTableFieldId="8" dataDxfId="70"/>
    <tableColumn id="9" xr3:uid="{1C609B9C-12B2-4DCD-99F5-8425935EBB9D}" uniqueName="9" name="NumImp" queryTableFieldId="9" dataDxfId="69"/>
    <tableColumn id="10" xr3:uid="{54EDE233-B419-41FC-A13A-EF48AEC32AFE}" uniqueName="10" name="NumCost" queryTableFieldId="10" dataDxfId="68"/>
    <tableColumn id="11" xr3:uid="{497E125D-F081-4377-9D64-2D4D31CDE412}" uniqueName="11" name="NumDEERMeas" queryTableFieldId="11" dataDxfId="67"/>
    <tableColumn id="12" xr3:uid="{4B5CFB19-A8B6-4701-947C-EB150161394E}" uniqueName="12" name="NumDEERCost" queryTableFieldId="12" dataDxfId="66"/>
    <tableColumn id="13" xr3:uid="{01A0647F-76BD-4306-99F8-6729A370F93A}" uniqueName="13" name="StartDate" queryTableFieldId="13" dataDxfId="65"/>
    <tableColumn id="14" xr3:uid="{70D3DAFC-72E9-45F3-9E01-24653B93D8FA}" uniqueName="14" name="ExpiryDate" queryTableFieldId="14" dataDxfId="64"/>
    <tableColumn id="15" xr3:uid="{A26EF329-2139-4A16-90BF-BBA1E3F9248C}" uniqueName="15" name="FilingSpec" queryTableFieldId="15" dataDxfId="63"/>
    <tableColumn id="16" xr3:uid="{B4898056-7EE6-40EC-B432-4E9FBE26CAD6}" uniqueName="16" name="ClaimSpec" queryTableFieldId="16" dataDxfId="62"/>
    <tableColumn id="17" xr3:uid="{C568AA24-CE99-4447-A197-F153D4FC581B}" uniqueName="17" name="LastMod" queryTableFieldId="17" dataDxfId="61"/>
    <tableColumn id="18" xr3:uid="{973F12FD-5A91-4CBA-AB3D-24BA3A8E8DDB}" uniqueName="18" name="LastModBy" queryTableFieldId="18" dataDxfId="60"/>
    <tableColumn id="19" xr3:uid="{82F34123-BC10-4E8A-BA4E-08B896AB3477}" uniqueName="19" name="Created" queryTableFieldId="19" dataDxfId="59"/>
    <tableColumn id="20" xr3:uid="{31EEA1D0-4B64-4380-8B60-A6845509275A}" uniqueName="20" name="LastModComment" queryTableFieldId="20" dataDxfId="58"/>
    <tableColumn id="21" xr3:uid="{92052AAB-5A1B-4E7C-9062-33385FAF59D7}" uniqueName="21" name="CreatedBy" queryTableFieldId="21" dataDxfId="57"/>
    <tableColumn id="22" xr3:uid="{534C5001-833E-4336-B2F7-F964B0809EBF}" uniqueName="22" name="CreatedComment" queryTableFieldId="22" dataDxfId="5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4315B-B8AA-497A-B6F2-C625431F96CA}">
  <sheetPr>
    <tabColor rgb="FF00B0F0"/>
  </sheetPr>
  <dimension ref="A1:AE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U3" sqref="U3"/>
    </sheetView>
  </sheetViews>
  <sheetFormatPr defaultRowHeight="11.25" x14ac:dyDescent="0.15"/>
  <cols>
    <col min="1" max="1" width="17.625" style="39" bestFit="1" customWidth="1"/>
    <col min="2" max="2" width="31.125" style="39" bestFit="1" customWidth="1"/>
    <col min="3" max="3" width="9" style="39"/>
    <col min="4" max="4" width="13.625" style="39" customWidth="1"/>
    <col min="5" max="5" width="9" style="41"/>
    <col min="6" max="6" width="9" style="39"/>
    <col min="7" max="7" width="12.75" style="39" customWidth="1"/>
    <col min="8" max="8" width="15.5" style="39" customWidth="1"/>
    <col min="9" max="9" width="10.5" style="39" customWidth="1"/>
    <col min="10" max="10" width="11.625" style="39" bestFit="1" customWidth="1"/>
    <col min="11" max="17" width="9" style="39"/>
    <col min="18" max="19" width="9.125" style="42" bestFit="1" customWidth="1"/>
    <col min="20" max="20" width="18.375" style="52" customWidth="1"/>
    <col min="21" max="21" width="9" style="39"/>
    <col min="22" max="22" width="10.125" style="41" bestFit="1" customWidth="1"/>
    <col min="23" max="23" width="9" style="41"/>
    <col min="24" max="24" width="9" style="39"/>
    <col min="25" max="27" width="9.125" style="39" bestFit="1" customWidth="1"/>
    <col min="28" max="28" width="9" style="39"/>
    <col min="29" max="29" width="9" style="41"/>
    <col min="30" max="30" width="23.375" style="52" customWidth="1"/>
    <col min="31" max="31" width="10.5" style="52" customWidth="1"/>
    <col min="32" max="16384" width="9" style="39"/>
  </cols>
  <sheetData>
    <row r="1" spans="1:31" s="36" customFormat="1" ht="23.25" thickTop="1" x14ac:dyDescent="0.15">
      <c r="A1" s="29" t="s">
        <v>1</v>
      </c>
      <c r="B1" s="30" t="s">
        <v>2</v>
      </c>
      <c r="C1" s="30" t="s">
        <v>3</v>
      </c>
      <c r="D1" s="30" t="s">
        <v>4</v>
      </c>
      <c r="E1" s="31" t="s">
        <v>5</v>
      </c>
      <c r="F1" s="32" t="s">
        <v>6</v>
      </c>
      <c r="G1" s="32" t="s">
        <v>7</v>
      </c>
      <c r="H1" s="32" t="s">
        <v>8</v>
      </c>
      <c r="I1" s="32" t="s">
        <v>9</v>
      </c>
      <c r="J1" s="32" t="s">
        <v>10</v>
      </c>
      <c r="K1" s="32" t="s">
        <v>11</v>
      </c>
      <c r="L1" s="32" t="s">
        <v>12</v>
      </c>
      <c r="M1" s="32" t="s">
        <v>13</v>
      </c>
      <c r="N1" s="33" t="s">
        <v>14</v>
      </c>
      <c r="O1" s="30" t="s">
        <v>15</v>
      </c>
      <c r="P1" s="30" t="s">
        <v>16</v>
      </c>
      <c r="Q1" s="34" t="s">
        <v>17</v>
      </c>
      <c r="R1" s="34" t="s">
        <v>18</v>
      </c>
      <c r="S1" s="34" t="s">
        <v>19</v>
      </c>
      <c r="T1" s="32" t="s">
        <v>20</v>
      </c>
      <c r="U1" s="32" t="s">
        <v>21</v>
      </c>
      <c r="V1" s="31" t="s">
        <v>22</v>
      </c>
      <c r="W1" s="31" t="s">
        <v>23</v>
      </c>
      <c r="X1" s="32" t="s">
        <v>24</v>
      </c>
      <c r="Y1" s="35" t="s">
        <v>25</v>
      </c>
      <c r="Z1" s="35" t="s">
        <v>26</v>
      </c>
      <c r="AA1" s="35" t="s">
        <v>27</v>
      </c>
      <c r="AB1" s="32" t="s">
        <v>28</v>
      </c>
      <c r="AC1" s="31" t="s">
        <v>29</v>
      </c>
      <c r="AD1" s="32" t="s">
        <v>30</v>
      </c>
      <c r="AE1" s="32" t="s">
        <v>31</v>
      </c>
    </row>
    <row r="2" spans="1:31" s="37" customFormat="1" ht="33.75" x14ac:dyDescent="0.15">
      <c r="A2" s="37" t="s">
        <v>2156</v>
      </c>
      <c r="B2" s="37" t="s">
        <v>2195</v>
      </c>
      <c r="C2" s="37" t="s">
        <v>2157</v>
      </c>
      <c r="E2" s="38"/>
      <c r="F2" s="37" t="s">
        <v>83</v>
      </c>
      <c r="G2" s="37" t="s">
        <v>201</v>
      </c>
      <c r="H2" s="39" t="s">
        <v>2161</v>
      </c>
      <c r="I2" s="4" t="s">
        <v>2161</v>
      </c>
      <c r="J2" s="4" t="s">
        <v>2191</v>
      </c>
      <c r="K2" s="37" t="s">
        <v>40</v>
      </c>
      <c r="L2" s="37" t="s">
        <v>40</v>
      </c>
      <c r="R2" s="40">
        <v>7.5</v>
      </c>
      <c r="S2" s="40">
        <v>2.5</v>
      </c>
      <c r="T2" s="51"/>
      <c r="U2" s="37" t="s">
        <v>99</v>
      </c>
      <c r="V2" s="38">
        <v>45047</v>
      </c>
      <c r="W2" s="38"/>
      <c r="X2" s="37" t="s">
        <v>44</v>
      </c>
      <c r="Y2" s="37">
        <v>1</v>
      </c>
      <c r="Z2" s="37">
        <v>1</v>
      </c>
      <c r="AA2" s="37">
        <v>0</v>
      </c>
      <c r="AC2" s="38"/>
      <c r="AD2" s="51" t="s">
        <v>2196</v>
      </c>
      <c r="AE2" s="51" t="s">
        <v>45</v>
      </c>
    </row>
  </sheetData>
  <conditionalFormatting sqref="AC1">
    <cfRule type="cellIs" dxfId="55" priority="1" operator="equal">
      <formula>0</formula>
    </cfRule>
  </conditionalFormatting>
  <dataValidations count="1">
    <dataValidation type="list" allowBlank="1" showInputMessage="1" showErrorMessage="1" sqref="G2" xr:uid="{7B119FD6-6A8B-412E-8D28-B5A6400F1A3E}">
      <formula1>UseCategories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D749-AE67-49A8-BAE3-D1BDB63126CB}">
  <sheetPr>
    <tabColor theme="7" tint="-0.249977111117893"/>
  </sheetPr>
  <dimension ref="A1:V44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L32" sqref="L32"/>
    </sheetView>
  </sheetViews>
  <sheetFormatPr defaultRowHeight="10.5" x14ac:dyDescent="0.15"/>
  <cols>
    <col min="1" max="1" width="27.125" style="2" bestFit="1" customWidth="1"/>
    <col min="2" max="2" width="11.5" style="2" bestFit="1" customWidth="1"/>
    <col min="3" max="3" width="30" style="1" customWidth="1"/>
    <col min="4" max="4" width="7.375" style="2" bestFit="1" customWidth="1"/>
    <col min="5" max="5" width="7.5" style="2" bestFit="1" customWidth="1"/>
    <col min="6" max="6" width="10.5" style="2" bestFit="1" customWidth="1"/>
    <col min="7" max="7" width="11.125" style="2" bestFit="1" customWidth="1"/>
    <col min="8" max="8" width="12" style="2" bestFit="1" customWidth="1"/>
    <col min="9" max="9" width="9.625" style="2" bestFit="1" customWidth="1"/>
    <col min="10" max="10" width="9.875" style="2" bestFit="1" customWidth="1"/>
    <col min="11" max="11" width="14.625" style="2" bestFit="1" customWidth="1"/>
    <col min="12" max="12" width="14" style="2" bestFit="1" customWidth="1"/>
    <col min="13" max="13" width="10.5" style="3" bestFit="1" customWidth="1"/>
    <col min="14" max="14" width="11.75" style="3" bestFit="1" customWidth="1"/>
    <col min="15" max="16" width="11.125" style="2" bestFit="1" customWidth="1"/>
    <col min="17" max="17" width="9.375" style="3" bestFit="1" customWidth="1"/>
    <col min="18" max="18" width="17.625" style="2" bestFit="1" customWidth="1"/>
    <col min="19" max="19" width="9.125" style="3" bestFit="1" customWidth="1"/>
    <col min="20" max="20" width="28" style="2" bestFit="1" customWidth="1"/>
    <col min="21" max="21" width="11.125" style="2" bestFit="1" customWidth="1"/>
    <col min="22" max="22" width="28" style="1" bestFit="1" customWidth="1"/>
    <col min="23" max="16384" width="9" style="2"/>
  </cols>
  <sheetData>
    <row r="1" spans="1:22" x14ac:dyDescent="0.15">
      <c r="A1" s="2" t="s">
        <v>1270</v>
      </c>
      <c r="B1" s="2" t="s">
        <v>9</v>
      </c>
      <c r="C1" s="1" t="s">
        <v>1144</v>
      </c>
      <c r="D1" s="2" t="s">
        <v>1143</v>
      </c>
      <c r="E1" s="2" t="s">
        <v>1108</v>
      </c>
      <c r="F1" s="2" t="s">
        <v>1145</v>
      </c>
      <c r="G1" s="2" t="s">
        <v>1271</v>
      </c>
      <c r="H1" s="2" t="s">
        <v>27</v>
      </c>
      <c r="I1" s="2" t="s">
        <v>1146</v>
      </c>
      <c r="J1" s="2" t="s">
        <v>1147</v>
      </c>
      <c r="K1" s="2" t="s">
        <v>1148</v>
      </c>
      <c r="L1" s="2" t="s">
        <v>1149</v>
      </c>
      <c r="M1" s="3" t="s">
        <v>22</v>
      </c>
      <c r="N1" s="3" t="s">
        <v>23</v>
      </c>
      <c r="O1" s="2" t="s">
        <v>25</v>
      </c>
      <c r="P1" s="2" t="s">
        <v>26</v>
      </c>
      <c r="Q1" s="3" t="s">
        <v>5</v>
      </c>
      <c r="R1" s="2" t="s">
        <v>28</v>
      </c>
      <c r="S1" s="3" t="s">
        <v>29</v>
      </c>
      <c r="T1" s="2" t="s">
        <v>20</v>
      </c>
      <c r="U1" s="2" t="s">
        <v>31</v>
      </c>
      <c r="V1" s="1" t="s">
        <v>30</v>
      </c>
    </row>
    <row r="2" spans="1:22" x14ac:dyDescent="0.15">
      <c r="A2" s="16" t="s">
        <v>1277</v>
      </c>
      <c r="B2" s="16" t="s">
        <v>192</v>
      </c>
      <c r="C2" s="17" t="s">
        <v>1088</v>
      </c>
      <c r="D2" s="16" t="s">
        <v>43</v>
      </c>
      <c r="E2" s="2">
        <v>1</v>
      </c>
      <c r="F2" s="2">
        <v>2</v>
      </c>
      <c r="G2" s="2">
        <v>0</v>
      </c>
      <c r="H2" s="16" t="s">
        <v>1090</v>
      </c>
      <c r="I2" s="2">
        <v>2</v>
      </c>
      <c r="J2" s="2">
        <v>2</v>
      </c>
      <c r="K2" s="2">
        <v>0</v>
      </c>
      <c r="L2" s="2">
        <v>0</v>
      </c>
      <c r="M2" s="3">
        <v>41275</v>
      </c>
      <c r="O2" s="16" t="s">
        <v>1089</v>
      </c>
      <c r="P2" s="16" t="s">
        <v>1089</v>
      </c>
      <c r="Q2" s="3">
        <v>44413.709410405092</v>
      </c>
      <c r="R2" s="16" t="s">
        <v>45</v>
      </c>
      <c r="T2" s="16" t="s">
        <v>42</v>
      </c>
      <c r="U2" s="16"/>
      <c r="V2" s="17" t="s">
        <v>1088</v>
      </c>
    </row>
    <row r="3" spans="1:22" x14ac:dyDescent="0.15">
      <c r="A3" s="16" t="s">
        <v>1272</v>
      </c>
      <c r="B3" s="16" t="s">
        <v>1273</v>
      </c>
      <c r="C3" s="17" t="s">
        <v>1088</v>
      </c>
      <c r="D3" s="16" t="s">
        <v>43</v>
      </c>
      <c r="E3" s="2">
        <v>2</v>
      </c>
      <c r="F3" s="2">
        <v>0</v>
      </c>
      <c r="G3" s="2">
        <v>0</v>
      </c>
      <c r="H3" s="16" t="s">
        <v>1090</v>
      </c>
      <c r="I3" s="2">
        <v>0</v>
      </c>
      <c r="J3" s="2">
        <v>0</v>
      </c>
      <c r="K3" s="2">
        <v>0</v>
      </c>
      <c r="L3" s="2">
        <v>0</v>
      </c>
      <c r="M3" s="3">
        <v>41275</v>
      </c>
      <c r="O3" s="16" t="s">
        <v>1089</v>
      </c>
      <c r="P3" s="16" t="s">
        <v>1089</v>
      </c>
      <c r="Q3" s="3">
        <v>44413.709410405092</v>
      </c>
      <c r="R3" s="16" t="s">
        <v>45</v>
      </c>
      <c r="T3" s="16" t="s">
        <v>42</v>
      </c>
      <c r="U3" s="16"/>
      <c r="V3" s="17" t="s">
        <v>1088</v>
      </c>
    </row>
    <row r="4" spans="1:22" x14ac:dyDescent="0.15">
      <c r="A4" s="16" t="s">
        <v>1274</v>
      </c>
      <c r="B4" s="16" t="s">
        <v>1275</v>
      </c>
      <c r="C4" s="17" t="s">
        <v>1276</v>
      </c>
      <c r="D4" s="16" t="s">
        <v>43</v>
      </c>
      <c r="E4" s="2">
        <v>39</v>
      </c>
      <c r="F4" s="2">
        <v>0</v>
      </c>
      <c r="G4" s="2">
        <v>0</v>
      </c>
      <c r="H4" s="16" t="s">
        <v>1090</v>
      </c>
      <c r="I4" s="2">
        <v>0</v>
      </c>
      <c r="J4" s="2">
        <v>0</v>
      </c>
      <c r="K4" s="2">
        <v>0</v>
      </c>
      <c r="L4" s="2">
        <v>0</v>
      </c>
      <c r="M4" s="3">
        <v>41275</v>
      </c>
      <c r="O4" s="16" t="s">
        <v>1089</v>
      </c>
      <c r="P4" s="16" t="s">
        <v>1089</v>
      </c>
      <c r="Q4" s="3">
        <v>44413.709410405092</v>
      </c>
      <c r="R4" s="16" t="s">
        <v>45</v>
      </c>
      <c r="T4" s="16" t="s">
        <v>42</v>
      </c>
      <c r="U4" s="16"/>
      <c r="V4" s="17" t="s">
        <v>1276</v>
      </c>
    </row>
    <row r="5" spans="1:22" x14ac:dyDescent="0.15">
      <c r="A5" s="16" t="s">
        <v>1283</v>
      </c>
      <c r="B5" s="16" t="s">
        <v>143</v>
      </c>
      <c r="C5" s="17" t="s">
        <v>1088</v>
      </c>
      <c r="D5" s="16" t="s">
        <v>43</v>
      </c>
      <c r="E5" s="2">
        <v>3</v>
      </c>
      <c r="F5" s="2">
        <v>32</v>
      </c>
      <c r="G5" s="2">
        <v>18</v>
      </c>
      <c r="H5" s="16" t="s">
        <v>1090</v>
      </c>
      <c r="I5" s="2">
        <v>0</v>
      </c>
      <c r="J5" s="2">
        <v>0</v>
      </c>
      <c r="K5" s="2">
        <v>32</v>
      </c>
      <c r="L5" s="2">
        <v>0</v>
      </c>
      <c r="M5" s="3">
        <v>41275</v>
      </c>
      <c r="O5" s="16" t="s">
        <v>1089</v>
      </c>
      <c r="P5" s="16" t="s">
        <v>1089</v>
      </c>
      <c r="Q5" s="3">
        <v>44413.709410405092</v>
      </c>
      <c r="R5" s="16" t="s">
        <v>45</v>
      </c>
      <c r="T5" s="16" t="s">
        <v>42</v>
      </c>
      <c r="U5" s="16"/>
      <c r="V5" s="17" t="s">
        <v>1088</v>
      </c>
    </row>
    <row r="6" spans="1:22" x14ac:dyDescent="0.15">
      <c r="A6" s="16" t="s">
        <v>1156</v>
      </c>
      <c r="B6" s="16" t="s">
        <v>1111</v>
      </c>
      <c r="C6" s="17" t="s">
        <v>1292</v>
      </c>
      <c r="D6" s="16" t="s">
        <v>43</v>
      </c>
      <c r="E6" s="2">
        <v>107</v>
      </c>
      <c r="F6" s="2">
        <v>0</v>
      </c>
      <c r="G6" s="2">
        <v>0</v>
      </c>
      <c r="H6" s="16" t="s">
        <v>1090</v>
      </c>
      <c r="I6" s="2">
        <v>0</v>
      </c>
      <c r="J6" s="2">
        <v>0</v>
      </c>
      <c r="K6" s="2">
        <v>0</v>
      </c>
      <c r="L6" s="2">
        <v>0</v>
      </c>
      <c r="M6" s="3">
        <v>41275</v>
      </c>
      <c r="O6" s="16" t="s">
        <v>1089</v>
      </c>
      <c r="P6" s="16" t="s">
        <v>1089</v>
      </c>
      <c r="Q6" s="3">
        <v>44413.709410405092</v>
      </c>
      <c r="R6" s="16" t="s">
        <v>45</v>
      </c>
      <c r="T6" s="16" t="s">
        <v>42</v>
      </c>
      <c r="U6" s="16"/>
      <c r="V6" s="17" t="s">
        <v>1292</v>
      </c>
    </row>
    <row r="7" spans="1:22" x14ac:dyDescent="0.15">
      <c r="A7" s="16" t="s">
        <v>1285</v>
      </c>
      <c r="B7" s="16" t="s">
        <v>77</v>
      </c>
      <c r="C7" s="17" t="s">
        <v>1088</v>
      </c>
      <c r="D7" s="16" t="s">
        <v>43</v>
      </c>
      <c r="E7" s="2">
        <v>4</v>
      </c>
      <c r="F7" s="2">
        <v>193</v>
      </c>
      <c r="G7" s="2">
        <v>114</v>
      </c>
      <c r="H7" s="16" t="s">
        <v>1090</v>
      </c>
      <c r="I7" s="2">
        <v>0</v>
      </c>
      <c r="J7" s="2">
        <v>0</v>
      </c>
      <c r="K7" s="2">
        <v>193</v>
      </c>
      <c r="L7" s="2">
        <v>0</v>
      </c>
      <c r="M7" s="3">
        <v>41275</v>
      </c>
      <c r="O7" s="16" t="s">
        <v>1089</v>
      </c>
      <c r="P7" s="16" t="s">
        <v>1089</v>
      </c>
      <c r="Q7" s="3">
        <v>44413.709410405092</v>
      </c>
      <c r="R7" s="16" t="s">
        <v>45</v>
      </c>
      <c r="T7" s="16" t="s">
        <v>42</v>
      </c>
      <c r="U7" s="16"/>
      <c r="V7" s="17" t="s">
        <v>1088</v>
      </c>
    </row>
    <row r="8" spans="1:22" x14ac:dyDescent="0.15">
      <c r="A8" s="16" t="s">
        <v>1288</v>
      </c>
      <c r="B8" s="16" t="s">
        <v>86</v>
      </c>
      <c r="C8" s="17" t="s">
        <v>1088</v>
      </c>
      <c r="D8" s="16" t="s">
        <v>43</v>
      </c>
      <c r="E8" s="2">
        <v>5</v>
      </c>
      <c r="F8" s="2">
        <v>96</v>
      </c>
      <c r="G8" s="2">
        <v>38</v>
      </c>
      <c r="H8" s="16" t="s">
        <v>1090</v>
      </c>
      <c r="I8" s="2">
        <v>0</v>
      </c>
      <c r="J8" s="2">
        <v>0</v>
      </c>
      <c r="K8" s="2">
        <v>96</v>
      </c>
      <c r="L8" s="2">
        <v>0</v>
      </c>
      <c r="M8" s="3">
        <v>41275</v>
      </c>
      <c r="O8" s="16" t="s">
        <v>1089</v>
      </c>
      <c r="P8" s="16" t="s">
        <v>1089</v>
      </c>
      <c r="Q8" s="3">
        <v>44413.709410405092</v>
      </c>
      <c r="R8" s="16" t="s">
        <v>45</v>
      </c>
      <c r="T8" s="16" t="s">
        <v>42</v>
      </c>
      <c r="U8" s="16"/>
      <c r="V8" s="17" t="s">
        <v>1088</v>
      </c>
    </row>
    <row r="9" spans="1:22" x14ac:dyDescent="0.15">
      <c r="A9" s="16" t="s">
        <v>1289</v>
      </c>
      <c r="B9" s="16" t="s">
        <v>108</v>
      </c>
      <c r="C9" s="17" t="s">
        <v>1088</v>
      </c>
      <c r="D9" s="16" t="s">
        <v>43</v>
      </c>
      <c r="E9" s="2">
        <v>6</v>
      </c>
      <c r="F9" s="2">
        <v>0</v>
      </c>
      <c r="G9" s="2">
        <v>12</v>
      </c>
      <c r="H9" s="16" t="s">
        <v>1090</v>
      </c>
      <c r="I9" s="2">
        <v>0</v>
      </c>
      <c r="J9" s="2">
        <v>0</v>
      </c>
      <c r="K9" s="2">
        <v>0</v>
      </c>
      <c r="L9" s="2">
        <v>0</v>
      </c>
      <c r="M9" s="3">
        <v>41275</v>
      </c>
      <c r="O9" s="16" t="s">
        <v>1089</v>
      </c>
      <c r="P9" s="16" t="s">
        <v>1089</v>
      </c>
      <c r="Q9" s="3">
        <v>44413.709410405092</v>
      </c>
      <c r="R9" s="16" t="s">
        <v>45</v>
      </c>
      <c r="T9" s="16" t="s">
        <v>42</v>
      </c>
      <c r="U9" s="16"/>
      <c r="V9" s="17" t="s">
        <v>1088</v>
      </c>
    </row>
    <row r="10" spans="1:22" x14ac:dyDescent="0.15">
      <c r="A10" s="16" t="s">
        <v>1293</v>
      </c>
      <c r="B10" s="16" t="s">
        <v>363</v>
      </c>
      <c r="C10" s="17" t="s">
        <v>1088</v>
      </c>
      <c r="D10" s="16" t="s">
        <v>43</v>
      </c>
      <c r="E10" s="2">
        <v>7</v>
      </c>
      <c r="F10" s="2">
        <v>325</v>
      </c>
      <c r="G10" s="2">
        <v>230</v>
      </c>
      <c r="H10" s="16" t="s">
        <v>1090</v>
      </c>
      <c r="I10" s="2">
        <v>43</v>
      </c>
      <c r="J10" s="2">
        <v>87</v>
      </c>
      <c r="K10" s="2">
        <v>319</v>
      </c>
      <c r="L10" s="2">
        <v>80</v>
      </c>
      <c r="M10" s="3">
        <v>41275</v>
      </c>
      <c r="O10" s="16" t="s">
        <v>1089</v>
      </c>
      <c r="P10" s="16" t="s">
        <v>1089</v>
      </c>
      <c r="Q10" s="3">
        <v>44413.709410405092</v>
      </c>
      <c r="R10" s="16" t="s">
        <v>45</v>
      </c>
      <c r="T10" s="16" t="s">
        <v>42</v>
      </c>
      <c r="U10" s="16"/>
      <c r="V10" s="17" t="s">
        <v>1088</v>
      </c>
    </row>
    <row r="11" spans="1:22" x14ac:dyDescent="0.15">
      <c r="A11" s="16" t="s">
        <v>1290</v>
      </c>
      <c r="B11" s="16" t="s">
        <v>367</v>
      </c>
      <c r="C11" s="17" t="s">
        <v>1088</v>
      </c>
      <c r="D11" s="16" t="s">
        <v>43</v>
      </c>
      <c r="E11" s="2">
        <v>8</v>
      </c>
      <c r="F11" s="2">
        <v>177</v>
      </c>
      <c r="G11" s="2">
        <v>122</v>
      </c>
      <c r="H11" s="16" t="s">
        <v>1090</v>
      </c>
      <c r="I11" s="2">
        <v>8</v>
      </c>
      <c r="J11" s="2">
        <v>0</v>
      </c>
      <c r="K11" s="2">
        <v>173</v>
      </c>
      <c r="L11" s="2">
        <v>0</v>
      </c>
      <c r="M11" s="3">
        <v>41275</v>
      </c>
      <c r="O11" s="16" t="s">
        <v>1089</v>
      </c>
      <c r="P11" s="16" t="s">
        <v>1089</v>
      </c>
      <c r="Q11" s="3">
        <v>44413.709410405092</v>
      </c>
      <c r="R11" s="16" t="s">
        <v>45</v>
      </c>
      <c r="T11" s="16" t="s">
        <v>42</v>
      </c>
      <c r="U11" s="16"/>
      <c r="V11" s="17" t="s">
        <v>1088</v>
      </c>
    </row>
    <row r="12" spans="1:22" x14ac:dyDescent="0.15">
      <c r="A12" s="16" t="s">
        <v>1302</v>
      </c>
      <c r="B12" s="16" t="s">
        <v>126</v>
      </c>
      <c r="C12" s="17" t="s">
        <v>1088</v>
      </c>
      <c r="D12" s="16" t="s">
        <v>43</v>
      </c>
      <c r="E12" s="2">
        <v>9</v>
      </c>
      <c r="F12" s="2">
        <v>3</v>
      </c>
      <c r="G12" s="2">
        <v>24</v>
      </c>
      <c r="H12" s="16" t="s">
        <v>1090</v>
      </c>
      <c r="I12" s="2">
        <v>3</v>
      </c>
      <c r="J12" s="2">
        <v>2</v>
      </c>
      <c r="K12" s="2">
        <v>0</v>
      </c>
      <c r="L12" s="2">
        <v>0</v>
      </c>
      <c r="M12" s="3">
        <v>41275</v>
      </c>
      <c r="O12" s="16" t="s">
        <v>1089</v>
      </c>
      <c r="P12" s="16" t="s">
        <v>1089</v>
      </c>
      <c r="Q12" s="3">
        <v>44413.709410405092</v>
      </c>
      <c r="R12" s="16" t="s">
        <v>45</v>
      </c>
      <c r="T12" s="16" t="s">
        <v>42</v>
      </c>
      <c r="U12" s="16"/>
      <c r="V12" s="17" t="s">
        <v>1088</v>
      </c>
    </row>
    <row r="13" spans="1:22" x14ac:dyDescent="0.15">
      <c r="A13" s="16" t="s">
        <v>1296</v>
      </c>
      <c r="B13" s="16" t="s">
        <v>409</v>
      </c>
      <c r="C13" s="17" t="s">
        <v>1088</v>
      </c>
      <c r="D13" s="16" t="s">
        <v>43</v>
      </c>
      <c r="E13" s="2">
        <v>10</v>
      </c>
      <c r="F13" s="2">
        <v>5</v>
      </c>
      <c r="G13" s="2">
        <v>0</v>
      </c>
      <c r="H13" s="16" t="s">
        <v>1090</v>
      </c>
      <c r="I13" s="2">
        <v>0</v>
      </c>
      <c r="J13" s="2">
        <v>0</v>
      </c>
      <c r="K13" s="2">
        <v>5</v>
      </c>
      <c r="L13" s="2">
        <v>0</v>
      </c>
      <c r="M13" s="3">
        <v>41275</v>
      </c>
      <c r="O13" s="16" t="s">
        <v>1089</v>
      </c>
      <c r="P13" s="16" t="s">
        <v>1089</v>
      </c>
      <c r="Q13" s="3">
        <v>44413.709410405092</v>
      </c>
      <c r="R13" s="16" t="s">
        <v>45</v>
      </c>
      <c r="T13" s="16" t="s">
        <v>42</v>
      </c>
      <c r="U13" s="16"/>
      <c r="V13" s="17" t="s">
        <v>1088</v>
      </c>
    </row>
    <row r="14" spans="1:22" x14ac:dyDescent="0.15">
      <c r="A14" s="16" t="s">
        <v>1303</v>
      </c>
      <c r="B14" s="16" t="s">
        <v>1304</v>
      </c>
      <c r="C14" s="17" t="s">
        <v>1088</v>
      </c>
      <c r="D14" s="16" t="s">
        <v>43</v>
      </c>
      <c r="E14" s="2">
        <v>11</v>
      </c>
      <c r="F14" s="2">
        <v>0</v>
      </c>
      <c r="G14" s="2">
        <v>0</v>
      </c>
      <c r="H14" s="16" t="s">
        <v>1090</v>
      </c>
      <c r="I14" s="2">
        <v>0</v>
      </c>
      <c r="J14" s="2">
        <v>0</v>
      </c>
      <c r="K14" s="2">
        <v>0</v>
      </c>
      <c r="L14" s="2">
        <v>0</v>
      </c>
      <c r="M14" s="3">
        <v>41275</v>
      </c>
      <c r="O14" s="16" t="s">
        <v>1089</v>
      </c>
      <c r="P14" s="16" t="s">
        <v>1089</v>
      </c>
      <c r="Q14" s="3">
        <v>44413.709410405092</v>
      </c>
      <c r="R14" s="16" t="s">
        <v>45</v>
      </c>
      <c r="T14" s="16" t="s">
        <v>42</v>
      </c>
      <c r="U14" s="16"/>
      <c r="V14" s="17" t="s">
        <v>1088</v>
      </c>
    </row>
    <row r="15" spans="1:22" x14ac:dyDescent="0.15">
      <c r="A15" s="16" t="s">
        <v>54</v>
      </c>
      <c r="B15" s="16" t="s">
        <v>55</v>
      </c>
      <c r="C15" s="17" t="s">
        <v>1088</v>
      </c>
      <c r="D15" s="16" t="s">
        <v>43</v>
      </c>
      <c r="E15" s="2">
        <v>12</v>
      </c>
      <c r="F15" s="2">
        <v>29</v>
      </c>
      <c r="G15" s="2">
        <v>5</v>
      </c>
      <c r="H15" s="16" t="s">
        <v>1090</v>
      </c>
      <c r="I15" s="2">
        <v>0</v>
      </c>
      <c r="J15" s="2">
        <v>0</v>
      </c>
      <c r="K15" s="2">
        <v>29</v>
      </c>
      <c r="L15" s="2">
        <v>0</v>
      </c>
      <c r="M15" s="3">
        <v>41275</v>
      </c>
      <c r="O15" s="16" t="s">
        <v>1089</v>
      </c>
      <c r="P15" s="16" t="s">
        <v>1089</v>
      </c>
      <c r="Q15" s="3">
        <v>44413.709410405092</v>
      </c>
      <c r="R15" s="16" t="s">
        <v>45</v>
      </c>
      <c r="T15" s="16" t="s">
        <v>42</v>
      </c>
      <c r="U15" s="16"/>
      <c r="V15" s="17" t="s">
        <v>1088</v>
      </c>
    </row>
    <row r="16" spans="1:22" x14ac:dyDescent="0.15">
      <c r="A16" s="16" t="s">
        <v>1164</v>
      </c>
      <c r="B16" s="16" t="s">
        <v>239</v>
      </c>
      <c r="C16" s="17" t="s">
        <v>1088</v>
      </c>
      <c r="D16" s="16" t="s">
        <v>43</v>
      </c>
      <c r="E16" s="2">
        <v>13</v>
      </c>
      <c r="F16" s="2">
        <v>1</v>
      </c>
      <c r="G16" s="2">
        <v>12</v>
      </c>
      <c r="H16" s="16" t="s">
        <v>1090</v>
      </c>
      <c r="I16" s="2">
        <v>4</v>
      </c>
      <c r="J16" s="2">
        <v>2</v>
      </c>
      <c r="K16" s="2">
        <v>0</v>
      </c>
      <c r="L16" s="2">
        <v>0</v>
      </c>
      <c r="M16" s="3">
        <v>41275</v>
      </c>
      <c r="O16" s="16" t="s">
        <v>1089</v>
      </c>
      <c r="P16" s="16" t="s">
        <v>1089</v>
      </c>
      <c r="Q16" s="3">
        <v>44413.709410405092</v>
      </c>
      <c r="R16" s="16" t="s">
        <v>45</v>
      </c>
      <c r="T16" s="16" t="s">
        <v>42</v>
      </c>
      <c r="U16" s="16"/>
      <c r="V16" s="17" t="s">
        <v>1088</v>
      </c>
    </row>
    <row r="17" spans="1:22" x14ac:dyDescent="0.15">
      <c r="A17" s="16" t="s">
        <v>1280</v>
      </c>
      <c r="B17" s="16" t="s">
        <v>1281</v>
      </c>
      <c r="C17" s="17"/>
      <c r="D17" s="16" t="s">
        <v>43</v>
      </c>
      <c r="E17" s="2">
        <v>35</v>
      </c>
      <c r="F17" s="2">
        <v>0</v>
      </c>
      <c r="G17" s="2">
        <v>0</v>
      </c>
      <c r="H17" s="16" t="s">
        <v>1090</v>
      </c>
      <c r="I17" s="2">
        <v>0</v>
      </c>
      <c r="J17" s="2">
        <v>0</v>
      </c>
      <c r="K17" s="2">
        <v>0</v>
      </c>
      <c r="L17" s="2">
        <v>0</v>
      </c>
      <c r="M17" s="3">
        <v>41275</v>
      </c>
      <c r="O17" s="16" t="s">
        <v>1089</v>
      </c>
      <c r="P17" s="16" t="s">
        <v>1089</v>
      </c>
      <c r="Q17" s="3">
        <v>44413.709410405092</v>
      </c>
      <c r="R17" s="16" t="s">
        <v>45</v>
      </c>
      <c r="T17" s="16" t="s">
        <v>42</v>
      </c>
      <c r="U17" s="16"/>
      <c r="V17" s="17"/>
    </row>
    <row r="18" spans="1:22" x14ac:dyDescent="0.15">
      <c r="A18" s="16" t="s">
        <v>1307</v>
      </c>
      <c r="B18" s="16" t="s">
        <v>385</v>
      </c>
      <c r="C18" s="17" t="s">
        <v>1088</v>
      </c>
      <c r="D18" s="16" t="s">
        <v>43</v>
      </c>
      <c r="E18" s="2">
        <v>14</v>
      </c>
      <c r="F18" s="2">
        <v>4</v>
      </c>
      <c r="G18" s="2">
        <v>0</v>
      </c>
      <c r="H18" s="16" t="s">
        <v>1090</v>
      </c>
      <c r="I18" s="2">
        <v>0</v>
      </c>
      <c r="J18" s="2">
        <v>0</v>
      </c>
      <c r="K18" s="2">
        <v>4</v>
      </c>
      <c r="L18" s="2">
        <v>0</v>
      </c>
      <c r="M18" s="3">
        <v>41275</v>
      </c>
      <c r="O18" s="16" t="s">
        <v>1089</v>
      </c>
      <c r="P18" s="16" t="s">
        <v>1089</v>
      </c>
      <c r="Q18" s="3">
        <v>44413.709410405092</v>
      </c>
      <c r="R18" s="16" t="s">
        <v>45</v>
      </c>
      <c r="T18" s="16" t="s">
        <v>42</v>
      </c>
      <c r="U18" s="16"/>
      <c r="V18" s="17" t="s">
        <v>1088</v>
      </c>
    </row>
    <row r="19" spans="1:22" x14ac:dyDescent="0.15">
      <c r="A19" s="16" t="s">
        <v>1309</v>
      </c>
      <c r="B19" s="16" t="s">
        <v>359</v>
      </c>
      <c r="C19" s="17" t="s">
        <v>1088</v>
      </c>
      <c r="D19" s="16" t="s">
        <v>43</v>
      </c>
      <c r="E19" s="2">
        <v>15</v>
      </c>
      <c r="F19" s="2">
        <v>27</v>
      </c>
      <c r="G19" s="2">
        <v>9</v>
      </c>
      <c r="H19" s="16" t="s">
        <v>1090</v>
      </c>
      <c r="I19" s="2">
        <v>0</v>
      </c>
      <c r="J19" s="2">
        <v>0</v>
      </c>
      <c r="K19" s="2">
        <v>27</v>
      </c>
      <c r="L19" s="2">
        <v>0</v>
      </c>
      <c r="M19" s="3">
        <v>41275</v>
      </c>
      <c r="O19" s="16" t="s">
        <v>1089</v>
      </c>
      <c r="P19" s="16" t="s">
        <v>1089</v>
      </c>
      <c r="Q19" s="3">
        <v>44413.709410405092</v>
      </c>
      <c r="R19" s="16" t="s">
        <v>45</v>
      </c>
      <c r="T19" s="16" t="s">
        <v>42</v>
      </c>
      <c r="U19" s="16"/>
      <c r="V19" s="17" t="s">
        <v>1088</v>
      </c>
    </row>
    <row r="20" spans="1:22" x14ac:dyDescent="0.15">
      <c r="A20" s="16" t="s">
        <v>1312</v>
      </c>
      <c r="B20" s="16" t="s">
        <v>403</v>
      </c>
      <c r="C20" s="17" t="s">
        <v>1088</v>
      </c>
      <c r="D20" s="16" t="s">
        <v>43</v>
      </c>
      <c r="E20" s="2">
        <v>16</v>
      </c>
      <c r="F20" s="2">
        <v>21</v>
      </c>
      <c r="G20" s="2">
        <v>0</v>
      </c>
      <c r="H20" s="16" t="s">
        <v>1090</v>
      </c>
      <c r="I20" s="2">
        <v>1</v>
      </c>
      <c r="J20" s="2">
        <v>1</v>
      </c>
      <c r="K20" s="2">
        <v>20</v>
      </c>
      <c r="L20" s="2">
        <v>0</v>
      </c>
      <c r="M20" s="3">
        <v>41275</v>
      </c>
      <c r="O20" s="16" t="s">
        <v>1089</v>
      </c>
      <c r="P20" s="16" t="s">
        <v>1089</v>
      </c>
      <c r="Q20" s="3">
        <v>44413.709410405092</v>
      </c>
      <c r="R20" s="16" t="s">
        <v>45</v>
      </c>
      <c r="T20" s="16" t="s">
        <v>42</v>
      </c>
      <c r="U20" s="16"/>
      <c r="V20" s="17" t="s">
        <v>1088</v>
      </c>
    </row>
    <row r="21" spans="1:22" x14ac:dyDescent="0.15">
      <c r="A21" s="16" t="s">
        <v>1284</v>
      </c>
      <c r="B21" s="16" t="s">
        <v>39</v>
      </c>
      <c r="C21" s="17" t="s">
        <v>1088</v>
      </c>
      <c r="D21" s="16" t="s">
        <v>43</v>
      </c>
      <c r="E21" s="2">
        <v>17</v>
      </c>
      <c r="F21" s="2">
        <v>4</v>
      </c>
      <c r="G21" s="2">
        <v>0</v>
      </c>
      <c r="H21" s="16" t="s">
        <v>1090</v>
      </c>
      <c r="I21" s="2">
        <v>6</v>
      </c>
      <c r="J21" s="2">
        <v>6</v>
      </c>
      <c r="K21" s="2">
        <v>0</v>
      </c>
      <c r="L21" s="2">
        <v>0</v>
      </c>
      <c r="M21" s="3">
        <v>41275</v>
      </c>
      <c r="O21" s="16" t="s">
        <v>1089</v>
      </c>
      <c r="P21" s="16" t="s">
        <v>1089</v>
      </c>
      <c r="Q21" s="3">
        <v>44413.709410405092</v>
      </c>
      <c r="R21" s="16" t="s">
        <v>45</v>
      </c>
      <c r="T21" s="16" t="s">
        <v>42</v>
      </c>
      <c r="U21" s="16"/>
      <c r="V21" s="17" t="s">
        <v>1088</v>
      </c>
    </row>
    <row r="22" spans="1:22" x14ac:dyDescent="0.15">
      <c r="A22" s="16" t="s">
        <v>1291</v>
      </c>
      <c r="B22" s="16" t="s">
        <v>382</v>
      </c>
      <c r="C22" s="17" t="s">
        <v>1088</v>
      </c>
      <c r="D22" s="16" t="s">
        <v>43</v>
      </c>
      <c r="E22" s="2">
        <v>18</v>
      </c>
      <c r="F22" s="2">
        <v>32</v>
      </c>
      <c r="G22" s="2">
        <v>18</v>
      </c>
      <c r="H22" s="16" t="s">
        <v>1090</v>
      </c>
      <c r="I22" s="2">
        <v>66</v>
      </c>
      <c r="J22" s="2">
        <v>11</v>
      </c>
      <c r="K22" s="2">
        <v>11</v>
      </c>
      <c r="L22" s="2">
        <v>0</v>
      </c>
      <c r="M22" s="3">
        <v>41275</v>
      </c>
      <c r="O22" s="16" t="s">
        <v>1089</v>
      </c>
      <c r="P22" s="16" t="s">
        <v>1089</v>
      </c>
      <c r="Q22" s="3">
        <v>44413.709410405092</v>
      </c>
      <c r="R22" s="16" t="s">
        <v>45</v>
      </c>
      <c r="T22" s="16" t="s">
        <v>42</v>
      </c>
      <c r="U22" s="16"/>
      <c r="V22" s="17" t="s">
        <v>1088</v>
      </c>
    </row>
    <row r="23" spans="1:22" x14ac:dyDescent="0.15">
      <c r="A23" s="16" t="s">
        <v>1278</v>
      </c>
      <c r="B23" s="16" t="s">
        <v>1279</v>
      </c>
      <c r="C23" s="17"/>
      <c r="D23" s="16" t="s">
        <v>43</v>
      </c>
      <c r="E23" s="2">
        <v>102</v>
      </c>
      <c r="F23" s="2">
        <v>0</v>
      </c>
      <c r="G23" s="2">
        <v>213</v>
      </c>
      <c r="H23" s="16" t="s">
        <v>1090</v>
      </c>
      <c r="I23" s="2">
        <v>0</v>
      </c>
      <c r="J23" s="2">
        <v>0</v>
      </c>
      <c r="K23" s="2">
        <v>0</v>
      </c>
      <c r="L23" s="2">
        <v>0</v>
      </c>
      <c r="M23" s="3">
        <v>41275</v>
      </c>
      <c r="O23" s="16" t="s">
        <v>1089</v>
      </c>
      <c r="P23" s="16" t="s">
        <v>1089</v>
      </c>
      <c r="Q23" s="3">
        <v>44413.709410405092</v>
      </c>
      <c r="R23" s="16" t="s">
        <v>45</v>
      </c>
      <c r="T23" s="16" t="s">
        <v>42</v>
      </c>
      <c r="U23" s="16"/>
      <c r="V23" s="17"/>
    </row>
    <row r="24" spans="1:22" x14ac:dyDescent="0.15">
      <c r="A24" s="16" t="s">
        <v>1315</v>
      </c>
      <c r="B24" s="16" t="s">
        <v>304</v>
      </c>
      <c r="C24" s="17"/>
      <c r="D24" s="16" t="s">
        <v>43</v>
      </c>
      <c r="E24" s="2">
        <v>36</v>
      </c>
      <c r="F24" s="2">
        <v>8</v>
      </c>
      <c r="G24" s="2">
        <v>0</v>
      </c>
      <c r="H24" s="16" t="s">
        <v>1090</v>
      </c>
      <c r="I24" s="2">
        <v>0</v>
      </c>
      <c r="J24" s="2">
        <v>0</v>
      </c>
      <c r="K24" s="2">
        <v>8</v>
      </c>
      <c r="L24" s="2">
        <v>0</v>
      </c>
      <c r="M24" s="3">
        <v>41275</v>
      </c>
      <c r="O24" s="16" t="s">
        <v>1089</v>
      </c>
      <c r="P24" s="16" t="s">
        <v>1089</v>
      </c>
      <c r="Q24" s="3">
        <v>44413.709410405092</v>
      </c>
      <c r="R24" s="16" t="s">
        <v>45</v>
      </c>
      <c r="T24" s="16" t="s">
        <v>42</v>
      </c>
      <c r="U24" s="16"/>
      <c r="V24" s="17"/>
    </row>
    <row r="25" spans="1:22" x14ac:dyDescent="0.15">
      <c r="A25" s="16" t="s">
        <v>1310</v>
      </c>
      <c r="B25" s="16" t="s">
        <v>558</v>
      </c>
      <c r="C25" s="17"/>
      <c r="D25" s="16" t="s">
        <v>43</v>
      </c>
      <c r="E25" s="2">
        <v>104</v>
      </c>
      <c r="F25" s="2">
        <v>1073</v>
      </c>
      <c r="G25" s="2">
        <v>1468</v>
      </c>
      <c r="H25" s="16" t="s">
        <v>1090</v>
      </c>
      <c r="I25" s="2">
        <v>1265</v>
      </c>
      <c r="J25" s="2">
        <v>333</v>
      </c>
      <c r="K25" s="2">
        <v>1025</v>
      </c>
      <c r="L25" s="2">
        <v>0</v>
      </c>
      <c r="M25" s="3">
        <v>41275</v>
      </c>
      <c r="O25" s="16" t="s">
        <v>1089</v>
      </c>
      <c r="P25" s="16" t="s">
        <v>1089</v>
      </c>
      <c r="Q25" s="3">
        <v>44413.709410405092</v>
      </c>
      <c r="R25" s="16" t="s">
        <v>45</v>
      </c>
      <c r="T25" s="16" t="s">
        <v>42</v>
      </c>
      <c r="U25" s="16"/>
      <c r="V25" s="17"/>
    </row>
    <row r="26" spans="1:22" x14ac:dyDescent="0.15">
      <c r="A26" s="16" t="s">
        <v>1311</v>
      </c>
      <c r="B26" s="16" t="s">
        <v>537</v>
      </c>
      <c r="C26" s="17"/>
      <c r="D26" s="16" t="s">
        <v>43</v>
      </c>
      <c r="E26" s="2">
        <v>101</v>
      </c>
      <c r="F26" s="2">
        <v>2525</v>
      </c>
      <c r="G26" s="2">
        <v>832</v>
      </c>
      <c r="H26" s="16" t="s">
        <v>1090</v>
      </c>
      <c r="I26" s="2">
        <v>1101</v>
      </c>
      <c r="J26" s="2">
        <v>1832</v>
      </c>
      <c r="K26" s="2">
        <v>1933</v>
      </c>
      <c r="L26" s="2">
        <v>1667</v>
      </c>
      <c r="M26" s="3">
        <v>41275</v>
      </c>
      <c r="O26" s="16" t="s">
        <v>1089</v>
      </c>
      <c r="P26" s="16" t="s">
        <v>1089</v>
      </c>
      <c r="Q26" s="3">
        <v>44413.709410405092</v>
      </c>
      <c r="R26" s="16" t="s">
        <v>45</v>
      </c>
      <c r="T26" s="16" t="s">
        <v>42</v>
      </c>
      <c r="U26" s="16"/>
      <c r="V26" s="17"/>
    </row>
    <row r="27" spans="1:22" x14ac:dyDescent="0.15">
      <c r="A27" s="16" t="s">
        <v>1286</v>
      </c>
      <c r="B27" s="16" t="s">
        <v>1287</v>
      </c>
      <c r="C27" s="17"/>
      <c r="D27" s="16" t="s">
        <v>43</v>
      </c>
      <c r="E27" s="2">
        <v>103</v>
      </c>
      <c r="F27" s="2">
        <v>702</v>
      </c>
      <c r="G27" s="2">
        <v>946</v>
      </c>
      <c r="H27" s="16" t="s">
        <v>1090</v>
      </c>
      <c r="I27" s="2">
        <v>36</v>
      </c>
      <c r="J27" s="2">
        <v>417</v>
      </c>
      <c r="K27" s="2">
        <v>678</v>
      </c>
      <c r="L27" s="2">
        <v>397</v>
      </c>
      <c r="M27" s="3">
        <v>41275</v>
      </c>
      <c r="O27" s="16" t="s">
        <v>1089</v>
      </c>
      <c r="P27" s="16" t="s">
        <v>1089</v>
      </c>
      <c r="Q27" s="3">
        <v>44413.709410405092</v>
      </c>
      <c r="R27" s="16" t="s">
        <v>45</v>
      </c>
      <c r="T27" s="16" t="s">
        <v>42</v>
      </c>
      <c r="U27" s="16"/>
      <c r="V27" s="17"/>
    </row>
    <row r="28" spans="1:22" x14ac:dyDescent="0.15">
      <c r="A28" s="16" t="s">
        <v>1313</v>
      </c>
      <c r="B28" s="16" t="s">
        <v>1314</v>
      </c>
      <c r="C28" s="17"/>
      <c r="D28" s="16" t="s">
        <v>43</v>
      </c>
      <c r="E28" s="2">
        <v>105</v>
      </c>
      <c r="F28" s="2">
        <v>28</v>
      </c>
      <c r="G28" s="2">
        <v>30</v>
      </c>
      <c r="H28" s="16" t="s">
        <v>1090</v>
      </c>
      <c r="I28" s="2">
        <v>3</v>
      </c>
      <c r="J28" s="2">
        <v>0</v>
      </c>
      <c r="K28" s="2">
        <v>28</v>
      </c>
      <c r="L28" s="2">
        <v>0</v>
      </c>
      <c r="M28" s="3">
        <v>41275</v>
      </c>
      <c r="O28" s="16" t="s">
        <v>1089</v>
      </c>
      <c r="P28" s="16" t="s">
        <v>1089</v>
      </c>
      <c r="Q28" s="3">
        <v>44413.709410405092</v>
      </c>
      <c r="R28" s="16" t="s">
        <v>45</v>
      </c>
      <c r="T28" s="16" t="s">
        <v>42</v>
      </c>
      <c r="U28" s="16"/>
      <c r="V28" s="17"/>
    </row>
    <row r="29" spans="1:22" x14ac:dyDescent="0.15">
      <c r="A29" s="16" t="s">
        <v>680</v>
      </c>
      <c r="B29" s="16" t="s">
        <v>680</v>
      </c>
      <c r="C29" s="17" t="s">
        <v>1088</v>
      </c>
      <c r="D29" s="16" t="s">
        <v>43</v>
      </c>
      <c r="E29" s="2">
        <v>22</v>
      </c>
      <c r="F29" s="2">
        <v>0</v>
      </c>
      <c r="G29" s="2">
        <v>0</v>
      </c>
      <c r="H29" s="16" t="s">
        <v>1090</v>
      </c>
      <c r="I29" s="2">
        <v>0</v>
      </c>
      <c r="J29" s="2">
        <v>0</v>
      </c>
      <c r="K29" s="2">
        <v>0</v>
      </c>
      <c r="L29" s="2">
        <v>0</v>
      </c>
      <c r="M29" s="3">
        <v>41275</v>
      </c>
      <c r="O29" s="16" t="s">
        <v>1089</v>
      </c>
      <c r="P29" s="16" t="s">
        <v>1089</v>
      </c>
      <c r="Q29" s="3">
        <v>44413.709410405092</v>
      </c>
      <c r="R29" s="16" t="s">
        <v>45</v>
      </c>
      <c r="T29" s="16" t="s">
        <v>42</v>
      </c>
      <c r="U29" s="16"/>
      <c r="V29" s="17" t="s">
        <v>1088</v>
      </c>
    </row>
    <row r="30" spans="1:22" x14ac:dyDescent="0.15">
      <c r="A30" s="16" t="s">
        <v>1317</v>
      </c>
      <c r="B30" s="16" t="s">
        <v>1318</v>
      </c>
      <c r="C30" s="17" t="s">
        <v>1088</v>
      </c>
      <c r="D30" s="16" t="s">
        <v>43</v>
      </c>
      <c r="E30" s="2">
        <v>23</v>
      </c>
      <c r="F30" s="2">
        <v>0</v>
      </c>
      <c r="G30" s="2">
        <v>0</v>
      </c>
      <c r="H30" s="16" t="s">
        <v>1090</v>
      </c>
      <c r="I30" s="2">
        <v>0</v>
      </c>
      <c r="J30" s="2">
        <v>0</v>
      </c>
      <c r="K30" s="2">
        <v>0</v>
      </c>
      <c r="L30" s="2">
        <v>0</v>
      </c>
      <c r="M30" s="3">
        <v>41275</v>
      </c>
      <c r="O30" s="16" t="s">
        <v>1089</v>
      </c>
      <c r="P30" s="16" t="s">
        <v>1089</v>
      </c>
      <c r="Q30" s="3">
        <v>44413.709410405092</v>
      </c>
      <c r="R30" s="16" t="s">
        <v>45</v>
      </c>
      <c r="T30" s="16" t="s">
        <v>42</v>
      </c>
      <c r="U30" s="16"/>
      <c r="V30" s="17" t="s">
        <v>1088</v>
      </c>
    </row>
    <row r="31" spans="1:22" x14ac:dyDescent="0.15">
      <c r="A31" s="16" t="s">
        <v>1294</v>
      </c>
      <c r="B31" s="16" t="s">
        <v>69</v>
      </c>
      <c r="C31" s="17" t="s">
        <v>1088</v>
      </c>
      <c r="D31" s="16" t="s">
        <v>43</v>
      </c>
      <c r="E31" s="2">
        <v>24</v>
      </c>
      <c r="F31" s="2">
        <v>1</v>
      </c>
      <c r="G31" s="2">
        <v>0</v>
      </c>
      <c r="H31" s="16" t="s">
        <v>1090</v>
      </c>
      <c r="I31" s="2">
        <v>1</v>
      </c>
      <c r="J31" s="2">
        <v>1</v>
      </c>
      <c r="K31" s="2">
        <v>0</v>
      </c>
      <c r="L31" s="2">
        <v>0</v>
      </c>
      <c r="M31" s="3">
        <v>41275</v>
      </c>
      <c r="O31" s="16" t="s">
        <v>1089</v>
      </c>
      <c r="P31" s="16" t="s">
        <v>1089</v>
      </c>
      <c r="Q31" s="3">
        <v>44413.709410405092</v>
      </c>
      <c r="R31" s="16" t="s">
        <v>45</v>
      </c>
      <c r="T31" s="16" t="s">
        <v>42</v>
      </c>
      <c r="U31" s="16"/>
      <c r="V31" s="17" t="s">
        <v>1088</v>
      </c>
    </row>
    <row r="32" spans="1:22" ht="21" x14ac:dyDescent="0.15">
      <c r="A32" s="16" t="s">
        <v>1150</v>
      </c>
      <c r="B32" s="16" t="s">
        <v>696</v>
      </c>
      <c r="C32" s="17" t="s">
        <v>1151</v>
      </c>
      <c r="D32" s="16" t="s">
        <v>43</v>
      </c>
      <c r="E32" s="2">
        <v>106</v>
      </c>
      <c r="F32" s="2">
        <v>0</v>
      </c>
      <c r="G32" s="2">
        <v>0</v>
      </c>
      <c r="H32" s="16" t="s">
        <v>1090</v>
      </c>
      <c r="I32" s="2">
        <v>0</v>
      </c>
      <c r="J32" s="2">
        <v>0</v>
      </c>
      <c r="K32" s="2">
        <v>0</v>
      </c>
      <c r="L32" s="2">
        <v>0</v>
      </c>
      <c r="M32" s="3">
        <v>41275</v>
      </c>
      <c r="O32" s="16" t="s">
        <v>1089</v>
      </c>
      <c r="P32" s="16" t="s">
        <v>1089</v>
      </c>
      <c r="Q32" s="3">
        <v>44413.709410405092</v>
      </c>
      <c r="R32" s="16" t="s">
        <v>45</v>
      </c>
      <c r="T32" s="16" t="s">
        <v>42</v>
      </c>
      <c r="U32" s="16"/>
      <c r="V32" s="17" t="s">
        <v>1151</v>
      </c>
    </row>
    <row r="33" spans="1:22" x14ac:dyDescent="0.15">
      <c r="A33" s="16" t="s">
        <v>1295</v>
      </c>
      <c r="B33" s="16" t="s">
        <v>797</v>
      </c>
      <c r="C33" s="17"/>
      <c r="D33" s="16" t="s">
        <v>43</v>
      </c>
      <c r="E33" s="2">
        <v>37</v>
      </c>
      <c r="F33" s="2">
        <v>3</v>
      </c>
      <c r="G33" s="2">
        <v>0</v>
      </c>
      <c r="H33" s="16" t="s">
        <v>1090</v>
      </c>
      <c r="I33" s="2">
        <v>2</v>
      </c>
      <c r="J33" s="2">
        <v>6</v>
      </c>
      <c r="K33" s="2">
        <v>0</v>
      </c>
      <c r="L33" s="2">
        <v>0</v>
      </c>
      <c r="M33" s="3">
        <v>41275</v>
      </c>
      <c r="O33" s="16" t="s">
        <v>1089</v>
      </c>
      <c r="P33" s="16" t="s">
        <v>1089</v>
      </c>
      <c r="Q33" s="3">
        <v>44413.709410405092</v>
      </c>
      <c r="R33" s="16" t="s">
        <v>45</v>
      </c>
      <c r="T33" s="16" t="s">
        <v>42</v>
      </c>
      <c r="U33" s="16"/>
      <c r="V33" s="17"/>
    </row>
    <row r="34" spans="1:22" x14ac:dyDescent="0.15">
      <c r="A34" s="16" t="s">
        <v>1282</v>
      </c>
      <c r="B34" s="16" t="s">
        <v>868</v>
      </c>
      <c r="C34" s="17" t="s">
        <v>1088</v>
      </c>
      <c r="D34" s="16" t="s">
        <v>43</v>
      </c>
      <c r="E34" s="2">
        <v>25</v>
      </c>
      <c r="F34" s="2">
        <v>0</v>
      </c>
      <c r="G34" s="2">
        <v>0</v>
      </c>
      <c r="H34" s="16" t="s">
        <v>1090</v>
      </c>
      <c r="I34" s="2">
        <v>0</v>
      </c>
      <c r="J34" s="2">
        <v>0</v>
      </c>
      <c r="K34" s="2">
        <v>0</v>
      </c>
      <c r="L34" s="2">
        <v>0</v>
      </c>
      <c r="M34" s="3">
        <v>41275</v>
      </c>
      <c r="O34" s="16" t="s">
        <v>1089</v>
      </c>
      <c r="P34" s="16" t="s">
        <v>1089</v>
      </c>
      <c r="Q34" s="3">
        <v>44413.709410405092</v>
      </c>
      <c r="R34" s="16" t="s">
        <v>45</v>
      </c>
      <c r="T34" s="16" t="s">
        <v>42</v>
      </c>
      <c r="U34" s="16"/>
      <c r="V34" s="17" t="s">
        <v>1088</v>
      </c>
    </row>
    <row r="35" spans="1:22" x14ac:dyDescent="0.15">
      <c r="A35" s="16" t="s">
        <v>1305</v>
      </c>
      <c r="B35" s="16" t="s">
        <v>244</v>
      </c>
      <c r="C35" s="17" t="s">
        <v>1088</v>
      </c>
      <c r="D35" s="16" t="s">
        <v>43</v>
      </c>
      <c r="E35" s="2">
        <v>26</v>
      </c>
      <c r="F35" s="2">
        <v>0</v>
      </c>
      <c r="G35" s="2">
        <v>14</v>
      </c>
      <c r="H35" s="16" t="s">
        <v>1090</v>
      </c>
      <c r="I35" s="2">
        <v>0</v>
      </c>
      <c r="J35" s="2">
        <v>0</v>
      </c>
      <c r="K35" s="2">
        <v>0</v>
      </c>
      <c r="L35" s="2">
        <v>0</v>
      </c>
      <c r="M35" s="3">
        <v>41275</v>
      </c>
      <c r="O35" s="16" t="s">
        <v>1089</v>
      </c>
      <c r="P35" s="16" t="s">
        <v>1089</v>
      </c>
      <c r="Q35" s="3">
        <v>44413.709410405092</v>
      </c>
      <c r="R35" s="16" t="s">
        <v>45</v>
      </c>
      <c r="T35" s="16" t="s">
        <v>42</v>
      </c>
      <c r="U35" s="16"/>
      <c r="V35" s="17" t="s">
        <v>1088</v>
      </c>
    </row>
    <row r="36" spans="1:22" x14ac:dyDescent="0.15">
      <c r="A36" s="16" t="s">
        <v>1192</v>
      </c>
      <c r="B36" s="16" t="s">
        <v>113</v>
      </c>
      <c r="C36" s="17" t="s">
        <v>1088</v>
      </c>
      <c r="D36" s="16" t="s">
        <v>43</v>
      </c>
      <c r="E36" s="2">
        <v>27</v>
      </c>
      <c r="F36" s="2">
        <v>408</v>
      </c>
      <c r="G36" s="2">
        <v>280</v>
      </c>
      <c r="H36" s="16" t="s">
        <v>1090</v>
      </c>
      <c r="I36" s="2">
        <v>2</v>
      </c>
      <c r="J36" s="2">
        <v>155</v>
      </c>
      <c r="K36" s="2">
        <v>406</v>
      </c>
      <c r="L36" s="2">
        <v>153</v>
      </c>
      <c r="M36" s="3">
        <v>41275</v>
      </c>
      <c r="O36" s="16" t="s">
        <v>1089</v>
      </c>
      <c r="P36" s="16" t="s">
        <v>1089</v>
      </c>
      <c r="Q36" s="3">
        <v>44413.709410405092</v>
      </c>
      <c r="R36" s="16" t="s">
        <v>45</v>
      </c>
      <c r="T36" s="16" t="s">
        <v>42</v>
      </c>
      <c r="U36" s="16"/>
      <c r="V36" s="17" t="s">
        <v>1088</v>
      </c>
    </row>
    <row r="37" spans="1:22" x14ac:dyDescent="0.15">
      <c r="A37" s="16" t="s">
        <v>1297</v>
      </c>
      <c r="B37" s="16" t="s">
        <v>1298</v>
      </c>
      <c r="C37" s="17" t="s">
        <v>1088</v>
      </c>
      <c r="D37" s="16" t="s">
        <v>43</v>
      </c>
      <c r="E37" s="2">
        <v>28</v>
      </c>
      <c r="F37" s="2">
        <v>0</v>
      </c>
      <c r="G37" s="2">
        <v>0</v>
      </c>
      <c r="H37" s="16" t="s">
        <v>1090</v>
      </c>
      <c r="I37" s="2">
        <v>0</v>
      </c>
      <c r="J37" s="2">
        <v>0</v>
      </c>
      <c r="K37" s="2">
        <v>0</v>
      </c>
      <c r="L37" s="2">
        <v>0</v>
      </c>
      <c r="M37" s="3">
        <v>41275</v>
      </c>
      <c r="O37" s="16" t="s">
        <v>1089</v>
      </c>
      <c r="P37" s="16" t="s">
        <v>1089</v>
      </c>
      <c r="Q37" s="3">
        <v>44413.709410405092</v>
      </c>
      <c r="R37" s="16" t="s">
        <v>45</v>
      </c>
      <c r="T37" s="16" t="s">
        <v>42</v>
      </c>
      <c r="U37" s="16"/>
      <c r="V37" s="17" t="s">
        <v>1088</v>
      </c>
    </row>
    <row r="38" spans="1:22" x14ac:dyDescent="0.15">
      <c r="A38" s="16" t="s">
        <v>1308</v>
      </c>
      <c r="B38" s="16" t="s">
        <v>50</v>
      </c>
      <c r="C38" s="17" t="s">
        <v>1088</v>
      </c>
      <c r="D38" s="16" t="s">
        <v>43</v>
      </c>
      <c r="E38" s="2">
        <v>29</v>
      </c>
      <c r="F38" s="2">
        <v>81</v>
      </c>
      <c r="G38" s="2">
        <v>0</v>
      </c>
      <c r="H38" s="16" t="s">
        <v>1090</v>
      </c>
      <c r="I38" s="2">
        <v>6</v>
      </c>
      <c r="J38" s="2">
        <v>3</v>
      </c>
      <c r="K38" s="2">
        <v>81</v>
      </c>
      <c r="L38" s="2">
        <v>0</v>
      </c>
      <c r="M38" s="3">
        <v>41275</v>
      </c>
      <c r="O38" s="16" t="s">
        <v>1089</v>
      </c>
      <c r="P38" s="16" t="s">
        <v>1089</v>
      </c>
      <c r="Q38" s="3">
        <v>44413.709410405092</v>
      </c>
      <c r="R38" s="16" t="s">
        <v>45</v>
      </c>
      <c r="T38" s="16" t="s">
        <v>42</v>
      </c>
      <c r="U38" s="16"/>
      <c r="V38" s="17" t="s">
        <v>1088</v>
      </c>
    </row>
    <row r="39" spans="1:22" x14ac:dyDescent="0.15">
      <c r="A39" s="16" t="s">
        <v>1299</v>
      </c>
      <c r="B39" s="16" t="s">
        <v>452</v>
      </c>
      <c r="C39" s="17" t="s">
        <v>1088</v>
      </c>
      <c r="D39" s="16" t="s">
        <v>43</v>
      </c>
      <c r="E39" s="2">
        <v>30</v>
      </c>
      <c r="F39" s="2">
        <v>0</v>
      </c>
      <c r="G39" s="2">
        <v>0</v>
      </c>
      <c r="H39" s="16" t="s">
        <v>1090</v>
      </c>
      <c r="I39" s="2">
        <v>0</v>
      </c>
      <c r="J39" s="2">
        <v>0</v>
      </c>
      <c r="K39" s="2">
        <v>0</v>
      </c>
      <c r="L39" s="2">
        <v>0</v>
      </c>
      <c r="M39" s="3">
        <v>41275</v>
      </c>
      <c r="O39" s="16" t="s">
        <v>1089</v>
      </c>
      <c r="P39" s="16" t="s">
        <v>1089</v>
      </c>
      <c r="Q39" s="3">
        <v>44413.709410405092</v>
      </c>
      <c r="R39" s="16" t="s">
        <v>45</v>
      </c>
      <c r="T39" s="16" t="s">
        <v>42</v>
      </c>
      <c r="U39" s="16"/>
      <c r="V39" s="17" t="s">
        <v>1088</v>
      </c>
    </row>
    <row r="40" spans="1:22" x14ac:dyDescent="0.15">
      <c r="A40" s="16" t="s">
        <v>1319</v>
      </c>
      <c r="B40" s="16" t="s">
        <v>857</v>
      </c>
      <c r="C40" s="17" t="s">
        <v>1088</v>
      </c>
      <c r="D40" s="16" t="s">
        <v>43</v>
      </c>
      <c r="E40" s="2">
        <v>31</v>
      </c>
      <c r="F40" s="2">
        <v>20</v>
      </c>
      <c r="G40" s="2">
        <v>9</v>
      </c>
      <c r="H40" s="16" t="s">
        <v>1090</v>
      </c>
      <c r="I40" s="2">
        <v>0</v>
      </c>
      <c r="J40" s="2">
        <v>5</v>
      </c>
      <c r="K40" s="2">
        <v>20</v>
      </c>
      <c r="L40" s="2">
        <v>5</v>
      </c>
      <c r="M40" s="3">
        <v>41275</v>
      </c>
      <c r="O40" s="16" t="s">
        <v>1089</v>
      </c>
      <c r="P40" s="16" t="s">
        <v>1089</v>
      </c>
      <c r="Q40" s="3">
        <v>44413.709410405092</v>
      </c>
      <c r="R40" s="16" t="s">
        <v>45</v>
      </c>
      <c r="T40" s="16" t="s">
        <v>42</v>
      </c>
      <c r="U40" s="16"/>
      <c r="V40" s="17" t="s">
        <v>1088</v>
      </c>
    </row>
    <row r="41" spans="1:22" x14ac:dyDescent="0.15">
      <c r="A41" s="16" t="s">
        <v>1300</v>
      </c>
      <c r="B41" s="16" t="s">
        <v>1301</v>
      </c>
      <c r="C41" s="17" t="s">
        <v>1088</v>
      </c>
      <c r="D41" s="16" t="s">
        <v>43</v>
      </c>
      <c r="E41" s="2">
        <v>32</v>
      </c>
      <c r="F41" s="2">
        <v>0</v>
      </c>
      <c r="G41" s="2">
        <v>0</v>
      </c>
      <c r="H41" s="16" t="s">
        <v>1090</v>
      </c>
      <c r="I41" s="2">
        <v>0</v>
      </c>
      <c r="J41" s="2">
        <v>0</v>
      </c>
      <c r="K41" s="2">
        <v>0</v>
      </c>
      <c r="L41" s="2">
        <v>0</v>
      </c>
      <c r="M41" s="3">
        <v>41275</v>
      </c>
      <c r="O41" s="16" t="s">
        <v>1089</v>
      </c>
      <c r="P41" s="16" t="s">
        <v>1089</v>
      </c>
      <c r="Q41" s="3">
        <v>44413.709410405092</v>
      </c>
      <c r="R41" s="16" t="s">
        <v>45</v>
      </c>
      <c r="T41" s="16" t="s">
        <v>42</v>
      </c>
      <c r="U41" s="16"/>
      <c r="V41" s="17" t="s">
        <v>1088</v>
      </c>
    </row>
    <row r="42" spans="1:22" x14ac:dyDescent="0.15">
      <c r="A42" s="16" t="s">
        <v>1306</v>
      </c>
      <c r="B42" s="16" t="s">
        <v>250</v>
      </c>
      <c r="C42" s="17" t="s">
        <v>1088</v>
      </c>
      <c r="D42" s="16" t="s">
        <v>43</v>
      </c>
      <c r="E42" s="2">
        <v>33</v>
      </c>
      <c r="F42" s="2">
        <v>36</v>
      </c>
      <c r="G42" s="2">
        <v>0</v>
      </c>
      <c r="H42" s="16" t="s">
        <v>1090</v>
      </c>
      <c r="I42" s="2">
        <v>36</v>
      </c>
      <c r="J42" s="2">
        <v>8</v>
      </c>
      <c r="K42" s="2">
        <v>0</v>
      </c>
      <c r="L42" s="2">
        <v>0</v>
      </c>
      <c r="M42" s="3">
        <v>41275</v>
      </c>
      <c r="O42" s="16" t="s">
        <v>1089</v>
      </c>
      <c r="P42" s="16" t="s">
        <v>1089</v>
      </c>
      <c r="Q42" s="3">
        <v>44413.709410405092</v>
      </c>
      <c r="R42" s="16" t="s">
        <v>45</v>
      </c>
      <c r="T42" s="16" t="s">
        <v>42</v>
      </c>
      <c r="U42" s="16"/>
      <c r="V42" s="17" t="s">
        <v>1088</v>
      </c>
    </row>
    <row r="43" spans="1:22" x14ac:dyDescent="0.15">
      <c r="A43" s="16" t="s">
        <v>1316</v>
      </c>
      <c r="B43" s="16" t="s">
        <v>375</v>
      </c>
      <c r="C43" s="17" t="s">
        <v>1088</v>
      </c>
      <c r="D43" s="16" t="s">
        <v>43</v>
      </c>
      <c r="E43" s="2">
        <v>34</v>
      </c>
      <c r="F43" s="2">
        <v>331</v>
      </c>
      <c r="G43" s="2">
        <v>141</v>
      </c>
      <c r="H43" s="16" t="s">
        <v>1090</v>
      </c>
      <c r="I43" s="2">
        <v>21</v>
      </c>
      <c r="J43" s="2">
        <v>86</v>
      </c>
      <c r="K43" s="2">
        <v>322</v>
      </c>
      <c r="L43" s="2">
        <v>56</v>
      </c>
      <c r="M43" s="3">
        <v>41275</v>
      </c>
      <c r="O43" s="16" t="s">
        <v>1089</v>
      </c>
      <c r="P43" s="16" t="s">
        <v>1089</v>
      </c>
      <c r="Q43" s="3">
        <v>44413.709410405092</v>
      </c>
      <c r="R43" s="16" t="s">
        <v>45</v>
      </c>
      <c r="T43" s="16" t="s">
        <v>42</v>
      </c>
      <c r="U43" s="16"/>
      <c r="V43" s="17" t="s">
        <v>1088</v>
      </c>
    </row>
    <row r="44" spans="1:22" x14ac:dyDescent="0.15">
      <c r="A44" s="16" t="s">
        <v>1166</v>
      </c>
      <c r="B44" s="16" t="s">
        <v>264</v>
      </c>
      <c r="C44" s="17"/>
      <c r="D44" s="16" t="s">
        <v>43</v>
      </c>
      <c r="E44" s="2">
        <v>38</v>
      </c>
      <c r="F44" s="2">
        <v>0</v>
      </c>
      <c r="G44" s="2">
        <v>0</v>
      </c>
      <c r="H44" s="16" t="s">
        <v>1090</v>
      </c>
      <c r="I44" s="2">
        <v>0</v>
      </c>
      <c r="J44" s="2">
        <v>0</v>
      </c>
      <c r="K44" s="2">
        <v>0</v>
      </c>
      <c r="L44" s="2">
        <v>0</v>
      </c>
      <c r="M44" s="3">
        <v>41275</v>
      </c>
      <c r="O44" s="16" t="s">
        <v>1089</v>
      </c>
      <c r="P44" s="16" t="s">
        <v>1089</v>
      </c>
      <c r="Q44" s="3">
        <v>44413.709410405092</v>
      </c>
      <c r="R44" s="16" t="s">
        <v>45</v>
      </c>
      <c r="T44" s="16" t="s">
        <v>42</v>
      </c>
      <c r="U44" s="16"/>
      <c r="V44" s="17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69F0-C7A8-48AE-871E-E8850660BCD4}">
  <sheetPr>
    <tabColor theme="7" tint="-0.249977111117893"/>
  </sheetPr>
  <dimension ref="A1:Z238"/>
  <sheetViews>
    <sheetView workbookViewId="0">
      <pane xSplit="4" ySplit="1" topLeftCell="W2" activePane="bottomRight" state="frozen"/>
      <selection pane="topRight" activeCell="E1" sqref="E1"/>
      <selection pane="bottomLeft" activeCell="A2" sqref="A2"/>
      <selection pane="bottomRight" sqref="A1:Z2"/>
    </sheetView>
  </sheetViews>
  <sheetFormatPr defaultRowHeight="10.5" x14ac:dyDescent="0.15"/>
  <cols>
    <col min="1" max="1" width="7.5" style="14" bestFit="1" customWidth="1"/>
    <col min="2" max="2" width="11.5" style="14" bestFit="1" customWidth="1"/>
    <col min="3" max="3" width="50.5" style="14" bestFit="1" customWidth="1"/>
    <col min="4" max="4" width="14" style="14" bestFit="1" customWidth="1"/>
    <col min="5" max="5" width="10.375" style="14" bestFit="1" customWidth="1"/>
    <col min="6" max="6" width="14.375" style="14" bestFit="1" customWidth="1"/>
    <col min="7" max="7" width="7.5" style="14" bestFit="1" customWidth="1"/>
    <col min="8" max="8" width="81" style="14" bestFit="1" customWidth="1"/>
    <col min="9" max="9" width="11.125" style="14" bestFit="1" customWidth="1"/>
    <col min="10" max="10" width="10.5" style="14" bestFit="1" customWidth="1"/>
    <col min="11" max="11" width="23.625" style="14" bestFit="1" customWidth="1"/>
    <col min="12" max="12" width="9.625" style="14" bestFit="1" customWidth="1"/>
    <col min="13" max="13" width="9.875" style="14" bestFit="1" customWidth="1"/>
    <col min="14" max="14" width="14.625" style="14" bestFit="1" customWidth="1"/>
    <col min="15" max="15" width="14" style="14" bestFit="1" customWidth="1"/>
    <col min="16" max="16" width="10.5" style="24" bestFit="1" customWidth="1"/>
    <col min="17" max="17" width="11.75" style="24" bestFit="1" customWidth="1"/>
    <col min="18" max="19" width="11.125" style="14" bestFit="1" customWidth="1"/>
    <col min="20" max="20" width="12" style="14" bestFit="1" customWidth="1"/>
    <col min="21" max="21" width="9.375" style="24" bestFit="1" customWidth="1"/>
    <col min="22" max="22" width="17.625" style="14" bestFit="1" customWidth="1"/>
    <col min="23" max="23" width="9.125" style="24" bestFit="1" customWidth="1"/>
    <col min="24" max="24" width="54.5" style="14" bestFit="1" customWidth="1"/>
    <col min="25" max="25" width="17.625" style="14" bestFit="1" customWidth="1"/>
    <col min="26" max="26" width="47.25" style="14" bestFit="1" customWidth="1"/>
    <col min="27" max="16384" width="9" style="14"/>
  </cols>
  <sheetData>
    <row r="1" spans="1:26" x14ac:dyDescent="0.15">
      <c r="A1" s="14" t="s">
        <v>1108</v>
      </c>
      <c r="B1" s="14" t="s">
        <v>9</v>
      </c>
      <c r="C1" s="14" t="s">
        <v>1320</v>
      </c>
      <c r="D1" s="14" t="s">
        <v>10</v>
      </c>
      <c r="E1" s="14" t="s">
        <v>1321</v>
      </c>
      <c r="F1" s="14" t="s">
        <v>1322</v>
      </c>
      <c r="G1" s="14" t="s">
        <v>1143</v>
      </c>
      <c r="H1" s="14" t="s">
        <v>1144</v>
      </c>
      <c r="I1" s="14" t="s">
        <v>1271</v>
      </c>
      <c r="J1" s="14" t="s">
        <v>1145</v>
      </c>
      <c r="K1" s="14" t="s">
        <v>1323</v>
      </c>
      <c r="L1" s="14" t="s">
        <v>1146</v>
      </c>
      <c r="M1" s="14" t="s">
        <v>1147</v>
      </c>
      <c r="N1" s="14" t="s">
        <v>1148</v>
      </c>
      <c r="O1" s="14" t="s">
        <v>1149</v>
      </c>
      <c r="P1" s="24" t="s">
        <v>22</v>
      </c>
      <c r="Q1" s="24" t="s">
        <v>23</v>
      </c>
      <c r="R1" s="14" t="s">
        <v>25</v>
      </c>
      <c r="S1" s="14" t="s">
        <v>26</v>
      </c>
      <c r="T1" s="14" t="s">
        <v>27</v>
      </c>
      <c r="U1" s="24" t="s">
        <v>5</v>
      </c>
      <c r="V1" s="14" t="s">
        <v>28</v>
      </c>
      <c r="W1" s="24" t="s">
        <v>29</v>
      </c>
      <c r="X1" s="14" t="s">
        <v>30</v>
      </c>
      <c r="Y1" s="14" t="s">
        <v>31</v>
      </c>
      <c r="Z1" s="14" t="s">
        <v>20</v>
      </c>
    </row>
    <row r="2" spans="1:26" x14ac:dyDescent="0.15">
      <c r="A2" s="14">
        <v>1923</v>
      </c>
      <c r="B2" s="15" t="s">
        <v>250</v>
      </c>
      <c r="C2" s="15" t="s">
        <v>2187</v>
      </c>
      <c r="D2" s="15" t="s">
        <v>2188</v>
      </c>
      <c r="E2" s="15" t="s">
        <v>1340</v>
      </c>
      <c r="F2" s="15" t="s">
        <v>1088</v>
      </c>
      <c r="G2" s="15" t="s">
        <v>43</v>
      </c>
      <c r="H2" s="15" t="s">
        <v>1088</v>
      </c>
      <c r="K2" s="15" t="s">
        <v>2189</v>
      </c>
      <c r="P2" s="24">
        <v>44927</v>
      </c>
      <c r="R2" s="15" t="s">
        <v>1089</v>
      </c>
      <c r="S2" s="15" t="s">
        <v>1089</v>
      </c>
      <c r="T2" s="15" t="s">
        <v>1090</v>
      </c>
      <c r="U2" s="24">
        <v>44998.650911666664</v>
      </c>
      <c r="V2" s="15" t="s">
        <v>45</v>
      </c>
      <c r="W2" s="24">
        <v>44998.650911666664</v>
      </c>
      <c r="X2" s="15" t="s">
        <v>2167</v>
      </c>
      <c r="Y2" s="15" t="s">
        <v>45</v>
      </c>
      <c r="Z2" s="15" t="s">
        <v>1088</v>
      </c>
    </row>
    <row r="3" spans="1:26" x14ac:dyDescent="0.15">
      <c r="A3" s="14">
        <v>1922</v>
      </c>
      <c r="B3" s="15" t="s">
        <v>39</v>
      </c>
      <c r="C3" s="15" t="s">
        <v>2183</v>
      </c>
      <c r="D3" s="15" t="s">
        <v>2184</v>
      </c>
      <c r="E3" s="15" t="s">
        <v>2185</v>
      </c>
      <c r="F3" s="15" t="s">
        <v>1088</v>
      </c>
      <c r="G3" s="15" t="s">
        <v>43</v>
      </c>
      <c r="H3" s="15" t="s">
        <v>1088</v>
      </c>
      <c r="K3" s="15" t="s">
        <v>2186</v>
      </c>
      <c r="P3" s="24">
        <v>44927</v>
      </c>
      <c r="R3" s="15" t="s">
        <v>1089</v>
      </c>
      <c r="S3" s="15" t="s">
        <v>1089</v>
      </c>
      <c r="T3" s="15" t="s">
        <v>1090</v>
      </c>
      <c r="U3" s="24">
        <v>44998.650911666664</v>
      </c>
      <c r="V3" s="15" t="s">
        <v>45</v>
      </c>
      <c r="W3" s="24">
        <v>44998.650911666664</v>
      </c>
      <c r="X3" s="15" t="s">
        <v>2167</v>
      </c>
      <c r="Y3" s="15" t="s">
        <v>45</v>
      </c>
      <c r="Z3" s="15" t="s">
        <v>1088</v>
      </c>
    </row>
    <row r="4" spans="1:26" x14ac:dyDescent="0.15">
      <c r="A4" s="14">
        <v>1921</v>
      </c>
      <c r="B4" s="15" t="s">
        <v>39</v>
      </c>
      <c r="C4" s="15" t="s">
        <v>2180</v>
      </c>
      <c r="D4" s="15" t="s">
        <v>2181</v>
      </c>
      <c r="E4" s="15" t="s">
        <v>1340</v>
      </c>
      <c r="F4" s="15" t="s">
        <v>1088</v>
      </c>
      <c r="G4" s="15" t="s">
        <v>43</v>
      </c>
      <c r="H4" s="15" t="s">
        <v>1088</v>
      </c>
      <c r="K4" s="15" t="s">
        <v>2182</v>
      </c>
      <c r="P4" s="24">
        <v>44927</v>
      </c>
      <c r="R4" s="15" t="s">
        <v>1089</v>
      </c>
      <c r="S4" s="15" t="s">
        <v>1089</v>
      </c>
      <c r="T4" s="15" t="s">
        <v>1090</v>
      </c>
      <c r="U4" s="24">
        <v>44998.650911666664</v>
      </c>
      <c r="V4" s="15" t="s">
        <v>45</v>
      </c>
      <c r="W4" s="24">
        <v>44998.650911666664</v>
      </c>
      <c r="X4" s="15" t="s">
        <v>2167</v>
      </c>
      <c r="Y4" s="15" t="s">
        <v>45</v>
      </c>
      <c r="Z4" s="15" t="s">
        <v>1088</v>
      </c>
    </row>
    <row r="5" spans="1:26" x14ac:dyDescent="0.15">
      <c r="A5" s="14">
        <v>1920</v>
      </c>
      <c r="B5" s="15" t="s">
        <v>39</v>
      </c>
      <c r="C5" s="15" t="s">
        <v>2177</v>
      </c>
      <c r="D5" s="15" t="s">
        <v>2178</v>
      </c>
      <c r="E5" s="15" t="s">
        <v>1538</v>
      </c>
      <c r="F5" s="15" t="s">
        <v>1088</v>
      </c>
      <c r="G5" s="15" t="s">
        <v>43</v>
      </c>
      <c r="H5" s="15" t="s">
        <v>1088</v>
      </c>
      <c r="K5" s="15" t="s">
        <v>2179</v>
      </c>
      <c r="P5" s="24">
        <v>44927</v>
      </c>
      <c r="R5" s="15" t="s">
        <v>1089</v>
      </c>
      <c r="S5" s="15" t="s">
        <v>1089</v>
      </c>
      <c r="T5" s="15" t="s">
        <v>1090</v>
      </c>
      <c r="U5" s="24">
        <v>44998.650911666664</v>
      </c>
      <c r="V5" s="15" t="s">
        <v>45</v>
      </c>
      <c r="W5" s="24">
        <v>44998.650911666664</v>
      </c>
      <c r="X5" s="15" t="s">
        <v>2167</v>
      </c>
      <c r="Y5" s="15" t="s">
        <v>45</v>
      </c>
      <c r="Z5" s="15" t="s">
        <v>1088</v>
      </c>
    </row>
    <row r="6" spans="1:26" x14ac:dyDescent="0.15">
      <c r="A6" s="14">
        <v>1917</v>
      </c>
      <c r="B6" s="15" t="s">
        <v>367</v>
      </c>
      <c r="C6" s="15" t="s">
        <v>2152</v>
      </c>
      <c r="D6" s="15" t="s">
        <v>2175</v>
      </c>
      <c r="E6" s="15" t="s">
        <v>2146</v>
      </c>
      <c r="F6" s="15" t="s">
        <v>1088</v>
      </c>
      <c r="G6" s="15" t="s">
        <v>43</v>
      </c>
      <c r="H6" s="15" t="s">
        <v>1088</v>
      </c>
      <c r="K6" s="15" t="s">
        <v>2176</v>
      </c>
      <c r="P6" s="24">
        <v>45292</v>
      </c>
      <c r="R6" s="15" t="s">
        <v>1089</v>
      </c>
      <c r="S6" s="15" t="s">
        <v>1089</v>
      </c>
      <c r="T6" s="15" t="s">
        <v>1090</v>
      </c>
      <c r="U6" s="24">
        <v>44886.477529571763</v>
      </c>
      <c r="V6" s="15" t="s">
        <v>45</v>
      </c>
      <c r="W6" s="24">
        <v>44886.477529571763</v>
      </c>
      <c r="X6" s="15" t="s">
        <v>2155</v>
      </c>
      <c r="Y6" s="15" t="s">
        <v>45</v>
      </c>
      <c r="Z6" s="15" t="s">
        <v>1088</v>
      </c>
    </row>
    <row r="7" spans="1:26" x14ac:dyDescent="0.15">
      <c r="A7" s="14">
        <v>1916</v>
      </c>
      <c r="B7" s="15" t="s">
        <v>363</v>
      </c>
      <c r="C7" s="15" t="s">
        <v>2172</v>
      </c>
      <c r="D7" s="15" t="s">
        <v>2173</v>
      </c>
      <c r="E7" s="15" t="s">
        <v>2146</v>
      </c>
      <c r="F7" s="15" t="s">
        <v>1088</v>
      </c>
      <c r="G7" s="15" t="s">
        <v>43</v>
      </c>
      <c r="H7" s="15" t="s">
        <v>1088</v>
      </c>
      <c r="I7" s="14">
        <v>0</v>
      </c>
      <c r="J7" s="14">
        <v>0</v>
      </c>
      <c r="K7" s="15" t="s">
        <v>2174</v>
      </c>
      <c r="P7" s="24">
        <v>45292</v>
      </c>
      <c r="R7" s="15" t="s">
        <v>1089</v>
      </c>
      <c r="S7" s="15" t="s">
        <v>1089</v>
      </c>
      <c r="T7" s="15" t="s">
        <v>1089</v>
      </c>
      <c r="U7" s="24">
        <v>44863.713795740739</v>
      </c>
      <c r="V7" s="15" t="s">
        <v>45</v>
      </c>
      <c r="W7" s="24">
        <v>44862.334401666667</v>
      </c>
      <c r="X7" s="15" t="s">
        <v>2148</v>
      </c>
      <c r="Y7" s="15" t="s">
        <v>45</v>
      </c>
      <c r="Z7" s="15" t="s">
        <v>1088</v>
      </c>
    </row>
    <row r="8" spans="1:26" x14ac:dyDescent="0.15">
      <c r="A8" s="14">
        <v>1915</v>
      </c>
      <c r="B8" s="15" t="s">
        <v>375</v>
      </c>
      <c r="C8" s="15" t="s">
        <v>2169</v>
      </c>
      <c r="D8" s="15" t="s">
        <v>2170</v>
      </c>
      <c r="E8" s="15" t="s">
        <v>1326</v>
      </c>
      <c r="F8" s="15" t="s">
        <v>371</v>
      </c>
      <c r="G8" s="15" t="s">
        <v>43</v>
      </c>
      <c r="H8" s="15" t="s">
        <v>1088</v>
      </c>
      <c r="K8" s="15" t="s">
        <v>1552</v>
      </c>
      <c r="P8" s="24">
        <v>44927</v>
      </c>
      <c r="R8" s="15" t="s">
        <v>1089</v>
      </c>
      <c r="S8" s="15" t="s">
        <v>1089</v>
      </c>
      <c r="T8" s="15" t="s">
        <v>1090</v>
      </c>
      <c r="U8" s="24">
        <v>44862.543266805558</v>
      </c>
      <c r="V8" s="15" t="s">
        <v>45</v>
      </c>
      <c r="W8" s="24">
        <v>44860.531857685186</v>
      </c>
      <c r="X8" s="15" t="s">
        <v>2171</v>
      </c>
      <c r="Y8" s="15" t="s">
        <v>45</v>
      </c>
      <c r="Z8" s="15" t="s">
        <v>1088</v>
      </c>
    </row>
    <row r="9" spans="1:26" x14ac:dyDescent="0.15">
      <c r="A9" s="14">
        <v>1914</v>
      </c>
      <c r="B9" s="15" t="s">
        <v>367</v>
      </c>
      <c r="C9" s="15" t="s">
        <v>2152</v>
      </c>
      <c r="D9" s="15" t="s">
        <v>2153</v>
      </c>
      <c r="E9" s="15" t="s">
        <v>2146</v>
      </c>
      <c r="F9" s="15" t="s">
        <v>1088</v>
      </c>
      <c r="G9" s="15" t="s">
        <v>43</v>
      </c>
      <c r="H9" s="15" t="s">
        <v>1088</v>
      </c>
      <c r="K9" s="15" t="s">
        <v>2154</v>
      </c>
      <c r="P9" s="24">
        <v>45292</v>
      </c>
      <c r="R9" s="15" t="s">
        <v>1089</v>
      </c>
      <c r="S9" s="15" t="s">
        <v>1089</v>
      </c>
      <c r="T9" s="15" t="s">
        <v>1090</v>
      </c>
      <c r="U9" s="24">
        <v>44824.370677476851</v>
      </c>
      <c r="V9" s="15" t="s">
        <v>45</v>
      </c>
      <c r="W9" s="24">
        <v>44820.64284565972</v>
      </c>
      <c r="X9" s="15" t="s">
        <v>2155</v>
      </c>
      <c r="Y9" s="15" t="s">
        <v>45</v>
      </c>
      <c r="Z9" s="15" t="s">
        <v>1088</v>
      </c>
    </row>
    <row r="10" spans="1:26" x14ac:dyDescent="0.15">
      <c r="A10" s="14">
        <v>1913</v>
      </c>
      <c r="B10" s="15" t="s">
        <v>363</v>
      </c>
      <c r="C10" s="15" t="s">
        <v>2149</v>
      </c>
      <c r="D10" s="15" t="s">
        <v>2150</v>
      </c>
      <c r="E10" s="15" t="s">
        <v>2146</v>
      </c>
      <c r="F10" s="15" t="s">
        <v>1088</v>
      </c>
      <c r="G10" s="15" t="s">
        <v>43</v>
      </c>
      <c r="H10" s="15" t="s">
        <v>1088</v>
      </c>
      <c r="I10" s="14">
        <v>0</v>
      </c>
      <c r="J10" s="14">
        <v>0</v>
      </c>
      <c r="K10" s="15" t="s">
        <v>2151</v>
      </c>
      <c r="M10" s="14">
        <v>0</v>
      </c>
      <c r="N10" s="14">
        <v>0</v>
      </c>
      <c r="O10" s="14">
        <v>0</v>
      </c>
      <c r="P10" s="24">
        <v>45292</v>
      </c>
      <c r="R10" s="15" t="s">
        <v>1089</v>
      </c>
      <c r="S10" s="15" t="s">
        <v>1089</v>
      </c>
      <c r="T10" s="15" t="s">
        <v>1089</v>
      </c>
      <c r="U10" s="24">
        <v>44819.703608680553</v>
      </c>
      <c r="V10" s="15" t="s">
        <v>45</v>
      </c>
      <c r="W10" s="24">
        <v>44818.620565520832</v>
      </c>
      <c r="X10" s="15" t="s">
        <v>2148</v>
      </c>
      <c r="Y10" s="15" t="s">
        <v>45</v>
      </c>
      <c r="Z10" s="15" t="s">
        <v>1088</v>
      </c>
    </row>
    <row r="11" spans="1:26" x14ac:dyDescent="0.15">
      <c r="A11" s="14">
        <v>1912</v>
      </c>
      <c r="B11" s="15" t="s">
        <v>359</v>
      </c>
      <c r="C11" s="15" t="s">
        <v>2144</v>
      </c>
      <c r="D11" s="15" t="s">
        <v>2145</v>
      </c>
      <c r="E11" s="15" t="s">
        <v>2146</v>
      </c>
      <c r="F11" s="15" t="s">
        <v>1088</v>
      </c>
      <c r="G11" s="15" t="s">
        <v>43</v>
      </c>
      <c r="H11" s="15" t="s">
        <v>1088</v>
      </c>
      <c r="I11" s="14">
        <v>0</v>
      </c>
      <c r="J11" s="14">
        <v>0</v>
      </c>
      <c r="K11" s="15" t="s">
        <v>2147</v>
      </c>
      <c r="M11" s="14">
        <v>0</v>
      </c>
      <c r="N11" s="14">
        <v>0</v>
      </c>
      <c r="O11" s="14">
        <v>0</v>
      </c>
      <c r="P11" s="24">
        <v>45292</v>
      </c>
      <c r="R11" s="15" t="s">
        <v>1089</v>
      </c>
      <c r="S11" s="15" t="s">
        <v>1089</v>
      </c>
      <c r="T11" s="15" t="s">
        <v>1089</v>
      </c>
      <c r="U11" s="24">
        <v>44818.614443715276</v>
      </c>
      <c r="V11" s="15" t="s">
        <v>45</v>
      </c>
      <c r="W11" s="24">
        <v>44817.636663229168</v>
      </c>
      <c r="X11" s="15" t="s">
        <v>2148</v>
      </c>
      <c r="Y11" s="15" t="s">
        <v>45</v>
      </c>
      <c r="Z11" s="15" t="s">
        <v>1088</v>
      </c>
    </row>
    <row r="12" spans="1:26" x14ac:dyDescent="0.15">
      <c r="A12" s="14">
        <v>1911</v>
      </c>
      <c r="B12" s="15" t="s">
        <v>143</v>
      </c>
      <c r="C12" s="15" t="s">
        <v>1336</v>
      </c>
      <c r="D12" s="15" t="s">
        <v>1140</v>
      </c>
      <c r="E12" s="15" t="s">
        <v>1337</v>
      </c>
      <c r="F12" s="15" t="s">
        <v>1138</v>
      </c>
      <c r="G12" s="15" t="s">
        <v>43</v>
      </c>
      <c r="H12" s="15" t="s">
        <v>1088</v>
      </c>
      <c r="K12" s="15" t="s">
        <v>1338</v>
      </c>
      <c r="P12" s="24">
        <v>44722</v>
      </c>
      <c r="R12" s="15" t="s">
        <v>1089</v>
      </c>
      <c r="S12" s="15" t="s">
        <v>1089</v>
      </c>
      <c r="T12" s="15" t="s">
        <v>1089</v>
      </c>
      <c r="U12" s="24">
        <v>44638.721375034722</v>
      </c>
      <c r="V12" s="15" t="s">
        <v>45</v>
      </c>
      <c r="W12" s="24">
        <v>44638.721375034722</v>
      </c>
      <c r="X12" s="15" t="s">
        <v>1339</v>
      </c>
      <c r="Y12" s="15" t="s">
        <v>45</v>
      </c>
      <c r="Z12" s="15"/>
    </row>
    <row r="13" spans="1:26" x14ac:dyDescent="0.15">
      <c r="A13" s="14">
        <v>1910</v>
      </c>
      <c r="B13" s="15" t="s">
        <v>375</v>
      </c>
      <c r="C13" s="15" t="s">
        <v>1329</v>
      </c>
      <c r="D13" s="15" t="s">
        <v>1330</v>
      </c>
      <c r="E13" s="15" t="s">
        <v>1326</v>
      </c>
      <c r="F13" s="15" t="s">
        <v>1088</v>
      </c>
      <c r="G13" s="15" t="s">
        <v>43</v>
      </c>
      <c r="H13" s="15" t="s">
        <v>1088</v>
      </c>
      <c r="K13" s="15" t="s">
        <v>1331</v>
      </c>
      <c r="P13" s="24">
        <v>44927</v>
      </c>
      <c r="R13" s="15" t="s">
        <v>1089</v>
      </c>
      <c r="S13" s="15" t="s">
        <v>1089</v>
      </c>
      <c r="T13" s="15" t="s">
        <v>1090</v>
      </c>
      <c r="U13" s="24">
        <v>44607.802481018516</v>
      </c>
      <c r="V13" s="15" t="s">
        <v>45</v>
      </c>
      <c r="W13" s="24">
        <v>44607.802481018516</v>
      </c>
      <c r="X13" s="15" t="s">
        <v>1328</v>
      </c>
      <c r="Y13" s="15" t="s">
        <v>45</v>
      </c>
      <c r="Z13" s="15" t="s">
        <v>1088</v>
      </c>
    </row>
    <row r="14" spans="1:26" x14ac:dyDescent="0.15">
      <c r="A14" s="14">
        <v>1909</v>
      </c>
      <c r="B14" s="15" t="s">
        <v>375</v>
      </c>
      <c r="C14" s="15" t="s">
        <v>1332</v>
      </c>
      <c r="D14" s="15" t="s">
        <v>1333</v>
      </c>
      <c r="E14" s="15" t="s">
        <v>1326</v>
      </c>
      <c r="F14" s="15" t="s">
        <v>1088</v>
      </c>
      <c r="G14" s="15" t="s">
        <v>43</v>
      </c>
      <c r="H14" s="15" t="s">
        <v>1088</v>
      </c>
      <c r="K14" s="15" t="s">
        <v>1334</v>
      </c>
      <c r="P14" s="24">
        <v>44927</v>
      </c>
      <c r="R14" s="15" t="s">
        <v>1089</v>
      </c>
      <c r="S14" s="15" t="s">
        <v>1089</v>
      </c>
      <c r="T14" s="15" t="s">
        <v>1090</v>
      </c>
      <c r="U14" s="24">
        <v>44608.648717152777</v>
      </c>
      <c r="V14" s="15" t="s">
        <v>45</v>
      </c>
      <c r="W14" s="24">
        <v>44607.802481018516</v>
      </c>
      <c r="X14" s="15" t="s">
        <v>1328</v>
      </c>
      <c r="Y14" s="15" t="s">
        <v>45</v>
      </c>
      <c r="Z14" s="15" t="s">
        <v>1335</v>
      </c>
    </row>
    <row r="15" spans="1:26" x14ac:dyDescent="0.15">
      <c r="A15" s="14">
        <v>1908</v>
      </c>
      <c r="B15" s="15" t="s">
        <v>375</v>
      </c>
      <c r="C15" s="15" t="s">
        <v>1324</v>
      </c>
      <c r="D15" s="15" t="s">
        <v>1325</v>
      </c>
      <c r="E15" s="15" t="s">
        <v>1326</v>
      </c>
      <c r="F15" s="15" t="s">
        <v>1088</v>
      </c>
      <c r="G15" s="15" t="s">
        <v>43</v>
      </c>
      <c r="H15" s="15" t="s">
        <v>1088</v>
      </c>
      <c r="K15" s="15" t="s">
        <v>1327</v>
      </c>
      <c r="P15" s="24">
        <v>44927</v>
      </c>
      <c r="R15" s="15" t="s">
        <v>1089</v>
      </c>
      <c r="S15" s="15" t="s">
        <v>1089</v>
      </c>
      <c r="T15" s="15" t="s">
        <v>1090</v>
      </c>
      <c r="U15" s="24">
        <v>44607.802481018516</v>
      </c>
      <c r="V15" s="15" t="s">
        <v>45</v>
      </c>
      <c r="W15" s="24">
        <v>44607.802481018516</v>
      </c>
      <c r="X15" s="15" t="s">
        <v>1328</v>
      </c>
      <c r="Y15" s="15" t="s">
        <v>45</v>
      </c>
      <c r="Z15" s="15" t="s">
        <v>1088</v>
      </c>
    </row>
    <row r="16" spans="1:26" x14ac:dyDescent="0.15">
      <c r="A16" s="14">
        <v>1907</v>
      </c>
      <c r="B16" s="15" t="s">
        <v>250</v>
      </c>
      <c r="C16" s="15" t="s">
        <v>1067</v>
      </c>
      <c r="D16" s="15" t="s">
        <v>1067</v>
      </c>
      <c r="E16" s="15" t="s">
        <v>1340</v>
      </c>
      <c r="F16" s="15"/>
      <c r="G16" s="15" t="s">
        <v>43</v>
      </c>
      <c r="H16" s="15" t="s">
        <v>1342</v>
      </c>
      <c r="I16" s="14">
        <v>0</v>
      </c>
      <c r="J16" s="14">
        <v>0</v>
      </c>
      <c r="K16" s="15" t="s">
        <v>1343</v>
      </c>
      <c r="L16" s="14">
        <v>0</v>
      </c>
      <c r="M16" s="14">
        <v>0</v>
      </c>
      <c r="N16" s="14">
        <v>0</v>
      </c>
      <c r="O16" s="14">
        <v>0</v>
      </c>
      <c r="P16" s="24">
        <v>41275</v>
      </c>
      <c r="R16" s="15" t="s">
        <v>1089</v>
      </c>
      <c r="S16" s="15" t="s">
        <v>1089</v>
      </c>
      <c r="T16" s="15" t="s">
        <v>1090</v>
      </c>
      <c r="U16" s="24">
        <v>44413.709487743057</v>
      </c>
      <c r="V16" s="15" t="s">
        <v>45</v>
      </c>
      <c r="X16" s="15"/>
      <c r="Y16" s="15"/>
      <c r="Z16" s="15" t="s">
        <v>42</v>
      </c>
    </row>
    <row r="17" spans="1:26" x14ac:dyDescent="0.15">
      <c r="A17" s="14">
        <v>1906</v>
      </c>
      <c r="B17" s="15" t="s">
        <v>375</v>
      </c>
      <c r="C17" s="15" t="s">
        <v>1344</v>
      </c>
      <c r="D17" s="15" t="s">
        <v>1345</v>
      </c>
      <c r="E17" s="15" t="s">
        <v>1340</v>
      </c>
      <c r="F17" s="15"/>
      <c r="G17" s="15" t="s">
        <v>43</v>
      </c>
      <c r="H17" s="15" t="s">
        <v>1346</v>
      </c>
      <c r="I17" s="14">
        <v>1</v>
      </c>
      <c r="J17" s="14">
        <v>1</v>
      </c>
      <c r="K17" s="15" t="s">
        <v>1347</v>
      </c>
      <c r="L17" s="14">
        <v>0</v>
      </c>
      <c r="M17" s="14">
        <v>0</v>
      </c>
      <c r="N17" s="14">
        <v>1</v>
      </c>
      <c r="O17" s="14">
        <v>0</v>
      </c>
      <c r="P17" s="24">
        <v>41275</v>
      </c>
      <c r="R17" s="15" t="s">
        <v>1089</v>
      </c>
      <c r="S17" s="15" t="s">
        <v>1089</v>
      </c>
      <c r="T17" s="15" t="s">
        <v>1090</v>
      </c>
      <c r="U17" s="24">
        <v>44413.709487743057</v>
      </c>
      <c r="V17" s="15" t="s">
        <v>45</v>
      </c>
      <c r="X17" s="15"/>
      <c r="Y17" s="15"/>
      <c r="Z17" s="15" t="s">
        <v>42</v>
      </c>
    </row>
    <row r="18" spans="1:26" x14ac:dyDescent="0.15">
      <c r="A18" s="14">
        <v>1905</v>
      </c>
      <c r="B18" s="15" t="s">
        <v>1111</v>
      </c>
      <c r="C18" s="15" t="s">
        <v>1748</v>
      </c>
      <c r="D18" s="15" t="s">
        <v>1194</v>
      </c>
      <c r="E18" s="15" t="s">
        <v>1340</v>
      </c>
      <c r="F18" s="15"/>
      <c r="G18" s="15" t="s">
        <v>43</v>
      </c>
      <c r="H18" s="15" t="s">
        <v>1157</v>
      </c>
      <c r="I18" s="14">
        <v>0</v>
      </c>
      <c r="J18" s="14">
        <v>0</v>
      </c>
      <c r="K18" s="15" t="s">
        <v>1749</v>
      </c>
      <c r="L18" s="14">
        <v>0</v>
      </c>
      <c r="M18" s="14">
        <v>0</v>
      </c>
      <c r="N18" s="14">
        <v>0</v>
      </c>
      <c r="O18" s="14">
        <v>0</v>
      </c>
      <c r="P18" s="24">
        <v>41275</v>
      </c>
      <c r="R18" s="15" t="s">
        <v>1089</v>
      </c>
      <c r="S18" s="15" t="s">
        <v>1089</v>
      </c>
      <c r="T18" s="15" t="s">
        <v>1090</v>
      </c>
      <c r="U18" s="24">
        <v>44413.709487743057</v>
      </c>
      <c r="V18" s="15" t="s">
        <v>45</v>
      </c>
      <c r="X18" s="15"/>
      <c r="Y18" s="15"/>
      <c r="Z18" s="15" t="s">
        <v>42</v>
      </c>
    </row>
    <row r="19" spans="1:26" x14ac:dyDescent="0.15">
      <c r="A19" s="14">
        <v>1904</v>
      </c>
      <c r="B19" s="15" t="s">
        <v>696</v>
      </c>
      <c r="C19" s="15" t="s">
        <v>1457</v>
      </c>
      <c r="D19" s="15" t="s">
        <v>1458</v>
      </c>
      <c r="E19" s="15" t="s">
        <v>1340</v>
      </c>
      <c r="F19" s="15"/>
      <c r="G19" s="15" t="s">
        <v>43</v>
      </c>
      <c r="H19" s="15" t="s">
        <v>1151</v>
      </c>
      <c r="I19" s="14">
        <v>0</v>
      </c>
      <c r="J19" s="14">
        <v>0</v>
      </c>
      <c r="K19" s="15" t="s">
        <v>1459</v>
      </c>
      <c r="L19" s="14">
        <v>0</v>
      </c>
      <c r="M19" s="14">
        <v>0</v>
      </c>
      <c r="N19" s="14">
        <v>0</v>
      </c>
      <c r="O19" s="14">
        <v>0</v>
      </c>
      <c r="P19" s="24">
        <v>41275</v>
      </c>
      <c r="R19" s="15" t="s">
        <v>1089</v>
      </c>
      <c r="S19" s="15" t="s">
        <v>1089</v>
      </c>
      <c r="T19" s="15" t="s">
        <v>1090</v>
      </c>
      <c r="U19" s="24">
        <v>44413.709487743057</v>
      </c>
      <c r="V19" s="15" t="s">
        <v>45</v>
      </c>
      <c r="X19" s="15"/>
      <c r="Y19" s="15"/>
      <c r="Z19" s="15" t="s">
        <v>42</v>
      </c>
    </row>
    <row r="20" spans="1:26" x14ac:dyDescent="0.15">
      <c r="A20" s="14">
        <v>1903</v>
      </c>
      <c r="B20" s="15" t="s">
        <v>696</v>
      </c>
      <c r="C20" s="15" t="s">
        <v>1474</v>
      </c>
      <c r="D20" s="15" t="s">
        <v>1475</v>
      </c>
      <c r="E20" s="15" t="s">
        <v>1340</v>
      </c>
      <c r="F20" s="15"/>
      <c r="G20" s="15" t="s">
        <v>43</v>
      </c>
      <c r="H20" s="15" t="s">
        <v>1151</v>
      </c>
      <c r="I20" s="14">
        <v>0</v>
      </c>
      <c r="J20" s="14">
        <v>0</v>
      </c>
      <c r="K20" s="15" t="s">
        <v>1476</v>
      </c>
      <c r="L20" s="14">
        <v>0</v>
      </c>
      <c r="M20" s="14">
        <v>0</v>
      </c>
      <c r="N20" s="14">
        <v>0</v>
      </c>
      <c r="O20" s="14">
        <v>0</v>
      </c>
      <c r="P20" s="24">
        <v>41275</v>
      </c>
      <c r="R20" s="15" t="s">
        <v>1089</v>
      </c>
      <c r="S20" s="15" t="s">
        <v>1089</v>
      </c>
      <c r="T20" s="15" t="s">
        <v>1090</v>
      </c>
      <c r="U20" s="24">
        <v>44413.709487743057</v>
      </c>
      <c r="V20" s="15" t="s">
        <v>45</v>
      </c>
      <c r="X20" s="15"/>
      <c r="Y20" s="15"/>
      <c r="Z20" s="15" t="s">
        <v>42</v>
      </c>
    </row>
    <row r="21" spans="1:26" x14ac:dyDescent="0.15">
      <c r="A21" s="14">
        <v>1902</v>
      </c>
      <c r="B21" s="15" t="s">
        <v>696</v>
      </c>
      <c r="C21" s="15" t="s">
        <v>1580</v>
      </c>
      <c r="D21" s="15" t="s">
        <v>1581</v>
      </c>
      <c r="E21" s="15" t="s">
        <v>1340</v>
      </c>
      <c r="F21" s="15"/>
      <c r="G21" s="15" t="s">
        <v>43</v>
      </c>
      <c r="H21" s="15" t="s">
        <v>1151</v>
      </c>
      <c r="I21" s="14">
        <v>0</v>
      </c>
      <c r="J21" s="14">
        <v>0</v>
      </c>
      <c r="K21" s="15" t="s">
        <v>1582</v>
      </c>
      <c r="L21" s="14">
        <v>0</v>
      </c>
      <c r="M21" s="14">
        <v>0</v>
      </c>
      <c r="N21" s="14">
        <v>0</v>
      </c>
      <c r="O21" s="14">
        <v>0</v>
      </c>
      <c r="P21" s="24">
        <v>41275</v>
      </c>
      <c r="R21" s="15" t="s">
        <v>1089</v>
      </c>
      <c r="S21" s="15" t="s">
        <v>1089</v>
      </c>
      <c r="T21" s="15" t="s">
        <v>1090</v>
      </c>
      <c r="U21" s="24">
        <v>44413.709487743057</v>
      </c>
      <c r="V21" s="15" t="s">
        <v>45</v>
      </c>
      <c r="X21" s="15"/>
      <c r="Y21" s="15"/>
      <c r="Z21" s="15" t="s">
        <v>42</v>
      </c>
    </row>
    <row r="22" spans="1:26" x14ac:dyDescent="0.15">
      <c r="A22" s="14">
        <v>1901</v>
      </c>
      <c r="B22" s="15" t="s">
        <v>696</v>
      </c>
      <c r="C22" s="15" t="s">
        <v>1150</v>
      </c>
      <c r="D22" s="15" t="s">
        <v>696</v>
      </c>
      <c r="E22" s="15" t="s">
        <v>1340</v>
      </c>
      <c r="F22" s="15"/>
      <c r="G22" s="15" t="s">
        <v>43</v>
      </c>
      <c r="H22" s="15" t="s">
        <v>1151</v>
      </c>
      <c r="I22" s="14">
        <v>0</v>
      </c>
      <c r="J22" s="14">
        <v>0</v>
      </c>
      <c r="K22" s="15" t="s">
        <v>1515</v>
      </c>
      <c r="L22" s="14">
        <v>0</v>
      </c>
      <c r="M22" s="14">
        <v>0</v>
      </c>
      <c r="N22" s="14">
        <v>0</v>
      </c>
      <c r="O22" s="14">
        <v>0</v>
      </c>
      <c r="P22" s="24">
        <v>41275</v>
      </c>
      <c r="R22" s="15" t="s">
        <v>1089</v>
      </c>
      <c r="S22" s="15" t="s">
        <v>1089</v>
      </c>
      <c r="T22" s="15" t="s">
        <v>1090</v>
      </c>
      <c r="U22" s="24">
        <v>44413.709487743057</v>
      </c>
      <c r="V22" s="15" t="s">
        <v>45</v>
      </c>
      <c r="X22" s="15"/>
      <c r="Y22" s="15"/>
      <c r="Z22" s="15" t="s">
        <v>42</v>
      </c>
    </row>
    <row r="23" spans="1:26" x14ac:dyDescent="0.15">
      <c r="A23" s="14">
        <v>1046</v>
      </c>
      <c r="B23" s="15" t="s">
        <v>108</v>
      </c>
      <c r="C23" s="15" t="s">
        <v>109</v>
      </c>
      <c r="D23" s="15" t="s">
        <v>109</v>
      </c>
      <c r="E23" s="15" t="s">
        <v>1340</v>
      </c>
      <c r="F23" s="15" t="s">
        <v>104</v>
      </c>
      <c r="G23" s="15" t="s">
        <v>43</v>
      </c>
      <c r="H23" s="15"/>
      <c r="I23" s="14">
        <v>0</v>
      </c>
      <c r="J23" s="14">
        <v>0</v>
      </c>
      <c r="K23" s="15" t="s">
        <v>1341</v>
      </c>
      <c r="L23" s="14">
        <v>0</v>
      </c>
      <c r="M23" s="14">
        <v>0</v>
      </c>
      <c r="N23" s="14">
        <v>0</v>
      </c>
      <c r="O23" s="14">
        <v>0</v>
      </c>
      <c r="P23" s="24">
        <v>41275</v>
      </c>
      <c r="R23" s="15" t="s">
        <v>1089</v>
      </c>
      <c r="S23" s="15" t="s">
        <v>1089</v>
      </c>
      <c r="T23" s="15" t="s">
        <v>1090</v>
      </c>
      <c r="U23" s="24">
        <v>44413.709487743057</v>
      </c>
      <c r="V23" s="15" t="s">
        <v>45</v>
      </c>
      <c r="X23" s="15"/>
      <c r="Y23" s="15"/>
      <c r="Z23" s="15" t="s">
        <v>42</v>
      </c>
    </row>
    <row r="24" spans="1:26" x14ac:dyDescent="0.15">
      <c r="A24" s="14">
        <v>1045</v>
      </c>
      <c r="B24" s="15" t="s">
        <v>375</v>
      </c>
      <c r="C24" s="15" t="s">
        <v>1348</v>
      </c>
      <c r="D24" s="15" t="s">
        <v>1349</v>
      </c>
      <c r="E24" s="15" t="s">
        <v>1340</v>
      </c>
      <c r="F24" s="15"/>
      <c r="G24" s="15" t="s">
        <v>43</v>
      </c>
      <c r="H24" s="15" t="s">
        <v>1350</v>
      </c>
      <c r="I24" s="14">
        <v>6</v>
      </c>
      <c r="J24" s="14">
        <v>53</v>
      </c>
      <c r="K24" s="15" t="s">
        <v>1351</v>
      </c>
      <c r="L24" s="14">
        <v>0</v>
      </c>
      <c r="M24" s="14">
        <v>0</v>
      </c>
      <c r="N24" s="14">
        <v>53</v>
      </c>
      <c r="O24" s="14">
        <v>0</v>
      </c>
      <c r="P24" s="24">
        <v>41275</v>
      </c>
      <c r="R24" s="15" t="s">
        <v>1089</v>
      </c>
      <c r="S24" s="15" t="s">
        <v>1089</v>
      </c>
      <c r="T24" s="15" t="s">
        <v>1090</v>
      </c>
      <c r="U24" s="24">
        <v>44413.709487743057</v>
      </c>
      <c r="V24" s="15" t="s">
        <v>45</v>
      </c>
      <c r="X24" s="15"/>
      <c r="Y24" s="15"/>
      <c r="Z24" s="15" t="s">
        <v>42</v>
      </c>
    </row>
    <row r="25" spans="1:26" x14ac:dyDescent="0.15">
      <c r="A25" s="14">
        <v>1044</v>
      </c>
      <c r="B25" s="15" t="s">
        <v>375</v>
      </c>
      <c r="C25" s="15" t="s">
        <v>1384</v>
      </c>
      <c r="D25" s="15" t="s">
        <v>1041</v>
      </c>
      <c r="E25" s="15" t="s">
        <v>1340</v>
      </c>
      <c r="F25" s="15"/>
      <c r="G25" s="15" t="s">
        <v>43</v>
      </c>
      <c r="H25" s="15" t="s">
        <v>1350</v>
      </c>
      <c r="I25" s="14">
        <v>19</v>
      </c>
      <c r="J25" s="14">
        <v>35</v>
      </c>
      <c r="K25" s="15" t="s">
        <v>1385</v>
      </c>
      <c r="L25" s="14">
        <v>0</v>
      </c>
      <c r="M25" s="14">
        <v>0</v>
      </c>
      <c r="N25" s="14">
        <v>35</v>
      </c>
      <c r="O25" s="14">
        <v>0</v>
      </c>
      <c r="P25" s="24">
        <v>41275</v>
      </c>
      <c r="R25" s="15" t="s">
        <v>1089</v>
      </c>
      <c r="S25" s="15" t="s">
        <v>1089</v>
      </c>
      <c r="T25" s="15" t="s">
        <v>1090</v>
      </c>
      <c r="U25" s="24">
        <v>44413.709487743057</v>
      </c>
      <c r="V25" s="15" t="s">
        <v>45</v>
      </c>
      <c r="X25" s="15"/>
      <c r="Y25" s="15"/>
      <c r="Z25" s="15" t="s">
        <v>42</v>
      </c>
    </row>
    <row r="26" spans="1:26" x14ac:dyDescent="0.15">
      <c r="A26" s="14">
        <v>1043</v>
      </c>
      <c r="B26" s="15" t="s">
        <v>375</v>
      </c>
      <c r="C26" s="15" t="s">
        <v>1371</v>
      </c>
      <c r="D26" s="15" t="s">
        <v>1372</v>
      </c>
      <c r="E26" s="15" t="s">
        <v>1340</v>
      </c>
      <c r="F26" s="15"/>
      <c r="G26" s="15" t="s">
        <v>43</v>
      </c>
      <c r="H26" s="15" t="s">
        <v>1350</v>
      </c>
      <c r="I26" s="14">
        <v>12</v>
      </c>
      <c r="J26" s="14">
        <v>27</v>
      </c>
      <c r="K26" s="15" t="s">
        <v>1373</v>
      </c>
      <c r="L26" s="14">
        <v>0</v>
      </c>
      <c r="M26" s="14">
        <v>0</v>
      </c>
      <c r="N26" s="14">
        <v>27</v>
      </c>
      <c r="O26" s="14">
        <v>0</v>
      </c>
      <c r="P26" s="24">
        <v>41275</v>
      </c>
      <c r="R26" s="15" t="s">
        <v>1089</v>
      </c>
      <c r="S26" s="15" t="s">
        <v>1089</v>
      </c>
      <c r="T26" s="15" t="s">
        <v>1090</v>
      </c>
      <c r="U26" s="24">
        <v>44413.709487743057</v>
      </c>
      <c r="V26" s="15" t="s">
        <v>45</v>
      </c>
      <c r="X26" s="15"/>
      <c r="Y26" s="15"/>
      <c r="Z26" s="15" t="s">
        <v>42</v>
      </c>
    </row>
    <row r="27" spans="1:26" x14ac:dyDescent="0.15">
      <c r="A27" s="14">
        <v>1042</v>
      </c>
      <c r="B27" s="15" t="s">
        <v>77</v>
      </c>
      <c r="C27" s="15" t="s">
        <v>1400</v>
      </c>
      <c r="D27" s="15" t="s">
        <v>1401</v>
      </c>
      <c r="E27" s="15" t="s">
        <v>1375</v>
      </c>
      <c r="F27" s="15"/>
      <c r="G27" s="15" t="s">
        <v>43</v>
      </c>
      <c r="H27" s="15" t="s">
        <v>1402</v>
      </c>
      <c r="I27" s="14">
        <v>0</v>
      </c>
      <c r="J27" s="14">
        <v>1</v>
      </c>
      <c r="K27" s="15" t="s">
        <v>1403</v>
      </c>
      <c r="L27" s="14">
        <v>0</v>
      </c>
      <c r="M27" s="14">
        <v>0</v>
      </c>
      <c r="N27" s="14">
        <v>1</v>
      </c>
      <c r="O27" s="14">
        <v>0</v>
      </c>
      <c r="P27" s="24">
        <v>41275</v>
      </c>
      <c r="R27" s="15" t="s">
        <v>1089</v>
      </c>
      <c r="S27" s="15" t="s">
        <v>1089</v>
      </c>
      <c r="T27" s="15" t="s">
        <v>1090</v>
      </c>
      <c r="U27" s="24">
        <v>44413.709487743057</v>
      </c>
      <c r="V27" s="15" t="s">
        <v>45</v>
      </c>
      <c r="X27" s="15"/>
      <c r="Y27" s="15"/>
      <c r="Z27" s="15" t="s">
        <v>42</v>
      </c>
    </row>
    <row r="28" spans="1:26" x14ac:dyDescent="0.15">
      <c r="A28" s="14">
        <v>1041</v>
      </c>
      <c r="B28" s="15" t="s">
        <v>77</v>
      </c>
      <c r="C28" s="15" t="s">
        <v>1410</v>
      </c>
      <c r="D28" s="15" t="s">
        <v>1411</v>
      </c>
      <c r="E28" s="15" t="s">
        <v>1375</v>
      </c>
      <c r="F28" s="15"/>
      <c r="G28" s="15" t="s">
        <v>43</v>
      </c>
      <c r="H28" s="15" t="s">
        <v>1402</v>
      </c>
      <c r="I28" s="14">
        <v>0</v>
      </c>
      <c r="J28" s="14">
        <v>47</v>
      </c>
      <c r="K28" s="15" t="s">
        <v>1412</v>
      </c>
      <c r="L28" s="14">
        <v>0</v>
      </c>
      <c r="M28" s="14">
        <v>0</v>
      </c>
      <c r="N28" s="14">
        <v>47</v>
      </c>
      <c r="O28" s="14">
        <v>0</v>
      </c>
      <c r="P28" s="24">
        <v>41275</v>
      </c>
      <c r="R28" s="15" t="s">
        <v>1089</v>
      </c>
      <c r="S28" s="15" t="s">
        <v>1089</v>
      </c>
      <c r="T28" s="15" t="s">
        <v>1090</v>
      </c>
      <c r="U28" s="24">
        <v>44413.709487743057</v>
      </c>
      <c r="V28" s="15" t="s">
        <v>45</v>
      </c>
      <c r="X28" s="15"/>
      <c r="Y28" s="15"/>
      <c r="Z28" s="15" t="s">
        <v>42</v>
      </c>
    </row>
    <row r="29" spans="1:26" x14ac:dyDescent="0.15">
      <c r="A29" s="14">
        <v>1040</v>
      </c>
      <c r="B29" s="15" t="s">
        <v>77</v>
      </c>
      <c r="C29" s="15" t="s">
        <v>1407</v>
      </c>
      <c r="D29" s="15" t="s">
        <v>1408</v>
      </c>
      <c r="E29" s="15" t="s">
        <v>1375</v>
      </c>
      <c r="F29" s="15"/>
      <c r="G29" s="15" t="s">
        <v>43</v>
      </c>
      <c r="H29" s="15" t="s">
        <v>1402</v>
      </c>
      <c r="I29" s="14">
        <v>0</v>
      </c>
      <c r="J29" s="14">
        <v>107</v>
      </c>
      <c r="K29" s="15" t="s">
        <v>1409</v>
      </c>
      <c r="L29" s="14">
        <v>0</v>
      </c>
      <c r="M29" s="14">
        <v>0</v>
      </c>
      <c r="N29" s="14">
        <v>107</v>
      </c>
      <c r="O29" s="14">
        <v>0</v>
      </c>
      <c r="P29" s="24">
        <v>41275</v>
      </c>
      <c r="R29" s="15" t="s">
        <v>1089</v>
      </c>
      <c r="S29" s="15" t="s">
        <v>1089</v>
      </c>
      <c r="T29" s="15" t="s">
        <v>1090</v>
      </c>
      <c r="U29" s="24">
        <v>44413.709487743057</v>
      </c>
      <c r="V29" s="15" t="s">
        <v>45</v>
      </c>
      <c r="X29" s="15"/>
      <c r="Y29" s="15"/>
      <c r="Z29" s="15" t="s">
        <v>42</v>
      </c>
    </row>
    <row r="30" spans="1:26" x14ac:dyDescent="0.15">
      <c r="A30" s="14">
        <v>1039</v>
      </c>
      <c r="B30" s="15" t="s">
        <v>77</v>
      </c>
      <c r="C30" s="15" t="s">
        <v>1929</v>
      </c>
      <c r="D30" s="15" t="s">
        <v>1930</v>
      </c>
      <c r="E30" s="15" t="s">
        <v>1375</v>
      </c>
      <c r="F30" s="15"/>
      <c r="G30" s="15" t="s">
        <v>43</v>
      </c>
      <c r="H30" s="15" t="s">
        <v>1402</v>
      </c>
      <c r="I30" s="14">
        <v>6</v>
      </c>
      <c r="J30" s="14">
        <v>1</v>
      </c>
      <c r="K30" s="15" t="s">
        <v>1931</v>
      </c>
      <c r="L30" s="14">
        <v>0</v>
      </c>
      <c r="M30" s="14">
        <v>0</v>
      </c>
      <c r="N30" s="14">
        <v>1</v>
      </c>
      <c r="O30" s="14">
        <v>0</v>
      </c>
      <c r="P30" s="24">
        <v>41275</v>
      </c>
      <c r="R30" s="15" t="s">
        <v>1089</v>
      </c>
      <c r="S30" s="15" t="s">
        <v>1089</v>
      </c>
      <c r="T30" s="15" t="s">
        <v>1090</v>
      </c>
      <c r="U30" s="24">
        <v>44413.709487743057</v>
      </c>
      <c r="V30" s="15" t="s">
        <v>45</v>
      </c>
      <c r="X30" s="15"/>
      <c r="Y30" s="15"/>
      <c r="Z30" s="15" t="s">
        <v>42</v>
      </c>
    </row>
    <row r="31" spans="1:26" x14ac:dyDescent="0.15">
      <c r="A31" s="14">
        <v>1039</v>
      </c>
      <c r="B31" s="15" t="s">
        <v>77</v>
      </c>
      <c r="C31" s="15" t="s">
        <v>1926</v>
      </c>
      <c r="D31" s="15" t="s">
        <v>1927</v>
      </c>
      <c r="E31" s="15" t="s">
        <v>1375</v>
      </c>
      <c r="F31" s="15"/>
      <c r="G31" s="15" t="s">
        <v>43</v>
      </c>
      <c r="H31" s="15" t="s">
        <v>1402</v>
      </c>
      <c r="I31" s="14">
        <v>6</v>
      </c>
      <c r="J31" s="14">
        <v>1</v>
      </c>
      <c r="K31" s="15" t="s">
        <v>1928</v>
      </c>
      <c r="L31" s="14">
        <v>0</v>
      </c>
      <c r="M31" s="14">
        <v>0</v>
      </c>
      <c r="N31" s="14">
        <v>1</v>
      </c>
      <c r="O31" s="14">
        <v>0</v>
      </c>
      <c r="P31" s="24">
        <v>41275</v>
      </c>
      <c r="R31" s="15" t="s">
        <v>1089</v>
      </c>
      <c r="S31" s="15" t="s">
        <v>1089</v>
      </c>
      <c r="T31" s="15" t="s">
        <v>1090</v>
      </c>
      <c r="U31" s="24">
        <v>44413.709487743057</v>
      </c>
      <c r="V31" s="15" t="s">
        <v>45</v>
      </c>
      <c r="X31" s="15"/>
      <c r="Y31" s="15"/>
      <c r="Z31" s="15" t="s">
        <v>42</v>
      </c>
    </row>
    <row r="32" spans="1:26" x14ac:dyDescent="0.15">
      <c r="A32" s="14">
        <v>1038</v>
      </c>
      <c r="B32" s="15" t="s">
        <v>797</v>
      </c>
      <c r="C32" s="15" t="s">
        <v>1688</v>
      </c>
      <c r="D32" s="15" t="s">
        <v>1689</v>
      </c>
      <c r="E32" s="15" t="s">
        <v>1326</v>
      </c>
      <c r="F32" s="15" t="s">
        <v>1088</v>
      </c>
      <c r="G32" s="15" t="s">
        <v>43</v>
      </c>
      <c r="H32" s="15" t="s">
        <v>1690</v>
      </c>
      <c r="I32" s="14">
        <v>0</v>
      </c>
      <c r="J32" s="14">
        <v>0</v>
      </c>
      <c r="K32" s="15" t="s">
        <v>1691</v>
      </c>
      <c r="L32" s="14">
        <v>0</v>
      </c>
      <c r="M32" s="14">
        <v>0</v>
      </c>
      <c r="N32" s="14">
        <v>0</v>
      </c>
      <c r="O32" s="14">
        <v>0</v>
      </c>
      <c r="P32" s="24">
        <v>41275</v>
      </c>
      <c r="R32" s="15" t="s">
        <v>1089</v>
      </c>
      <c r="S32" s="15" t="s">
        <v>1089</v>
      </c>
      <c r="T32" s="15" t="s">
        <v>1090</v>
      </c>
      <c r="U32" s="24">
        <v>44413.709487743057</v>
      </c>
      <c r="V32" s="15" t="s">
        <v>45</v>
      </c>
      <c r="X32" s="15"/>
      <c r="Y32" s="15"/>
      <c r="Z32" s="15" t="s">
        <v>42</v>
      </c>
    </row>
    <row r="33" spans="1:26" x14ac:dyDescent="0.15">
      <c r="A33" s="14">
        <v>1037</v>
      </c>
      <c r="B33" s="15" t="s">
        <v>797</v>
      </c>
      <c r="C33" s="15" t="s">
        <v>1614</v>
      </c>
      <c r="D33" s="15" t="s">
        <v>1615</v>
      </c>
      <c r="E33" s="15" t="s">
        <v>1337</v>
      </c>
      <c r="F33" s="15" t="s">
        <v>1088</v>
      </c>
      <c r="G33" s="15" t="s">
        <v>43</v>
      </c>
      <c r="H33" s="15" t="s">
        <v>1616</v>
      </c>
      <c r="I33" s="14">
        <v>0</v>
      </c>
      <c r="J33" s="14">
        <v>3</v>
      </c>
      <c r="K33" s="15" t="s">
        <v>1617</v>
      </c>
      <c r="L33" s="14">
        <v>2</v>
      </c>
      <c r="M33" s="14">
        <v>6</v>
      </c>
      <c r="N33" s="14">
        <v>0</v>
      </c>
      <c r="O33" s="14">
        <v>0</v>
      </c>
      <c r="P33" s="24">
        <v>41275</v>
      </c>
      <c r="R33" s="15" t="s">
        <v>1089</v>
      </c>
      <c r="S33" s="15" t="s">
        <v>1089</v>
      </c>
      <c r="T33" s="15" t="s">
        <v>1090</v>
      </c>
      <c r="U33" s="24">
        <v>44413.709487743057</v>
      </c>
      <c r="V33" s="15" t="s">
        <v>45</v>
      </c>
      <c r="X33" s="15"/>
      <c r="Y33" s="15"/>
      <c r="Z33" s="15" t="s">
        <v>42</v>
      </c>
    </row>
    <row r="34" spans="1:26" x14ac:dyDescent="0.15">
      <c r="A34" s="14">
        <v>1036</v>
      </c>
      <c r="B34" s="15" t="s">
        <v>250</v>
      </c>
      <c r="C34" s="15" t="s">
        <v>1898</v>
      </c>
      <c r="D34" s="15" t="s">
        <v>1899</v>
      </c>
      <c r="E34" s="15" t="s">
        <v>1340</v>
      </c>
      <c r="F34" s="15" t="s">
        <v>1088</v>
      </c>
      <c r="G34" s="15" t="s">
        <v>43</v>
      </c>
      <c r="H34" s="15" t="s">
        <v>1088</v>
      </c>
      <c r="I34" s="14">
        <v>0</v>
      </c>
      <c r="J34" s="14">
        <v>3</v>
      </c>
      <c r="K34" s="15" t="s">
        <v>1900</v>
      </c>
      <c r="L34" s="14">
        <v>1</v>
      </c>
      <c r="M34" s="14">
        <v>1</v>
      </c>
      <c r="N34" s="14">
        <v>0</v>
      </c>
      <c r="O34" s="14">
        <v>0</v>
      </c>
      <c r="P34" s="24">
        <v>41275</v>
      </c>
      <c r="R34" s="15" t="s">
        <v>1089</v>
      </c>
      <c r="S34" s="15" t="s">
        <v>1089</v>
      </c>
      <c r="T34" s="15" t="s">
        <v>1090</v>
      </c>
      <c r="U34" s="24">
        <v>44413.709487743057</v>
      </c>
      <c r="V34" s="15" t="s">
        <v>45</v>
      </c>
      <c r="X34" s="15"/>
      <c r="Y34" s="15"/>
      <c r="Z34" s="15" t="s">
        <v>42</v>
      </c>
    </row>
    <row r="35" spans="1:26" x14ac:dyDescent="0.15">
      <c r="A35" s="14">
        <v>1035</v>
      </c>
      <c r="B35" s="15" t="s">
        <v>250</v>
      </c>
      <c r="C35" s="15" t="s">
        <v>1562</v>
      </c>
      <c r="D35" s="15" t="s">
        <v>1563</v>
      </c>
      <c r="E35" s="15" t="s">
        <v>1340</v>
      </c>
      <c r="F35" s="15" t="s">
        <v>1088</v>
      </c>
      <c r="G35" s="15" t="s">
        <v>43</v>
      </c>
      <c r="H35" s="15" t="s">
        <v>1088</v>
      </c>
      <c r="I35" s="14">
        <v>0</v>
      </c>
      <c r="J35" s="14">
        <v>1</v>
      </c>
      <c r="K35" s="15" t="s">
        <v>1564</v>
      </c>
      <c r="L35" s="14">
        <v>3</v>
      </c>
      <c r="M35" s="14">
        <v>1</v>
      </c>
      <c r="N35" s="14">
        <v>0</v>
      </c>
      <c r="O35" s="14">
        <v>0</v>
      </c>
      <c r="P35" s="24">
        <v>41275</v>
      </c>
      <c r="R35" s="15" t="s">
        <v>1089</v>
      </c>
      <c r="S35" s="15" t="s">
        <v>1089</v>
      </c>
      <c r="T35" s="15" t="s">
        <v>1090</v>
      </c>
      <c r="U35" s="24">
        <v>44413.709487743057</v>
      </c>
      <c r="V35" s="15" t="s">
        <v>45</v>
      </c>
      <c r="X35" s="15"/>
      <c r="Y35" s="15"/>
      <c r="Z35" s="15" t="s">
        <v>42</v>
      </c>
    </row>
    <row r="36" spans="1:26" x14ac:dyDescent="0.15">
      <c r="A36" s="14">
        <v>1034</v>
      </c>
      <c r="B36" s="15" t="s">
        <v>382</v>
      </c>
      <c r="C36" s="15" t="s">
        <v>1569</v>
      </c>
      <c r="D36" s="15" t="s">
        <v>1570</v>
      </c>
      <c r="E36" s="15" t="s">
        <v>1340</v>
      </c>
      <c r="F36" s="15" t="s">
        <v>681</v>
      </c>
      <c r="G36" s="15" t="s">
        <v>43</v>
      </c>
      <c r="H36" s="15" t="s">
        <v>1571</v>
      </c>
      <c r="I36" s="14">
        <v>0</v>
      </c>
      <c r="J36" s="14">
        <v>14</v>
      </c>
      <c r="K36" s="15" t="s">
        <v>1572</v>
      </c>
      <c r="L36" s="14">
        <v>56</v>
      </c>
      <c r="M36" s="14">
        <v>3</v>
      </c>
      <c r="N36" s="14">
        <v>0</v>
      </c>
      <c r="O36" s="14">
        <v>0</v>
      </c>
      <c r="P36" s="24">
        <v>41275</v>
      </c>
      <c r="R36" s="15" t="s">
        <v>1089</v>
      </c>
      <c r="S36" s="15" t="s">
        <v>1089</v>
      </c>
      <c r="T36" s="15" t="s">
        <v>1090</v>
      </c>
      <c r="U36" s="24">
        <v>44413.709487743057</v>
      </c>
      <c r="V36" s="15" t="s">
        <v>45</v>
      </c>
      <c r="X36" s="15"/>
      <c r="Y36" s="15"/>
      <c r="Z36" s="15" t="s">
        <v>42</v>
      </c>
    </row>
    <row r="37" spans="1:26" x14ac:dyDescent="0.15">
      <c r="A37" s="14">
        <v>1033</v>
      </c>
      <c r="B37" s="15" t="s">
        <v>239</v>
      </c>
      <c r="C37" s="15" t="s">
        <v>1881</v>
      </c>
      <c r="D37" s="15" t="s">
        <v>299</v>
      </c>
      <c r="E37" s="15" t="s">
        <v>1340</v>
      </c>
      <c r="F37" s="15" t="s">
        <v>296</v>
      </c>
      <c r="G37" s="15" t="s">
        <v>43</v>
      </c>
      <c r="H37" s="15" t="s">
        <v>1088</v>
      </c>
      <c r="I37" s="14">
        <v>0</v>
      </c>
      <c r="J37" s="14">
        <v>1</v>
      </c>
      <c r="K37" s="15" t="s">
        <v>1882</v>
      </c>
      <c r="L37" s="14">
        <v>4</v>
      </c>
      <c r="M37" s="14">
        <v>2</v>
      </c>
      <c r="N37" s="14">
        <v>0</v>
      </c>
      <c r="O37" s="14">
        <v>0</v>
      </c>
      <c r="P37" s="24">
        <v>41275</v>
      </c>
      <c r="R37" s="15" t="s">
        <v>1089</v>
      </c>
      <c r="S37" s="15" t="s">
        <v>1089</v>
      </c>
      <c r="T37" s="15" t="s">
        <v>1090</v>
      </c>
      <c r="U37" s="24">
        <v>44413.709487743057</v>
      </c>
      <c r="V37" s="15" t="s">
        <v>45</v>
      </c>
      <c r="X37" s="15"/>
      <c r="Y37" s="15"/>
      <c r="Z37" s="15" t="s">
        <v>42</v>
      </c>
    </row>
    <row r="38" spans="1:26" x14ac:dyDescent="0.15">
      <c r="A38" s="14">
        <v>1032</v>
      </c>
      <c r="B38" s="15" t="s">
        <v>1275</v>
      </c>
      <c r="C38" s="15" t="s">
        <v>1352</v>
      </c>
      <c r="D38" s="15" t="s">
        <v>1353</v>
      </c>
      <c r="E38" s="15" t="s">
        <v>1354</v>
      </c>
      <c r="F38" s="15"/>
      <c r="G38" s="15" t="s">
        <v>43</v>
      </c>
      <c r="H38" s="15"/>
      <c r="I38" s="14">
        <v>0</v>
      </c>
      <c r="J38" s="14">
        <v>0</v>
      </c>
      <c r="K38" s="15" t="s">
        <v>1355</v>
      </c>
      <c r="L38" s="14">
        <v>0</v>
      </c>
      <c r="M38" s="14">
        <v>0</v>
      </c>
      <c r="N38" s="14">
        <v>0</v>
      </c>
      <c r="O38" s="14">
        <v>0</v>
      </c>
      <c r="P38" s="24">
        <v>41275</v>
      </c>
      <c r="R38" s="15" t="s">
        <v>1089</v>
      </c>
      <c r="S38" s="15" t="s">
        <v>1089</v>
      </c>
      <c r="T38" s="15" t="s">
        <v>1090</v>
      </c>
      <c r="U38" s="24">
        <v>44413.709487743057</v>
      </c>
      <c r="V38" s="15" t="s">
        <v>45</v>
      </c>
      <c r="X38" s="15"/>
      <c r="Y38" s="15"/>
      <c r="Z38" s="15" t="s">
        <v>42</v>
      </c>
    </row>
    <row r="39" spans="1:26" x14ac:dyDescent="0.15">
      <c r="A39" s="14">
        <v>1031</v>
      </c>
      <c r="B39" s="15" t="s">
        <v>264</v>
      </c>
      <c r="C39" s="15" t="s">
        <v>1441</v>
      </c>
      <c r="D39" s="15" t="s">
        <v>266</v>
      </c>
      <c r="E39" s="15" t="s">
        <v>1354</v>
      </c>
      <c r="F39" s="15" t="s">
        <v>1088</v>
      </c>
      <c r="G39" s="15" t="s">
        <v>43</v>
      </c>
      <c r="H39" s="15" t="s">
        <v>1088</v>
      </c>
      <c r="I39" s="14">
        <v>0</v>
      </c>
      <c r="J39" s="14">
        <v>0</v>
      </c>
      <c r="K39" s="15" t="s">
        <v>1442</v>
      </c>
      <c r="L39" s="14">
        <v>0</v>
      </c>
      <c r="M39" s="14">
        <v>0</v>
      </c>
      <c r="N39" s="14">
        <v>0</v>
      </c>
      <c r="O39" s="14">
        <v>0</v>
      </c>
      <c r="P39" s="24">
        <v>41275</v>
      </c>
      <c r="R39" s="15" t="s">
        <v>1089</v>
      </c>
      <c r="S39" s="15" t="s">
        <v>1089</v>
      </c>
      <c r="T39" s="15" t="s">
        <v>1090</v>
      </c>
      <c r="U39" s="24">
        <v>44413.709487743057</v>
      </c>
      <c r="V39" s="15" t="s">
        <v>45</v>
      </c>
      <c r="X39" s="15"/>
      <c r="Y39" s="15"/>
      <c r="Z39" s="15" t="s">
        <v>42</v>
      </c>
    </row>
    <row r="40" spans="1:26" x14ac:dyDescent="0.15">
      <c r="A40" s="14">
        <v>1030</v>
      </c>
      <c r="B40" s="15" t="s">
        <v>192</v>
      </c>
      <c r="C40" s="15" t="s">
        <v>1662</v>
      </c>
      <c r="D40" s="15" t="s">
        <v>1663</v>
      </c>
      <c r="E40" s="15" t="s">
        <v>1340</v>
      </c>
      <c r="F40" s="15" t="s">
        <v>1088</v>
      </c>
      <c r="G40" s="15" t="s">
        <v>43</v>
      </c>
      <c r="H40" s="15" t="s">
        <v>1088</v>
      </c>
      <c r="I40" s="14">
        <v>0</v>
      </c>
      <c r="J40" s="14">
        <v>0</v>
      </c>
      <c r="K40" s="15" t="s">
        <v>1664</v>
      </c>
      <c r="L40" s="14">
        <v>0</v>
      </c>
      <c r="M40" s="14">
        <v>0</v>
      </c>
      <c r="N40" s="14">
        <v>0</v>
      </c>
      <c r="O40" s="14">
        <v>0</v>
      </c>
      <c r="P40" s="24">
        <v>41275</v>
      </c>
      <c r="R40" s="15" t="s">
        <v>1089</v>
      </c>
      <c r="S40" s="15" t="s">
        <v>1089</v>
      </c>
      <c r="T40" s="15" t="s">
        <v>1090</v>
      </c>
      <c r="U40" s="24">
        <v>44413.709487743057</v>
      </c>
      <c r="V40" s="15" t="s">
        <v>45</v>
      </c>
      <c r="X40" s="15"/>
      <c r="Y40" s="15"/>
      <c r="Z40" s="15" t="s">
        <v>42</v>
      </c>
    </row>
    <row r="41" spans="1:26" x14ac:dyDescent="0.15">
      <c r="A41" s="14">
        <v>1029</v>
      </c>
      <c r="B41" s="15" t="s">
        <v>192</v>
      </c>
      <c r="C41" s="15" t="s">
        <v>1868</v>
      </c>
      <c r="D41" s="15" t="s">
        <v>1869</v>
      </c>
      <c r="E41" s="15" t="s">
        <v>1340</v>
      </c>
      <c r="F41" s="15" t="s">
        <v>1088</v>
      </c>
      <c r="G41" s="15" t="s">
        <v>43</v>
      </c>
      <c r="H41" s="15" t="s">
        <v>1088</v>
      </c>
      <c r="I41" s="14">
        <v>0</v>
      </c>
      <c r="J41" s="14">
        <v>0</v>
      </c>
      <c r="K41" s="15" t="s">
        <v>1870</v>
      </c>
      <c r="L41" s="14">
        <v>0</v>
      </c>
      <c r="M41" s="14">
        <v>0</v>
      </c>
      <c r="N41" s="14">
        <v>0</v>
      </c>
      <c r="O41" s="14">
        <v>0</v>
      </c>
      <c r="P41" s="24">
        <v>41275</v>
      </c>
      <c r="R41" s="15" t="s">
        <v>1089</v>
      </c>
      <c r="S41" s="15" t="s">
        <v>1089</v>
      </c>
      <c r="T41" s="15" t="s">
        <v>1090</v>
      </c>
      <c r="U41" s="24">
        <v>44413.709487743057</v>
      </c>
      <c r="V41" s="15" t="s">
        <v>45</v>
      </c>
      <c r="X41" s="15"/>
      <c r="Y41" s="15"/>
      <c r="Z41" s="15" t="s">
        <v>42</v>
      </c>
    </row>
    <row r="42" spans="1:26" x14ac:dyDescent="0.15">
      <c r="A42" s="14">
        <v>1028</v>
      </c>
      <c r="B42" s="15" t="s">
        <v>192</v>
      </c>
      <c r="C42" s="15" t="s">
        <v>1633</v>
      </c>
      <c r="D42" s="15" t="s">
        <v>1634</v>
      </c>
      <c r="E42" s="15" t="s">
        <v>1340</v>
      </c>
      <c r="F42" s="15" t="s">
        <v>1088</v>
      </c>
      <c r="G42" s="15" t="s">
        <v>43</v>
      </c>
      <c r="H42" s="15" t="s">
        <v>1088</v>
      </c>
      <c r="I42" s="14">
        <v>0</v>
      </c>
      <c r="J42" s="14">
        <v>0</v>
      </c>
      <c r="K42" s="15" t="s">
        <v>1635</v>
      </c>
      <c r="L42" s="14">
        <v>0</v>
      </c>
      <c r="M42" s="14">
        <v>0</v>
      </c>
      <c r="N42" s="14">
        <v>0</v>
      </c>
      <c r="O42" s="14">
        <v>0</v>
      </c>
      <c r="P42" s="24">
        <v>41275</v>
      </c>
      <c r="R42" s="15" t="s">
        <v>1089</v>
      </c>
      <c r="S42" s="15" t="s">
        <v>1089</v>
      </c>
      <c r="T42" s="15" t="s">
        <v>1090</v>
      </c>
      <c r="U42" s="24">
        <v>44413.709487743057</v>
      </c>
      <c r="V42" s="15" t="s">
        <v>45</v>
      </c>
      <c r="X42" s="15"/>
      <c r="Y42" s="15"/>
      <c r="Z42" s="15" t="s">
        <v>42</v>
      </c>
    </row>
    <row r="43" spans="1:26" x14ac:dyDescent="0.15">
      <c r="A43" s="14">
        <v>1027</v>
      </c>
      <c r="B43" s="15" t="s">
        <v>192</v>
      </c>
      <c r="C43" s="15" t="s">
        <v>1652</v>
      </c>
      <c r="D43" s="15" t="s">
        <v>193</v>
      </c>
      <c r="E43" s="15" t="s">
        <v>1340</v>
      </c>
      <c r="F43" s="15" t="s">
        <v>1088</v>
      </c>
      <c r="G43" s="15" t="s">
        <v>43</v>
      </c>
      <c r="H43" s="15" t="s">
        <v>1088</v>
      </c>
      <c r="I43" s="14">
        <v>0</v>
      </c>
      <c r="J43" s="14">
        <v>0</v>
      </c>
      <c r="K43" s="15" t="s">
        <v>1653</v>
      </c>
      <c r="L43" s="14">
        <v>0</v>
      </c>
      <c r="M43" s="14">
        <v>0</v>
      </c>
      <c r="N43" s="14">
        <v>0</v>
      </c>
      <c r="O43" s="14">
        <v>0</v>
      </c>
      <c r="P43" s="24">
        <v>41275</v>
      </c>
      <c r="R43" s="15" t="s">
        <v>1089</v>
      </c>
      <c r="S43" s="15" t="s">
        <v>1089</v>
      </c>
      <c r="T43" s="15" t="s">
        <v>1090</v>
      </c>
      <c r="U43" s="24">
        <v>44413.709487743057</v>
      </c>
      <c r="V43" s="15" t="s">
        <v>45</v>
      </c>
      <c r="X43" s="15"/>
      <c r="Y43" s="15"/>
      <c r="Z43" s="15" t="s">
        <v>42</v>
      </c>
    </row>
    <row r="44" spans="1:26" x14ac:dyDescent="0.15">
      <c r="A44" s="14">
        <v>1026</v>
      </c>
      <c r="B44" s="15" t="s">
        <v>868</v>
      </c>
      <c r="C44" s="15" t="s">
        <v>1883</v>
      </c>
      <c r="D44" s="15" t="s">
        <v>881</v>
      </c>
      <c r="E44" s="15" t="s">
        <v>1361</v>
      </c>
      <c r="F44" s="15" t="s">
        <v>1088</v>
      </c>
      <c r="G44" s="15" t="s">
        <v>43</v>
      </c>
      <c r="H44" s="15" t="s">
        <v>1088</v>
      </c>
      <c r="I44" s="14">
        <v>0</v>
      </c>
      <c r="J44" s="14">
        <v>0</v>
      </c>
      <c r="K44" s="15" t="s">
        <v>1884</v>
      </c>
      <c r="L44" s="14">
        <v>0</v>
      </c>
      <c r="M44" s="14">
        <v>0</v>
      </c>
      <c r="N44" s="14">
        <v>0</v>
      </c>
      <c r="O44" s="14">
        <v>0</v>
      </c>
      <c r="P44" s="24">
        <v>41275</v>
      </c>
      <c r="R44" s="15" t="s">
        <v>1089</v>
      </c>
      <c r="S44" s="15" t="s">
        <v>1089</v>
      </c>
      <c r="T44" s="15" t="s">
        <v>1090</v>
      </c>
      <c r="U44" s="24">
        <v>44413.709487743057</v>
      </c>
      <c r="V44" s="15" t="s">
        <v>45</v>
      </c>
      <c r="X44" s="15"/>
      <c r="Y44" s="15"/>
      <c r="Z44" s="15" t="s">
        <v>42</v>
      </c>
    </row>
    <row r="45" spans="1:26" x14ac:dyDescent="0.15">
      <c r="A45" s="14">
        <v>1025</v>
      </c>
      <c r="B45" s="15" t="s">
        <v>868</v>
      </c>
      <c r="C45" s="15" t="s">
        <v>1866</v>
      </c>
      <c r="D45" s="15" t="s">
        <v>878</v>
      </c>
      <c r="E45" s="15" t="s">
        <v>1361</v>
      </c>
      <c r="F45" s="15" t="s">
        <v>1088</v>
      </c>
      <c r="G45" s="15" t="s">
        <v>43</v>
      </c>
      <c r="H45" s="15" t="s">
        <v>1088</v>
      </c>
      <c r="I45" s="14">
        <v>0</v>
      </c>
      <c r="J45" s="14">
        <v>0</v>
      </c>
      <c r="K45" s="15" t="s">
        <v>1867</v>
      </c>
      <c r="L45" s="14">
        <v>0</v>
      </c>
      <c r="M45" s="14">
        <v>0</v>
      </c>
      <c r="N45" s="14">
        <v>0</v>
      </c>
      <c r="O45" s="14">
        <v>0</v>
      </c>
      <c r="P45" s="24">
        <v>41275</v>
      </c>
      <c r="R45" s="15" t="s">
        <v>1089</v>
      </c>
      <c r="S45" s="15" t="s">
        <v>1089</v>
      </c>
      <c r="T45" s="15" t="s">
        <v>1090</v>
      </c>
      <c r="U45" s="24">
        <v>44413.709487743057</v>
      </c>
      <c r="V45" s="15" t="s">
        <v>45</v>
      </c>
      <c r="X45" s="15"/>
      <c r="Y45" s="15"/>
      <c r="Z45" s="15" t="s">
        <v>42</v>
      </c>
    </row>
    <row r="46" spans="1:26" x14ac:dyDescent="0.15">
      <c r="A46" s="14">
        <v>1024</v>
      </c>
      <c r="B46" s="15" t="s">
        <v>868</v>
      </c>
      <c r="C46" s="15" t="s">
        <v>1893</v>
      </c>
      <c r="D46" s="15" t="s">
        <v>875</v>
      </c>
      <c r="E46" s="15" t="s">
        <v>1361</v>
      </c>
      <c r="F46" s="15" t="s">
        <v>1088</v>
      </c>
      <c r="G46" s="15" t="s">
        <v>43</v>
      </c>
      <c r="H46" s="15" t="s">
        <v>1088</v>
      </c>
      <c r="I46" s="14">
        <v>0</v>
      </c>
      <c r="J46" s="14">
        <v>0</v>
      </c>
      <c r="K46" s="15" t="s">
        <v>1894</v>
      </c>
      <c r="L46" s="14">
        <v>0</v>
      </c>
      <c r="M46" s="14">
        <v>0</v>
      </c>
      <c r="N46" s="14">
        <v>0</v>
      </c>
      <c r="O46" s="14">
        <v>0</v>
      </c>
      <c r="P46" s="24">
        <v>41275</v>
      </c>
      <c r="R46" s="15" t="s">
        <v>1089</v>
      </c>
      <c r="S46" s="15" t="s">
        <v>1089</v>
      </c>
      <c r="T46" s="15" t="s">
        <v>1090</v>
      </c>
      <c r="U46" s="24">
        <v>44413.709487743057</v>
      </c>
      <c r="V46" s="15" t="s">
        <v>45</v>
      </c>
      <c r="X46" s="15"/>
      <c r="Y46" s="15"/>
      <c r="Z46" s="15" t="s">
        <v>42</v>
      </c>
    </row>
    <row r="47" spans="1:26" x14ac:dyDescent="0.15">
      <c r="A47" s="14">
        <v>1023</v>
      </c>
      <c r="B47" s="15" t="s">
        <v>868</v>
      </c>
      <c r="C47" s="15" t="s">
        <v>1695</v>
      </c>
      <c r="D47" s="15" t="s">
        <v>872</v>
      </c>
      <c r="E47" s="15" t="s">
        <v>1361</v>
      </c>
      <c r="F47" s="15" t="s">
        <v>1088</v>
      </c>
      <c r="G47" s="15" t="s">
        <v>43</v>
      </c>
      <c r="H47" s="15" t="s">
        <v>1088</v>
      </c>
      <c r="I47" s="14">
        <v>0</v>
      </c>
      <c r="J47" s="14">
        <v>0</v>
      </c>
      <c r="K47" s="15" t="s">
        <v>1696</v>
      </c>
      <c r="L47" s="14">
        <v>0</v>
      </c>
      <c r="M47" s="14">
        <v>0</v>
      </c>
      <c r="N47" s="14">
        <v>0</v>
      </c>
      <c r="O47" s="14">
        <v>0</v>
      </c>
      <c r="P47" s="24">
        <v>41275</v>
      </c>
      <c r="R47" s="15" t="s">
        <v>1089</v>
      </c>
      <c r="S47" s="15" t="s">
        <v>1089</v>
      </c>
      <c r="T47" s="15" t="s">
        <v>1090</v>
      </c>
      <c r="U47" s="24">
        <v>44413.709487743057</v>
      </c>
      <c r="V47" s="15" t="s">
        <v>45</v>
      </c>
      <c r="X47" s="15"/>
      <c r="Y47" s="15"/>
      <c r="Z47" s="15" t="s">
        <v>42</v>
      </c>
    </row>
    <row r="48" spans="1:26" x14ac:dyDescent="0.15">
      <c r="A48" s="14">
        <v>1022</v>
      </c>
      <c r="B48" s="15" t="s">
        <v>868</v>
      </c>
      <c r="C48" s="15" t="s">
        <v>1861</v>
      </c>
      <c r="D48" s="15" t="s">
        <v>869</v>
      </c>
      <c r="E48" s="15" t="s">
        <v>1361</v>
      </c>
      <c r="F48" s="15" t="s">
        <v>1088</v>
      </c>
      <c r="G48" s="15" t="s">
        <v>43</v>
      </c>
      <c r="H48" s="15" t="s">
        <v>1088</v>
      </c>
      <c r="I48" s="14">
        <v>0</v>
      </c>
      <c r="J48" s="14">
        <v>0</v>
      </c>
      <c r="K48" s="15" t="s">
        <v>1862</v>
      </c>
      <c r="L48" s="14">
        <v>0</v>
      </c>
      <c r="M48" s="14">
        <v>0</v>
      </c>
      <c r="N48" s="14">
        <v>0</v>
      </c>
      <c r="O48" s="14">
        <v>0</v>
      </c>
      <c r="P48" s="24">
        <v>41275</v>
      </c>
      <c r="R48" s="15" t="s">
        <v>1089</v>
      </c>
      <c r="S48" s="15" t="s">
        <v>1089</v>
      </c>
      <c r="T48" s="15" t="s">
        <v>1090</v>
      </c>
      <c r="U48" s="24">
        <v>44413.709487743057</v>
      </c>
      <c r="V48" s="15" t="s">
        <v>45</v>
      </c>
      <c r="X48" s="15"/>
      <c r="Y48" s="15"/>
      <c r="Z48" s="15" t="s">
        <v>42</v>
      </c>
    </row>
    <row r="49" spans="1:26" x14ac:dyDescent="0.15">
      <c r="A49" s="14">
        <v>1021</v>
      </c>
      <c r="B49" s="15" t="s">
        <v>558</v>
      </c>
      <c r="C49" s="15" t="s">
        <v>1413</v>
      </c>
      <c r="D49" s="15" t="s">
        <v>1414</v>
      </c>
      <c r="E49" s="15" t="s">
        <v>1394</v>
      </c>
      <c r="F49" s="15"/>
      <c r="G49" s="15" t="s">
        <v>43</v>
      </c>
      <c r="H49" s="15"/>
      <c r="I49" s="14">
        <v>56</v>
      </c>
      <c r="J49" s="14">
        <v>9</v>
      </c>
      <c r="K49" s="15" t="s">
        <v>1415</v>
      </c>
      <c r="L49" s="14">
        <v>5</v>
      </c>
      <c r="M49" s="14">
        <v>36</v>
      </c>
      <c r="N49" s="14">
        <v>9</v>
      </c>
      <c r="O49" s="14">
        <v>0</v>
      </c>
      <c r="P49" s="24">
        <v>41275</v>
      </c>
      <c r="R49" s="15" t="s">
        <v>1089</v>
      </c>
      <c r="S49" s="15" t="s">
        <v>1089</v>
      </c>
      <c r="T49" s="15" t="s">
        <v>1090</v>
      </c>
      <c r="U49" s="24">
        <v>44413.709487743057</v>
      </c>
      <c r="V49" s="15" t="s">
        <v>45</v>
      </c>
      <c r="X49" s="15"/>
      <c r="Y49" s="15"/>
      <c r="Z49" s="15" t="s">
        <v>42</v>
      </c>
    </row>
    <row r="50" spans="1:26" x14ac:dyDescent="0.15">
      <c r="A50" s="14">
        <v>1020</v>
      </c>
      <c r="B50" s="15" t="s">
        <v>1287</v>
      </c>
      <c r="C50" s="15" t="s">
        <v>1821</v>
      </c>
      <c r="D50" s="15" t="s">
        <v>608</v>
      </c>
      <c r="E50" s="15" t="s">
        <v>1394</v>
      </c>
      <c r="F50" s="15"/>
      <c r="G50" s="15" t="s">
        <v>43</v>
      </c>
      <c r="H50" s="15"/>
      <c r="I50" s="14">
        <v>67</v>
      </c>
      <c r="J50" s="14">
        <v>33</v>
      </c>
      <c r="K50" s="15" t="s">
        <v>1822</v>
      </c>
      <c r="L50" s="14">
        <v>4</v>
      </c>
      <c r="M50" s="14">
        <v>0</v>
      </c>
      <c r="N50" s="14">
        <v>33</v>
      </c>
      <c r="O50" s="14">
        <v>0</v>
      </c>
      <c r="P50" s="24">
        <v>41275</v>
      </c>
      <c r="R50" s="15" t="s">
        <v>1089</v>
      </c>
      <c r="S50" s="15" t="s">
        <v>1089</v>
      </c>
      <c r="T50" s="15" t="s">
        <v>1090</v>
      </c>
      <c r="U50" s="24">
        <v>44413.709487743057</v>
      </c>
      <c r="V50" s="15" t="s">
        <v>45</v>
      </c>
      <c r="X50" s="15"/>
      <c r="Y50" s="15"/>
      <c r="Z50" s="15" t="s">
        <v>42</v>
      </c>
    </row>
    <row r="51" spans="1:26" x14ac:dyDescent="0.15">
      <c r="A51" s="14">
        <v>1019</v>
      </c>
      <c r="B51" s="15" t="s">
        <v>1287</v>
      </c>
      <c r="C51" s="15" t="s">
        <v>1808</v>
      </c>
      <c r="D51" s="15" t="s">
        <v>1809</v>
      </c>
      <c r="E51" s="15" t="s">
        <v>1394</v>
      </c>
      <c r="F51" s="15"/>
      <c r="G51" s="15" t="s">
        <v>43</v>
      </c>
      <c r="H51" s="15"/>
      <c r="I51" s="14">
        <v>12</v>
      </c>
      <c r="J51" s="14">
        <v>4</v>
      </c>
      <c r="K51" s="15" t="s">
        <v>1810</v>
      </c>
      <c r="L51" s="14">
        <v>0</v>
      </c>
      <c r="M51" s="14">
        <v>0</v>
      </c>
      <c r="N51" s="14">
        <v>4</v>
      </c>
      <c r="O51" s="14">
        <v>0</v>
      </c>
      <c r="P51" s="24">
        <v>41275</v>
      </c>
      <c r="R51" s="15" t="s">
        <v>1089</v>
      </c>
      <c r="S51" s="15" t="s">
        <v>1089</v>
      </c>
      <c r="T51" s="15" t="s">
        <v>1090</v>
      </c>
      <c r="U51" s="24">
        <v>44413.709487743057</v>
      </c>
      <c r="V51" s="15" t="s">
        <v>45</v>
      </c>
      <c r="X51" s="15"/>
      <c r="Y51" s="15"/>
      <c r="Z51" s="15" t="s">
        <v>42</v>
      </c>
    </row>
    <row r="52" spans="1:26" x14ac:dyDescent="0.15">
      <c r="A52" s="14">
        <v>1018</v>
      </c>
      <c r="B52" s="15" t="s">
        <v>1314</v>
      </c>
      <c r="C52" s="15" t="s">
        <v>1848</v>
      </c>
      <c r="D52" s="15" t="s">
        <v>1848</v>
      </c>
      <c r="E52" s="15" t="s">
        <v>1340</v>
      </c>
      <c r="F52" s="15"/>
      <c r="G52" s="15" t="s">
        <v>43</v>
      </c>
      <c r="H52" s="15"/>
      <c r="I52" s="14">
        <v>4</v>
      </c>
      <c r="J52" s="14">
        <v>0</v>
      </c>
      <c r="K52" s="15" t="s">
        <v>1849</v>
      </c>
      <c r="L52" s="14">
        <v>0</v>
      </c>
      <c r="M52" s="14">
        <v>0</v>
      </c>
      <c r="N52" s="14">
        <v>0</v>
      </c>
      <c r="O52" s="14">
        <v>0</v>
      </c>
      <c r="P52" s="24">
        <v>41275</v>
      </c>
      <c r="R52" s="15" t="s">
        <v>1089</v>
      </c>
      <c r="S52" s="15" t="s">
        <v>1089</v>
      </c>
      <c r="T52" s="15" t="s">
        <v>1090</v>
      </c>
      <c r="U52" s="24">
        <v>44413.709487743057</v>
      </c>
      <c r="V52" s="15" t="s">
        <v>45</v>
      </c>
      <c r="X52" s="15"/>
      <c r="Y52" s="15"/>
      <c r="Z52" s="15" t="s">
        <v>42</v>
      </c>
    </row>
    <row r="53" spans="1:26" x14ac:dyDescent="0.15">
      <c r="A53" s="14">
        <v>1017</v>
      </c>
      <c r="B53" s="15" t="s">
        <v>1314</v>
      </c>
      <c r="C53" s="15" t="s">
        <v>1394</v>
      </c>
      <c r="D53" s="15" t="s">
        <v>613</v>
      </c>
      <c r="E53" s="15" t="s">
        <v>1340</v>
      </c>
      <c r="F53" s="15"/>
      <c r="G53" s="15" t="s">
        <v>43</v>
      </c>
      <c r="H53" s="15"/>
      <c r="I53" s="14">
        <v>16</v>
      </c>
      <c r="J53" s="14">
        <v>28</v>
      </c>
      <c r="K53" s="15" t="s">
        <v>1624</v>
      </c>
      <c r="L53" s="14">
        <v>3</v>
      </c>
      <c r="M53" s="14">
        <v>0</v>
      </c>
      <c r="N53" s="14">
        <v>28</v>
      </c>
      <c r="O53" s="14">
        <v>0</v>
      </c>
      <c r="P53" s="24">
        <v>41275</v>
      </c>
      <c r="R53" s="15" t="s">
        <v>1089</v>
      </c>
      <c r="S53" s="15" t="s">
        <v>1089</v>
      </c>
      <c r="T53" s="15" t="s">
        <v>1090</v>
      </c>
      <c r="U53" s="24">
        <v>44413.709487743057</v>
      </c>
      <c r="V53" s="15" t="s">
        <v>45</v>
      </c>
      <c r="X53" s="15"/>
      <c r="Y53" s="15"/>
      <c r="Z53" s="15" t="s">
        <v>42</v>
      </c>
    </row>
    <row r="54" spans="1:26" x14ac:dyDescent="0.15">
      <c r="A54" s="14">
        <v>1016</v>
      </c>
      <c r="B54" s="15" t="s">
        <v>1314</v>
      </c>
      <c r="C54" s="15" t="s">
        <v>1745</v>
      </c>
      <c r="D54" s="15" t="s">
        <v>1746</v>
      </c>
      <c r="E54" s="15" t="s">
        <v>1340</v>
      </c>
      <c r="F54" s="15"/>
      <c r="G54" s="15" t="s">
        <v>43</v>
      </c>
      <c r="H54" s="15"/>
      <c r="I54" s="14">
        <v>8</v>
      </c>
      <c r="J54" s="14">
        <v>0</v>
      </c>
      <c r="K54" s="15" t="s">
        <v>1747</v>
      </c>
      <c r="L54" s="14">
        <v>0</v>
      </c>
      <c r="M54" s="14">
        <v>0</v>
      </c>
      <c r="N54" s="14">
        <v>0</v>
      </c>
      <c r="O54" s="14">
        <v>0</v>
      </c>
      <c r="P54" s="24">
        <v>41275</v>
      </c>
      <c r="R54" s="15" t="s">
        <v>1089</v>
      </c>
      <c r="S54" s="15" t="s">
        <v>1089</v>
      </c>
      <c r="T54" s="15" t="s">
        <v>1090</v>
      </c>
      <c r="U54" s="24">
        <v>44413.709487743057</v>
      </c>
      <c r="V54" s="15" t="s">
        <v>45</v>
      </c>
      <c r="X54" s="15"/>
      <c r="Y54" s="15"/>
      <c r="Z54" s="15" t="s">
        <v>42</v>
      </c>
    </row>
    <row r="55" spans="1:26" x14ac:dyDescent="0.15">
      <c r="A55" s="14">
        <v>1015</v>
      </c>
      <c r="B55" s="15" t="s">
        <v>1314</v>
      </c>
      <c r="C55" s="15" t="s">
        <v>1846</v>
      </c>
      <c r="D55" s="15" t="s">
        <v>617</v>
      </c>
      <c r="E55" s="15" t="s">
        <v>1340</v>
      </c>
      <c r="F55" s="15"/>
      <c r="G55" s="15" t="s">
        <v>43</v>
      </c>
      <c r="H55" s="15"/>
      <c r="I55" s="14">
        <v>2</v>
      </c>
      <c r="J55" s="14">
        <v>0</v>
      </c>
      <c r="K55" s="15" t="s">
        <v>1847</v>
      </c>
      <c r="L55" s="14">
        <v>0</v>
      </c>
      <c r="M55" s="14">
        <v>0</v>
      </c>
      <c r="N55" s="14">
        <v>0</v>
      </c>
      <c r="O55" s="14">
        <v>0</v>
      </c>
      <c r="P55" s="24">
        <v>41275</v>
      </c>
      <c r="R55" s="15" t="s">
        <v>1089</v>
      </c>
      <c r="S55" s="15" t="s">
        <v>1089</v>
      </c>
      <c r="T55" s="15" t="s">
        <v>1090</v>
      </c>
      <c r="U55" s="24">
        <v>44413.709487743057</v>
      </c>
      <c r="V55" s="15" t="s">
        <v>45</v>
      </c>
      <c r="X55" s="15"/>
      <c r="Y55" s="15"/>
      <c r="Z55" s="15" t="s">
        <v>42</v>
      </c>
    </row>
    <row r="56" spans="1:26" x14ac:dyDescent="0.15">
      <c r="A56" s="14">
        <v>1014</v>
      </c>
      <c r="B56" s="15" t="s">
        <v>558</v>
      </c>
      <c r="C56" s="15" t="s">
        <v>1567</v>
      </c>
      <c r="D56" s="15" t="s">
        <v>559</v>
      </c>
      <c r="E56" s="15" t="s">
        <v>1394</v>
      </c>
      <c r="F56" s="15"/>
      <c r="G56" s="15" t="s">
        <v>43</v>
      </c>
      <c r="H56" s="15"/>
      <c r="I56" s="14">
        <v>269</v>
      </c>
      <c r="J56" s="14">
        <v>326</v>
      </c>
      <c r="K56" s="15" t="s">
        <v>1568</v>
      </c>
      <c r="L56" s="14">
        <v>67</v>
      </c>
      <c r="M56" s="14">
        <v>80</v>
      </c>
      <c r="N56" s="14">
        <v>326</v>
      </c>
      <c r="O56" s="14">
        <v>0</v>
      </c>
      <c r="P56" s="24">
        <v>41275</v>
      </c>
      <c r="R56" s="15" t="s">
        <v>1089</v>
      </c>
      <c r="S56" s="15" t="s">
        <v>1089</v>
      </c>
      <c r="T56" s="15" t="s">
        <v>1090</v>
      </c>
      <c r="U56" s="24">
        <v>44413.709487743057</v>
      </c>
      <c r="V56" s="15" t="s">
        <v>45</v>
      </c>
      <c r="X56" s="15"/>
      <c r="Y56" s="15"/>
      <c r="Z56" s="15" t="s">
        <v>42</v>
      </c>
    </row>
    <row r="57" spans="1:26" x14ac:dyDescent="0.15">
      <c r="A57" s="14">
        <v>1013</v>
      </c>
      <c r="B57" s="15" t="s">
        <v>558</v>
      </c>
      <c r="C57" s="15" t="s">
        <v>1393</v>
      </c>
      <c r="D57" s="15" t="s">
        <v>592</v>
      </c>
      <c r="E57" s="15" t="s">
        <v>1394</v>
      </c>
      <c r="F57" s="15"/>
      <c r="G57" s="15" t="s">
        <v>43</v>
      </c>
      <c r="H57" s="15"/>
      <c r="I57" s="14">
        <v>89</v>
      </c>
      <c r="J57" s="14">
        <v>13</v>
      </c>
      <c r="K57" s="15" t="s">
        <v>1395</v>
      </c>
      <c r="L57" s="14">
        <v>0</v>
      </c>
      <c r="M57" s="14">
        <v>0</v>
      </c>
      <c r="N57" s="14">
        <v>13</v>
      </c>
      <c r="O57" s="14">
        <v>0</v>
      </c>
      <c r="P57" s="24">
        <v>41275</v>
      </c>
      <c r="R57" s="15" t="s">
        <v>1089</v>
      </c>
      <c r="S57" s="15" t="s">
        <v>1089</v>
      </c>
      <c r="T57" s="15" t="s">
        <v>1090</v>
      </c>
      <c r="U57" s="24">
        <v>44413.709487743057</v>
      </c>
      <c r="V57" s="15" t="s">
        <v>45</v>
      </c>
      <c r="X57" s="15"/>
      <c r="Y57" s="15"/>
      <c r="Z57" s="15" t="s">
        <v>42</v>
      </c>
    </row>
    <row r="58" spans="1:26" x14ac:dyDescent="0.15">
      <c r="A58" s="14">
        <v>1012</v>
      </c>
      <c r="B58" s="15" t="s">
        <v>558</v>
      </c>
      <c r="C58" s="15" t="s">
        <v>1523</v>
      </c>
      <c r="D58" s="15" t="s">
        <v>582</v>
      </c>
      <c r="E58" s="15" t="s">
        <v>1394</v>
      </c>
      <c r="F58" s="15"/>
      <c r="G58" s="15" t="s">
        <v>43</v>
      </c>
      <c r="H58" s="15"/>
      <c r="I58" s="14">
        <v>953</v>
      </c>
      <c r="J58" s="14">
        <v>679</v>
      </c>
      <c r="K58" s="15" t="s">
        <v>1524</v>
      </c>
      <c r="L58" s="14">
        <v>1183</v>
      </c>
      <c r="M58" s="14">
        <v>204</v>
      </c>
      <c r="N58" s="14">
        <v>631</v>
      </c>
      <c r="O58" s="14">
        <v>0</v>
      </c>
      <c r="P58" s="24">
        <v>41275</v>
      </c>
      <c r="R58" s="15" t="s">
        <v>1089</v>
      </c>
      <c r="S58" s="15" t="s">
        <v>1089</v>
      </c>
      <c r="T58" s="15" t="s">
        <v>1090</v>
      </c>
      <c r="U58" s="24">
        <v>44413.709487743057</v>
      </c>
      <c r="V58" s="15" t="s">
        <v>45</v>
      </c>
      <c r="X58" s="15"/>
      <c r="Y58" s="15"/>
      <c r="Z58" s="15" t="s">
        <v>42</v>
      </c>
    </row>
    <row r="59" spans="1:26" x14ac:dyDescent="0.15">
      <c r="A59" s="14">
        <v>1011</v>
      </c>
      <c r="B59" s="15" t="s">
        <v>558</v>
      </c>
      <c r="C59" s="15" t="s">
        <v>1844</v>
      </c>
      <c r="D59" s="15" t="s">
        <v>589</v>
      </c>
      <c r="E59" s="15" t="s">
        <v>1394</v>
      </c>
      <c r="F59" s="15"/>
      <c r="G59" s="15" t="s">
        <v>43</v>
      </c>
      <c r="H59" s="15"/>
      <c r="I59" s="14">
        <v>29</v>
      </c>
      <c r="J59" s="14">
        <v>11</v>
      </c>
      <c r="K59" s="15" t="s">
        <v>1845</v>
      </c>
      <c r="L59" s="14">
        <v>0</v>
      </c>
      <c r="M59" s="14">
        <v>0</v>
      </c>
      <c r="N59" s="14">
        <v>11</v>
      </c>
      <c r="O59" s="14">
        <v>0</v>
      </c>
      <c r="P59" s="24">
        <v>41275</v>
      </c>
      <c r="R59" s="15" t="s">
        <v>1089</v>
      </c>
      <c r="S59" s="15" t="s">
        <v>1089</v>
      </c>
      <c r="T59" s="15" t="s">
        <v>1090</v>
      </c>
      <c r="U59" s="24">
        <v>44413.709487743057</v>
      </c>
      <c r="V59" s="15" t="s">
        <v>45</v>
      </c>
      <c r="X59" s="15"/>
      <c r="Y59" s="15"/>
      <c r="Z59" s="15" t="s">
        <v>42</v>
      </c>
    </row>
    <row r="60" spans="1:26" x14ac:dyDescent="0.15">
      <c r="A60" s="14">
        <v>1010</v>
      </c>
      <c r="B60" s="15" t="s">
        <v>558</v>
      </c>
      <c r="C60" s="15" t="s">
        <v>1597</v>
      </c>
      <c r="D60" s="15" t="s">
        <v>620</v>
      </c>
      <c r="E60" s="15" t="s">
        <v>1394</v>
      </c>
      <c r="F60" s="15"/>
      <c r="G60" s="15" t="s">
        <v>43</v>
      </c>
      <c r="H60" s="15"/>
      <c r="I60" s="14">
        <v>72</v>
      </c>
      <c r="J60" s="14">
        <v>35</v>
      </c>
      <c r="K60" s="15" t="s">
        <v>1598</v>
      </c>
      <c r="L60" s="14">
        <v>10</v>
      </c>
      <c r="M60" s="14">
        <v>12</v>
      </c>
      <c r="N60" s="14">
        <v>35</v>
      </c>
      <c r="O60" s="14">
        <v>0</v>
      </c>
      <c r="P60" s="24">
        <v>41275</v>
      </c>
      <c r="R60" s="15" t="s">
        <v>1089</v>
      </c>
      <c r="S60" s="15" t="s">
        <v>1089</v>
      </c>
      <c r="T60" s="15" t="s">
        <v>1090</v>
      </c>
      <c r="U60" s="24">
        <v>44413.709487743057</v>
      </c>
      <c r="V60" s="15" t="s">
        <v>45</v>
      </c>
      <c r="X60" s="15"/>
      <c r="Y60" s="15"/>
      <c r="Z60" s="15" t="s">
        <v>42</v>
      </c>
    </row>
    <row r="61" spans="1:26" x14ac:dyDescent="0.15">
      <c r="A61" s="14">
        <v>1009</v>
      </c>
      <c r="B61" s="15" t="s">
        <v>1287</v>
      </c>
      <c r="C61" s="15" t="s">
        <v>1839</v>
      </c>
      <c r="D61" s="15" t="s">
        <v>1840</v>
      </c>
      <c r="E61" s="15" t="s">
        <v>1394</v>
      </c>
      <c r="F61" s="15"/>
      <c r="G61" s="15" t="s">
        <v>43</v>
      </c>
      <c r="H61" s="15"/>
      <c r="I61" s="14">
        <v>136</v>
      </c>
      <c r="J61" s="14">
        <v>56</v>
      </c>
      <c r="K61" s="15" t="s">
        <v>1841</v>
      </c>
      <c r="L61" s="14">
        <v>0</v>
      </c>
      <c r="M61" s="14">
        <v>0</v>
      </c>
      <c r="N61" s="14">
        <v>56</v>
      </c>
      <c r="O61" s="14">
        <v>0</v>
      </c>
      <c r="P61" s="24">
        <v>41275</v>
      </c>
      <c r="R61" s="15" t="s">
        <v>1089</v>
      </c>
      <c r="S61" s="15" t="s">
        <v>1089</v>
      </c>
      <c r="T61" s="15" t="s">
        <v>1090</v>
      </c>
      <c r="U61" s="24">
        <v>44413.709487743057</v>
      </c>
      <c r="V61" s="15" t="s">
        <v>45</v>
      </c>
      <c r="X61" s="15"/>
      <c r="Y61" s="15"/>
      <c r="Z61" s="15" t="s">
        <v>42</v>
      </c>
    </row>
    <row r="62" spans="1:26" x14ac:dyDescent="0.15">
      <c r="A62" s="14">
        <v>1008</v>
      </c>
      <c r="B62" s="15" t="s">
        <v>1287</v>
      </c>
      <c r="C62" s="15" t="s">
        <v>1504</v>
      </c>
      <c r="D62" s="15" t="s">
        <v>1505</v>
      </c>
      <c r="E62" s="15" t="s">
        <v>1394</v>
      </c>
      <c r="F62" s="15"/>
      <c r="G62" s="15" t="s">
        <v>43</v>
      </c>
      <c r="H62" s="15"/>
      <c r="I62" s="14">
        <v>731</v>
      </c>
      <c r="J62" s="14">
        <v>609</v>
      </c>
      <c r="K62" s="15" t="s">
        <v>1506</v>
      </c>
      <c r="L62" s="14">
        <v>32</v>
      </c>
      <c r="M62" s="14">
        <v>417</v>
      </c>
      <c r="N62" s="14">
        <v>585</v>
      </c>
      <c r="O62" s="14">
        <v>397</v>
      </c>
      <c r="P62" s="24">
        <v>41275</v>
      </c>
      <c r="R62" s="15" t="s">
        <v>1089</v>
      </c>
      <c r="S62" s="15" t="s">
        <v>1089</v>
      </c>
      <c r="T62" s="15" t="s">
        <v>1090</v>
      </c>
      <c r="U62" s="24">
        <v>44413.709487743057</v>
      </c>
      <c r="V62" s="15" t="s">
        <v>45</v>
      </c>
      <c r="X62" s="15"/>
      <c r="Y62" s="15"/>
      <c r="Z62" s="15" t="s">
        <v>42</v>
      </c>
    </row>
    <row r="63" spans="1:26" x14ac:dyDescent="0.15">
      <c r="A63" s="14">
        <v>1007</v>
      </c>
      <c r="B63" s="15" t="s">
        <v>1279</v>
      </c>
      <c r="C63" s="15" t="s">
        <v>1814</v>
      </c>
      <c r="D63" s="15" t="s">
        <v>1815</v>
      </c>
      <c r="E63" s="15" t="s">
        <v>1340</v>
      </c>
      <c r="F63" s="15"/>
      <c r="G63" s="15" t="s">
        <v>43</v>
      </c>
      <c r="H63" s="15"/>
      <c r="I63" s="14">
        <v>213</v>
      </c>
      <c r="J63" s="14">
        <v>0</v>
      </c>
      <c r="K63" s="15" t="s">
        <v>1816</v>
      </c>
      <c r="L63" s="14">
        <v>0</v>
      </c>
      <c r="M63" s="14">
        <v>0</v>
      </c>
      <c r="N63" s="14">
        <v>0</v>
      </c>
      <c r="O63" s="14">
        <v>0</v>
      </c>
      <c r="P63" s="24">
        <v>41275</v>
      </c>
      <c r="R63" s="15" t="s">
        <v>1089</v>
      </c>
      <c r="S63" s="15" t="s">
        <v>1089</v>
      </c>
      <c r="T63" s="15" t="s">
        <v>1090</v>
      </c>
      <c r="U63" s="24">
        <v>44413.709487743057</v>
      </c>
      <c r="V63" s="15" t="s">
        <v>45</v>
      </c>
      <c r="X63" s="15"/>
      <c r="Y63" s="15"/>
      <c r="Z63" s="15" t="s">
        <v>42</v>
      </c>
    </row>
    <row r="64" spans="1:26" x14ac:dyDescent="0.15">
      <c r="A64" s="14">
        <v>1006</v>
      </c>
      <c r="B64" s="15" t="s">
        <v>537</v>
      </c>
      <c r="C64" s="15" t="s">
        <v>1697</v>
      </c>
      <c r="D64" s="15" t="s">
        <v>1698</v>
      </c>
      <c r="E64" s="15" t="s">
        <v>1461</v>
      </c>
      <c r="F64" s="15"/>
      <c r="G64" s="15" t="s">
        <v>43</v>
      </c>
      <c r="H64" s="15"/>
      <c r="I64" s="14">
        <v>61</v>
      </c>
      <c r="J64" s="14">
        <v>0</v>
      </c>
      <c r="K64" s="15" t="s">
        <v>1699</v>
      </c>
      <c r="L64" s="14">
        <v>0</v>
      </c>
      <c r="M64" s="14">
        <v>17</v>
      </c>
      <c r="N64" s="14">
        <v>0</v>
      </c>
      <c r="O64" s="14">
        <v>17</v>
      </c>
      <c r="P64" s="24">
        <v>41275</v>
      </c>
      <c r="R64" s="15" t="s">
        <v>1089</v>
      </c>
      <c r="S64" s="15" t="s">
        <v>1089</v>
      </c>
      <c r="T64" s="15" t="s">
        <v>1090</v>
      </c>
      <c r="U64" s="24">
        <v>44413.709487743057</v>
      </c>
      <c r="V64" s="15" t="s">
        <v>45</v>
      </c>
      <c r="X64" s="15"/>
      <c r="Y64" s="15"/>
      <c r="Z64" s="15" t="s">
        <v>42</v>
      </c>
    </row>
    <row r="65" spans="1:26" x14ac:dyDescent="0.15">
      <c r="A65" s="14">
        <v>1005</v>
      </c>
      <c r="B65" s="15" t="s">
        <v>537</v>
      </c>
      <c r="C65" s="15" t="s">
        <v>1460</v>
      </c>
      <c r="D65" s="15" t="s">
        <v>574</v>
      </c>
      <c r="E65" s="15" t="s">
        <v>1461</v>
      </c>
      <c r="F65" s="15"/>
      <c r="G65" s="15" t="s">
        <v>43</v>
      </c>
      <c r="H65" s="15"/>
      <c r="I65" s="14">
        <v>252</v>
      </c>
      <c r="J65" s="14">
        <v>1335</v>
      </c>
      <c r="K65" s="15" t="s">
        <v>1462</v>
      </c>
      <c r="L65" s="14">
        <v>859</v>
      </c>
      <c r="M65" s="14">
        <v>142</v>
      </c>
      <c r="N65" s="14">
        <v>1064</v>
      </c>
      <c r="O65" s="14">
        <v>0</v>
      </c>
      <c r="P65" s="24">
        <v>41275</v>
      </c>
      <c r="R65" s="15" t="s">
        <v>1089</v>
      </c>
      <c r="S65" s="15" t="s">
        <v>1089</v>
      </c>
      <c r="T65" s="15" t="s">
        <v>1090</v>
      </c>
      <c r="U65" s="24">
        <v>44413.709487743057</v>
      </c>
      <c r="V65" s="15" t="s">
        <v>45</v>
      </c>
      <c r="X65" s="15"/>
      <c r="Y65" s="15"/>
      <c r="Z65" s="15" t="s">
        <v>42</v>
      </c>
    </row>
    <row r="66" spans="1:26" x14ac:dyDescent="0.15">
      <c r="A66" s="14">
        <v>1004</v>
      </c>
      <c r="B66" s="15" t="s">
        <v>537</v>
      </c>
      <c r="C66" s="15" t="s">
        <v>1605</v>
      </c>
      <c r="D66" s="15" t="s">
        <v>1606</v>
      </c>
      <c r="E66" s="15" t="s">
        <v>1461</v>
      </c>
      <c r="F66" s="15"/>
      <c r="G66" s="15" t="s">
        <v>43</v>
      </c>
      <c r="H66" s="15"/>
      <c r="I66" s="14">
        <v>43</v>
      </c>
      <c r="J66" s="14">
        <v>0</v>
      </c>
      <c r="K66" s="15" t="s">
        <v>1607</v>
      </c>
      <c r="L66" s="14">
        <v>0</v>
      </c>
      <c r="M66" s="14">
        <v>0</v>
      </c>
      <c r="N66" s="14">
        <v>0</v>
      </c>
      <c r="O66" s="14">
        <v>0</v>
      </c>
      <c r="P66" s="24">
        <v>41275</v>
      </c>
      <c r="R66" s="15" t="s">
        <v>1089</v>
      </c>
      <c r="S66" s="15" t="s">
        <v>1089</v>
      </c>
      <c r="T66" s="15" t="s">
        <v>1090</v>
      </c>
      <c r="U66" s="24">
        <v>44413.709487743057</v>
      </c>
      <c r="V66" s="15" t="s">
        <v>45</v>
      </c>
      <c r="X66" s="15"/>
      <c r="Y66" s="15"/>
      <c r="Z66" s="15" t="s">
        <v>42</v>
      </c>
    </row>
    <row r="67" spans="1:26" x14ac:dyDescent="0.15">
      <c r="A67" s="14">
        <v>1003</v>
      </c>
      <c r="B67" s="15" t="s">
        <v>537</v>
      </c>
      <c r="C67" s="15" t="s">
        <v>1546</v>
      </c>
      <c r="D67" s="15" t="s">
        <v>1547</v>
      </c>
      <c r="E67" s="15" t="s">
        <v>1461</v>
      </c>
      <c r="F67" s="15"/>
      <c r="G67" s="15" t="s">
        <v>43</v>
      </c>
      <c r="H67" s="15"/>
      <c r="I67" s="14">
        <v>121</v>
      </c>
      <c r="J67" s="14">
        <v>0</v>
      </c>
      <c r="K67" s="15" t="s">
        <v>1548</v>
      </c>
      <c r="L67" s="14">
        <v>0</v>
      </c>
      <c r="M67" s="14">
        <v>0</v>
      </c>
      <c r="N67" s="14">
        <v>0</v>
      </c>
      <c r="O67" s="14">
        <v>0</v>
      </c>
      <c r="P67" s="24">
        <v>41275</v>
      </c>
      <c r="R67" s="15" t="s">
        <v>1089</v>
      </c>
      <c r="S67" s="15" t="s">
        <v>1089</v>
      </c>
      <c r="T67" s="15" t="s">
        <v>1090</v>
      </c>
      <c r="U67" s="24">
        <v>44413.709487743057</v>
      </c>
      <c r="V67" s="15" t="s">
        <v>45</v>
      </c>
      <c r="X67" s="15"/>
      <c r="Y67" s="15"/>
      <c r="Z67" s="15" t="s">
        <v>42</v>
      </c>
    </row>
    <row r="68" spans="1:26" x14ac:dyDescent="0.15">
      <c r="A68" s="14">
        <v>1002</v>
      </c>
      <c r="B68" s="15" t="s">
        <v>537</v>
      </c>
      <c r="C68" s="15" t="s">
        <v>1874</v>
      </c>
      <c r="D68" s="15" t="s">
        <v>538</v>
      </c>
      <c r="E68" s="15" t="s">
        <v>1461</v>
      </c>
      <c r="F68" s="15"/>
      <c r="G68" s="15" t="s">
        <v>43</v>
      </c>
      <c r="H68" s="15"/>
      <c r="I68" s="14">
        <v>289</v>
      </c>
      <c r="J68" s="14">
        <v>1190</v>
      </c>
      <c r="K68" s="15" t="s">
        <v>1875</v>
      </c>
      <c r="L68" s="14">
        <v>242</v>
      </c>
      <c r="M68" s="14">
        <v>1672</v>
      </c>
      <c r="N68" s="14">
        <v>869</v>
      </c>
      <c r="O68" s="14">
        <v>1650</v>
      </c>
      <c r="P68" s="24">
        <v>41275</v>
      </c>
      <c r="R68" s="15" t="s">
        <v>1089</v>
      </c>
      <c r="S68" s="15" t="s">
        <v>1089</v>
      </c>
      <c r="T68" s="15" t="s">
        <v>1090</v>
      </c>
      <c r="U68" s="24">
        <v>44413.709487743057</v>
      </c>
      <c r="V68" s="15" t="s">
        <v>45</v>
      </c>
      <c r="X68" s="15"/>
      <c r="Y68" s="15"/>
      <c r="Z68" s="15" t="s">
        <v>42</v>
      </c>
    </row>
    <row r="69" spans="1:26" x14ac:dyDescent="0.15">
      <c r="A69" s="14">
        <v>1001</v>
      </c>
      <c r="B69" s="15" t="s">
        <v>537</v>
      </c>
      <c r="C69" s="15" t="s">
        <v>1842</v>
      </c>
      <c r="D69" s="15" t="s">
        <v>602</v>
      </c>
      <c r="E69" s="15" t="s">
        <v>1461</v>
      </c>
      <c r="F69" s="15"/>
      <c r="G69" s="15" t="s">
        <v>43</v>
      </c>
      <c r="H69" s="15"/>
      <c r="I69" s="14">
        <v>66</v>
      </c>
      <c r="J69" s="14">
        <v>0</v>
      </c>
      <c r="K69" s="15" t="s">
        <v>1843</v>
      </c>
      <c r="L69" s="14">
        <v>0</v>
      </c>
      <c r="M69" s="14">
        <v>1</v>
      </c>
      <c r="N69" s="14">
        <v>0</v>
      </c>
      <c r="O69" s="14">
        <v>0</v>
      </c>
      <c r="P69" s="24">
        <v>41275</v>
      </c>
      <c r="R69" s="15" t="s">
        <v>1089</v>
      </c>
      <c r="S69" s="15" t="s">
        <v>1089</v>
      </c>
      <c r="T69" s="15" t="s">
        <v>1090</v>
      </c>
      <c r="U69" s="24">
        <v>44413.709487743057</v>
      </c>
      <c r="V69" s="15" t="s">
        <v>45</v>
      </c>
      <c r="X69" s="15"/>
      <c r="Y69" s="15"/>
      <c r="Z69" s="15" t="s">
        <v>42</v>
      </c>
    </row>
    <row r="70" spans="1:26" x14ac:dyDescent="0.15">
      <c r="A70" s="14">
        <v>185</v>
      </c>
      <c r="B70" s="15" t="s">
        <v>113</v>
      </c>
      <c r="C70" s="15" t="s">
        <v>1908</v>
      </c>
      <c r="D70" s="15" t="s">
        <v>1909</v>
      </c>
      <c r="E70" s="15" t="s">
        <v>1340</v>
      </c>
      <c r="F70" s="15" t="s">
        <v>1088</v>
      </c>
      <c r="G70" s="15" t="s">
        <v>43</v>
      </c>
      <c r="H70" s="15" t="s">
        <v>1910</v>
      </c>
      <c r="I70" s="14">
        <v>0</v>
      </c>
      <c r="J70" s="14">
        <v>0</v>
      </c>
      <c r="K70" s="15" t="s">
        <v>1911</v>
      </c>
      <c r="L70" s="14">
        <v>0</v>
      </c>
      <c r="M70" s="14">
        <v>0</v>
      </c>
      <c r="N70" s="14">
        <v>0</v>
      </c>
      <c r="O70" s="14">
        <v>0</v>
      </c>
      <c r="P70" s="24">
        <v>41275</v>
      </c>
      <c r="R70" s="15" t="s">
        <v>1089</v>
      </c>
      <c r="S70" s="15" t="s">
        <v>1089</v>
      </c>
      <c r="T70" s="15" t="s">
        <v>1090</v>
      </c>
      <c r="U70" s="24">
        <v>44413.709487743057</v>
      </c>
      <c r="V70" s="15" t="s">
        <v>45</v>
      </c>
      <c r="X70" s="15"/>
      <c r="Y70" s="15"/>
      <c r="Z70" s="15" t="s">
        <v>42</v>
      </c>
    </row>
    <row r="71" spans="1:26" x14ac:dyDescent="0.15">
      <c r="A71" s="14">
        <v>184</v>
      </c>
      <c r="B71" s="15" t="s">
        <v>126</v>
      </c>
      <c r="C71" s="15" t="s">
        <v>1396</v>
      </c>
      <c r="D71" s="15" t="s">
        <v>1397</v>
      </c>
      <c r="E71" s="15" t="s">
        <v>1340</v>
      </c>
      <c r="F71" s="15" t="s">
        <v>1088</v>
      </c>
      <c r="G71" s="15" t="s">
        <v>110</v>
      </c>
      <c r="H71" s="15" t="s">
        <v>1398</v>
      </c>
      <c r="I71" s="14">
        <v>0</v>
      </c>
      <c r="J71" s="14">
        <v>0</v>
      </c>
      <c r="K71" s="15" t="s">
        <v>1399</v>
      </c>
      <c r="L71" s="14">
        <v>0</v>
      </c>
      <c r="M71" s="14">
        <v>0</v>
      </c>
      <c r="N71" s="14">
        <v>0</v>
      </c>
      <c r="O71" s="14">
        <v>0</v>
      </c>
      <c r="P71" s="24">
        <v>41275</v>
      </c>
      <c r="R71" s="15" t="s">
        <v>1089</v>
      </c>
      <c r="S71" s="15" t="s">
        <v>1089</v>
      </c>
      <c r="T71" s="15" t="s">
        <v>1090</v>
      </c>
      <c r="U71" s="24">
        <v>44413.709487743057</v>
      </c>
      <c r="V71" s="15" t="s">
        <v>45</v>
      </c>
      <c r="X71" s="15"/>
      <c r="Y71" s="15"/>
      <c r="Z71" s="15" t="s">
        <v>42</v>
      </c>
    </row>
    <row r="72" spans="1:26" x14ac:dyDescent="0.15">
      <c r="A72" s="14">
        <v>183</v>
      </c>
      <c r="B72" s="15" t="s">
        <v>143</v>
      </c>
      <c r="C72" s="15" t="s">
        <v>1439</v>
      </c>
      <c r="D72" s="15" t="s">
        <v>1391</v>
      </c>
      <c r="E72" s="15" t="s">
        <v>1337</v>
      </c>
      <c r="F72" s="15"/>
      <c r="G72" s="15" t="s">
        <v>43</v>
      </c>
      <c r="H72" s="15" t="s">
        <v>1376</v>
      </c>
      <c r="I72" s="14">
        <v>0</v>
      </c>
      <c r="J72" s="14">
        <v>0</v>
      </c>
      <c r="K72" s="15" t="s">
        <v>1440</v>
      </c>
      <c r="L72" s="14">
        <v>0</v>
      </c>
      <c r="M72" s="14">
        <v>0</v>
      </c>
      <c r="N72" s="14">
        <v>0</v>
      </c>
      <c r="O72" s="14">
        <v>0</v>
      </c>
      <c r="P72" s="24">
        <v>41275</v>
      </c>
      <c r="R72" s="15" t="s">
        <v>1089</v>
      </c>
      <c r="S72" s="15" t="s">
        <v>1089</v>
      </c>
      <c r="T72" s="15" t="s">
        <v>1090</v>
      </c>
      <c r="U72" s="24">
        <v>44413.709487743057</v>
      </c>
      <c r="V72" s="15" t="s">
        <v>45</v>
      </c>
      <c r="X72" s="15"/>
      <c r="Y72" s="15"/>
      <c r="Z72" s="15" t="s">
        <v>42</v>
      </c>
    </row>
    <row r="73" spans="1:26" x14ac:dyDescent="0.15">
      <c r="A73" s="14">
        <v>182</v>
      </c>
      <c r="B73" s="15" t="s">
        <v>126</v>
      </c>
      <c r="C73" s="15" t="s">
        <v>1923</v>
      </c>
      <c r="D73" s="15" t="s">
        <v>1924</v>
      </c>
      <c r="E73" s="15" t="s">
        <v>1340</v>
      </c>
      <c r="F73" s="15" t="s">
        <v>1088</v>
      </c>
      <c r="G73" s="15" t="s">
        <v>43</v>
      </c>
      <c r="H73" s="15" t="s">
        <v>1376</v>
      </c>
      <c r="I73" s="14">
        <v>0</v>
      </c>
      <c r="J73" s="14">
        <v>0</v>
      </c>
      <c r="K73" s="15" t="s">
        <v>1925</v>
      </c>
      <c r="L73" s="14">
        <v>0</v>
      </c>
      <c r="M73" s="14">
        <v>0</v>
      </c>
      <c r="N73" s="14">
        <v>0</v>
      </c>
      <c r="O73" s="14">
        <v>0</v>
      </c>
      <c r="P73" s="24">
        <v>41275</v>
      </c>
      <c r="R73" s="15" t="s">
        <v>1089</v>
      </c>
      <c r="S73" s="15" t="s">
        <v>1089</v>
      </c>
      <c r="T73" s="15" t="s">
        <v>1090</v>
      </c>
      <c r="U73" s="24">
        <v>44413.709487743057</v>
      </c>
      <c r="V73" s="15" t="s">
        <v>45</v>
      </c>
      <c r="X73" s="15"/>
      <c r="Y73" s="15"/>
      <c r="Z73" s="15" t="s">
        <v>42</v>
      </c>
    </row>
    <row r="74" spans="1:26" x14ac:dyDescent="0.15">
      <c r="A74" s="14">
        <v>181</v>
      </c>
      <c r="B74" s="15" t="s">
        <v>359</v>
      </c>
      <c r="C74" s="15" t="s">
        <v>1487</v>
      </c>
      <c r="D74" s="15" t="s">
        <v>1488</v>
      </c>
      <c r="E74" s="15" t="s">
        <v>1340</v>
      </c>
      <c r="F74" s="15" t="s">
        <v>1088</v>
      </c>
      <c r="G74" s="15" t="s">
        <v>43</v>
      </c>
      <c r="H74" s="15" t="s">
        <v>1376</v>
      </c>
      <c r="I74" s="14">
        <v>0</v>
      </c>
      <c r="J74" s="14">
        <v>0</v>
      </c>
      <c r="K74" s="15" t="s">
        <v>1489</v>
      </c>
      <c r="L74" s="14">
        <v>0</v>
      </c>
      <c r="M74" s="14">
        <v>0</v>
      </c>
      <c r="N74" s="14">
        <v>0</v>
      </c>
      <c r="O74" s="14">
        <v>0</v>
      </c>
      <c r="P74" s="24">
        <v>41275</v>
      </c>
      <c r="R74" s="15" t="s">
        <v>1089</v>
      </c>
      <c r="S74" s="15" t="s">
        <v>1089</v>
      </c>
      <c r="T74" s="15" t="s">
        <v>1090</v>
      </c>
      <c r="U74" s="24">
        <v>44413.709487743057</v>
      </c>
      <c r="V74" s="15" t="s">
        <v>45</v>
      </c>
      <c r="X74" s="15"/>
      <c r="Y74" s="15"/>
      <c r="Z74" s="15" t="s">
        <v>42</v>
      </c>
    </row>
    <row r="75" spans="1:26" x14ac:dyDescent="0.15">
      <c r="A75" s="14">
        <v>180</v>
      </c>
      <c r="B75" s="15" t="s">
        <v>403</v>
      </c>
      <c r="C75" s="15" t="s">
        <v>1431</v>
      </c>
      <c r="D75" s="15" t="s">
        <v>463</v>
      </c>
      <c r="E75" s="15" t="s">
        <v>1375</v>
      </c>
      <c r="F75" s="15" t="s">
        <v>1088</v>
      </c>
      <c r="G75" s="15" t="s">
        <v>43</v>
      </c>
      <c r="H75" s="15" t="s">
        <v>1376</v>
      </c>
      <c r="I75" s="14">
        <v>0</v>
      </c>
      <c r="J75" s="14">
        <v>0</v>
      </c>
      <c r="K75" s="15" t="s">
        <v>1432</v>
      </c>
      <c r="L75" s="14">
        <v>0</v>
      </c>
      <c r="M75" s="14">
        <v>0</v>
      </c>
      <c r="N75" s="14">
        <v>0</v>
      </c>
      <c r="O75" s="14">
        <v>0</v>
      </c>
      <c r="P75" s="24">
        <v>41275</v>
      </c>
      <c r="R75" s="15" t="s">
        <v>1089</v>
      </c>
      <c r="S75" s="15" t="s">
        <v>1089</v>
      </c>
      <c r="T75" s="15" t="s">
        <v>1090</v>
      </c>
      <c r="U75" s="24">
        <v>44413.709487743057</v>
      </c>
      <c r="V75" s="15" t="s">
        <v>45</v>
      </c>
      <c r="X75" s="15"/>
      <c r="Y75" s="15"/>
      <c r="Z75" s="15" t="s">
        <v>42</v>
      </c>
    </row>
    <row r="76" spans="1:26" x14ac:dyDescent="0.15">
      <c r="A76" s="14">
        <v>179</v>
      </c>
      <c r="B76" s="15" t="s">
        <v>403</v>
      </c>
      <c r="C76" s="15" t="s">
        <v>1490</v>
      </c>
      <c r="D76" s="15" t="s">
        <v>1491</v>
      </c>
      <c r="E76" s="15" t="s">
        <v>1375</v>
      </c>
      <c r="F76" s="15" t="s">
        <v>1088</v>
      </c>
      <c r="G76" s="15" t="s">
        <v>43</v>
      </c>
      <c r="H76" s="15" t="s">
        <v>1376</v>
      </c>
      <c r="I76" s="14">
        <v>0</v>
      </c>
      <c r="J76" s="14">
        <v>0</v>
      </c>
      <c r="K76" s="15" t="s">
        <v>1492</v>
      </c>
      <c r="L76" s="14">
        <v>0</v>
      </c>
      <c r="M76" s="14">
        <v>0</v>
      </c>
      <c r="N76" s="14">
        <v>0</v>
      </c>
      <c r="O76" s="14">
        <v>0</v>
      </c>
      <c r="P76" s="24">
        <v>41275</v>
      </c>
      <c r="R76" s="15" t="s">
        <v>1089</v>
      </c>
      <c r="S76" s="15" t="s">
        <v>1089</v>
      </c>
      <c r="T76" s="15" t="s">
        <v>1090</v>
      </c>
      <c r="U76" s="24">
        <v>44413.709487743057</v>
      </c>
      <c r="V76" s="15" t="s">
        <v>45</v>
      </c>
      <c r="X76" s="15"/>
      <c r="Y76" s="15"/>
      <c r="Z76" s="15" t="s">
        <v>42</v>
      </c>
    </row>
    <row r="77" spans="1:26" x14ac:dyDescent="0.15">
      <c r="A77" s="14">
        <v>178</v>
      </c>
      <c r="B77" s="15" t="s">
        <v>403</v>
      </c>
      <c r="C77" s="15" t="s">
        <v>1637</v>
      </c>
      <c r="D77" s="15" t="s">
        <v>1638</v>
      </c>
      <c r="E77" s="15" t="s">
        <v>1340</v>
      </c>
      <c r="F77" s="15" t="s">
        <v>1088</v>
      </c>
      <c r="G77" s="15" t="s">
        <v>43</v>
      </c>
      <c r="H77" s="15" t="s">
        <v>1376</v>
      </c>
      <c r="I77" s="14">
        <v>0</v>
      </c>
      <c r="J77" s="14">
        <v>0</v>
      </c>
      <c r="K77" s="15" t="s">
        <v>1639</v>
      </c>
      <c r="L77" s="14">
        <v>0</v>
      </c>
      <c r="M77" s="14">
        <v>0</v>
      </c>
      <c r="N77" s="14">
        <v>0</v>
      </c>
      <c r="O77" s="14">
        <v>0</v>
      </c>
      <c r="P77" s="24">
        <v>41275</v>
      </c>
      <c r="R77" s="15" t="s">
        <v>1089</v>
      </c>
      <c r="S77" s="15" t="s">
        <v>1089</v>
      </c>
      <c r="T77" s="15" t="s">
        <v>1090</v>
      </c>
      <c r="U77" s="24">
        <v>44413.709487743057</v>
      </c>
      <c r="V77" s="15" t="s">
        <v>45</v>
      </c>
      <c r="X77" s="15"/>
      <c r="Y77" s="15"/>
      <c r="Z77" s="15" t="s">
        <v>42</v>
      </c>
    </row>
    <row r="78" spans="1:26" x14ac:dyDescent="0.15">
      <c r="A78" s="14">
        <v>177</v>
      </c>
      <c r="B78" s="15" t="s">
        <v>403</v>
      </c>
      <c r="C78" s="15" t="s">
        <v>1374</v>
      </c>
      <c r="D78" s="15" t="s">
        <v>1364</v>
      </c>
      <c r="E78" s="15" t="s">
        <v>1375</v>
      </c>
      <c r="F78" s="15" t="s">
        <v>1088</v>
      </c>
      <c r="G78" s="15" t="s">
        <v>43</v>
      </c>
      <c r="H78" s="15" t="s">
        <v>1376</v>
      </c>
      <c r="I78" s="14">
        <v>0</v>
      </c>
      <c r="J78" s="14">
        <v>0</v>
      </c>
      <c r="K78" s="15" t="s">
        <v>1377</v>
      </c>
      <c r="L78" s="14">
        <v>0</v>
      </c>
      <c r="M78" s="14">
        <v>0</v>
      </c>
      <c r="N78" s="14">
        <v>0</v>
      </c>
      <c r="O78" s="14">
        <v>0</v>
      </c>
      <c r="P78" s="24">
        <v>41275</v>
      </c>
      <c r="R78" s="15" t="s">
        <v>1089</v>
      </c>
      <c r="S78" s="15" t="s">
        <v>1089</v>
      </c>
      <c r="T78" s="15" t="s">
        <v>1090</v>
      </c>
      <c r="U78" s="24">
        <v>44413.709487743057</v>
      </c>
      <c r="V78" s="15" t="s">
        <v>45</v>
      </c>
      <c r="X78" s="15"/>
      <c r="Y78" s="15"/>
      <c r="Z78" s="15" t="s">
        <v>42</v>
      </c>
    </row>
    <row r="79" spans="1:26" x14ac:dyDescent="0.15">
      <c r="A79" s="14">
        <v>176</v>
      </c>
      <c r="B79" s="15" t="s">
        <v>382</v>
      </c>
      <c r="C79" s="15" t="s">
        <v>1543</v>
      </c>
      <c r="D79" s="15" t="s">
        <v>1544</v>
      </c>
      <c r="E79" s="15" t="s">
        <v>1340</v>
      </c>
      <c r="F79" s="15"/>
      <c r="G79" s="15" t="s">
        <v>43</v>
      </c>
      <c r="H79" s="15" t="s">
        <v>1376</v>
      </c>
      <c r="I79" s="14">
        <v>0</v>
      </c>
      <c r="J79" s="14">
        <v>0</v>
      </c>
      <c r="K79" s="15" t="s">
        <v>1545</v>
      </c>
      <c r="L79" s="14">
        <v>0</v>
      </c>
      <c r="M79" s="14">
        <v>0</v>
      </c>
      <c r="N79" s="14">
        <v>0</v>
      </c>
      <c r="O79" s="14">
        <v>0</v>
      </c>
      <c r="P79" s="24">
        <v>41275</v>
      </c>
      <c r="R79" s="15" t="s">
        <v>1089</v>
      </c>
      <c r="S79" s="15" t="s">
        <v>1089</v>
      </c>
      <c r="T79" s="15" t="s">
        <v>1090</v>
      </c>
      <c r="U79" s="24">
        <v>44413.709487743057</v>
      </c>
      <c r="V79" s="15" t="s">
        <v>45</v>
      </c>
      <c r="X79" s="15"/>
      <c r="Y79" s="15"/>
      <c r="Z79" s="15" t="s">
        <v>42</v>
      </c>
    </row>
    <row r="80" spans="1:26" x14ac:dyDescent="0.15">
      <c r="A80" s="14">
        <v>175</v>
      </c>
      <c r="B80" s="15" t="s">
        <v>113</v>
      </c>
      <c r="C80" s="15" t="s">
        <v>1422</v>
      </c>
      <c r="D80" s="15" t="s">
        <v>1423</v>
      </c>
      <c r="E80" s="15" t="s">
        <v>1340</v>
      </c>
      <c r="F80" s="15" t="s">
        <v>1088</v>
      </c>
      <c r="G80" s="15" t="s">
        <v>43</v>
      </c>
      <c r="H80" s="15" t="s">
        <v>1376</v>
      </c>
      <c r="I80" s="14">
        <v>0</v>
      </c>
      <c r="J80" s="14">
        <v>0</v>
      </c>
      <c r="K80" s="15" t="s">
        <v>1424</v>
      </c>
      <c r="L80" s="14">
        <v>0</v>
      </c>
      <c r="M80" s="14">
        <v>0</v>
      </c>
      <c r="N80" s="14">
        <v>0</v>
      </c>
      <c r="O80" s="14">
        <v>0</v>
      </c>
      <c r="P80" s="24">
        <v>41275</v>
      </c>
      <c r="R80" s="15" t="s">
        <v>1089</v>
      </c>
      <c r="S80" s="15" t="s">
        <v>1089</v>
      </c>
      <c r="T80" s="15" t="s">
        <v>1090</v>
      </c>
      <c r="U80" s="24">
        <v>44413.709487743057</v>
      </c>
      <c r="V80" s="15" t="s">
        <v>45</v>
      </c>
      <c r="X80" s="15"/>
      <c r="Y80" s="15"/>
      <c r="Z80" s="15" t="s">
        <v>42</v>
      </c>
    </row>
    <row r="81" spans="1:26" x14ac:dyDescent="0.15">
      <c r="A81" s="14">
        <v>174</v>
      </c>
      <c r="B81" s="15" t="s">
        <v>113</v>
      </c>
      <c r="C81" s="15" t="s">
        <v>1558</v>
      </c>
      <c r="D81" s="15" t="s">
        <v>1559</v>
      </c>
      <c r="E81" s="15" t="s">
        <v>1560</v>
      </c>
      <c r="F81" s="15"/>
      <c r="G81" s="15" t="s">
        <v>43</v>
      </c>
      <c r="H81" s="15" t="s">
        <v>1376</v>
      </c>
      <c r="I81" s="14">
        <v>0</v>
      </c>
      <c r="J81" s="14">
        <v>0</v>
      </c>
      <c r="K81" s="15" t="s">
        <v>1561</v>
      </c>
      <c r="L81" s="14">
        <v>0</v>
      </c>
      <c r="M81" s="14">
        <v>0</v>
      </c>
      <c r="N81" s="14">
        <v>0</v>
      </c>
      <c r="O81" s="14">
        <v>0</v>
      </c>
      <c r="P81" s="24">
        <v>41275</v>
      </c>
      <c r="R81" s="15" t="s">
        <v>1089</v>
      </c>
      <c r="S81" s="15" t="s">
        <v>1089</v>
      </c>
      <c r="T81" s="15" t="s">
        <v>1090</v>
      </c>
      <c r="U81" s="24">
        <v>44413.709487743057</v>
      </c>
      <c r="V81" s="15" t="s">
        <v>45</v>
      </c>
      <c r="X81" s="15"/>
      <c r="Y81" s="15"/>
      <c r="Z81" s="15" t="s">
        <v>42</v>
      </c>
    </row>
    <row r="82" spans="1:26" x14ac:dyDescent="0.15">
      <c r="A82" s="14">
        <v>173</v>
      </c>
      <c r="B82" s="15" t="s">
        <v>113</v>
      </c>
      <c r="C82" s="15" t="s">
        <v>1736</v>
      </c>
      <c r="D82" s="15" t="s">
        <v>1737</v>
      </c>
      <c r="E82" s="15" t="s">
        <v>1340</v>
      </c>
      <c r="F82" s="15"/>
      <c r="G82" s="15" t="s">
        <v>43</v>
      </c>
      <c r="H82" s="15"/>
      <c r="I82" s="14">
        <v>0</v>
      </c>
      <c r="J82" s="14">
        <v>2</v>
      </c>
      <c r="K82" s="15" t="s">
        <v>1738</v>
      </c>
      <c r="L82" s="14">
        <v>2</v>
      </c>
      <c r="M82" s="14">
        <v>2</v>
      </c>
      <c r="N82" s="14">
        <v>0</v>
      </c>
      <c r="O82" s="14">
        <v>0</v>
      </c>
      <c r="P82" s="24">
        <v>41275</v>
      </c>
      <c r="R82" s="15" t="s">
        <v>1089</v>
      </c>
      <c r="S82" s="15" t="s">
        <v>1089</v>
      </c>
      <c r="T82" s="15" t="s">
        <v>1090</v>
      </c>
      <c r="U82" s="24">
        <v>44413.709487743057</v>
      </c>
      <c r="V82" s="15" t="s">
        <v>45</v>
      </c>
      <c r="X82" s="15"/>
      <c r="Y82" s="15"/>
      <c r="Z82" s="15" t="s">
        <v>42</v>
      </c>
    </row>
    <row r="83" spans="1:26" x14ac:dyDescent="0.15">
      <c r="A83" s="14">
        <v>172</v>
      </c>
      <c r="B83" s="15" t="s">
        <v>797</v>
      </c>
      <c r="C83" s="15" t="s">
        <v>1670</v>
      </c>
      <c r="D83" s="15" t="s">
        <v>1671</v>
      </c>
      <c r="E83" s="15" t="s">
        <v>1361</v>
      </c>
      <c r="F83" s="15" t="s">
        <v>1088</v>
      </c>
      <c r="G83" s="15" t="s">
        <v>43</v>
      </c>
      <c r="H83" s="15" t="s">
        <v>1088</v>
      </c>
      <c r="I83" s="14">
        <v>0</v>
      </c>
      <c r="J83" s="14">
        <v>0</v>
      </c>
      <c r="K83" s="15" t="s">
        <v>1672</v>
      </c>
      <c r="L83" s="14">
        <v>0</v>
      </c>
      <c r="M83" s="14">
        <v>0</v>
      </c>
      <c r="N83" s="14">
        <v>0</v>
      </c>
      <c r="O83" s="14">
        <v>0</v>
      </c>
      <c r="P83" s="24">
        <v>41275</v>
      </c>
      <c r="R83" s="15" t="s">
        <v>1089</v>
      </c>
      <c r="S83" s="15" t="s">
        <v>1089</v>
      </c>
      <c r="T83" s="15" t="s">
        <v>1090</v>
      </c>
      <c r="U83" s="24">
        <v>44413.709487743057</v>
      </c>
      <c r="V83" s="15" t="s">
        <v>45</v>
      </c>
      <c r="X83" s="15"/>
      <c r="Y83" s="15"/>
      <c r="Z83" s="15" t="s">
        <v>42</v>
      </c>
    </row>
    <row r="84" spans="1:26" x14ac:dyDescent="0.15">
      <c r="A84" s="14">
        <v>171</v>
      </c>
      <c r="B84" s="15" t="s">
        <v>113</v>
      </c>
      <c r="C84" s="15" t="s">
        <v>1890</v>
      </c>
      <c r="D84" s="15" t="s">
        <v>328</v>
      </c>
      <c r="E84" s="15" t="s">
        <v>1594</v>
      </c>
      <c r="F84" s="15" t="s">
        <v>1088</v>
      </c>
      <c r="G84" s="15" t="s">
        <v>43</v>
      </c>
      <c r="H84" s="15" t="s">
        <v>1357</v>
      </c>
      <c r="I84" s="14">
        <v>0</v>
      </c>
      <c r="J84" s="14">
        <v>0</v>
      </c>
      <c r="K84" s="15" t="s">
        <v>1891</v>
      </c>
      <c r="L84" s="14">
        <v>0</v>
      </c>
      <c r="M84" s="14">
        <v>0</v>
      </c>
      <c r="N84" s="14">
        <v>0</v>
      </c>
      <c r="O84" s="14">
        <v>0</v>
      </c>
      <c r="P84" s="24">
        <v>41275</v>
      </c>
      <c r="R84" s="15" t="s">
        <v>1089</v>
      </c>
      <c r="S84" s="15" t="s">
        <v>1089</v>
      </c>
      <c r="T84" s="15" t="s">
        <v>1090</v>
      </c>
      <c r="U84" s="24">
        <v>44413.709487743057</v>
      </c>
      <c r="V84" s="15" t="s">
        <v>45</v>
      </c>
      <c r="X84" s="15"/>
      <c r="Y84" s="15"/>
      <c r="Z84" s="15" t="s">
        <v>42</v>
      </c>
    </row>
    <row r="85" spans="1:26" x14ac:dyDescent="0.15">
      <c r="A85" s="14">
        <v>170</v>
      </c>
      <c r="B85" s="15" t="s">
        <v>55</v>
      </c>
      <c r="C85" s="15" t="s">
        <v>1853</v>
      </c>
      <c r="D85" s="15" t="s">
        <v>1854</v>
      </c>
      <c r="E85" s="15" t="s">
        <v>1337</v>
      </c>
      <c r="F85" s="15" t="s">
        <v>1088</v>
      </c>
      <c r="G85" s="15" t="s">
        <v>43</v>
      </c>
      <c r="H85" s="15" t="s">
        <v>1357</v>
      </c>
      <c r="I85" s="14">
        <v>0</v>
      </c>
      <c r="J85" s="14">
        <v>0</v>
      </c>
      <c r="K85" s="15" t="s">
        <v>1855</v>
      </c>
      <c r="L85" s="14">
        <v>0</v>
      </c>
      <c r="M85" s="14">
        <v>0</v>
      </c>
      <c r="N85" s="14">
        <v>0</v>
      </c>
      <c r="O85" s="14">
        <v>0</v>
      </c>
      <c r="P85" s="24">
        <v>41275</v>
      </c>
      <c r="R85" s="15" t="s">
        <v>1089</v>
      </c>
      <c r="S85" s="15" t="s">
        <v>1089</v>
      </c>
      <c r="T85" s="15" t="s">
        <v>1090</v>
      </c>
      <c r="U85" s="24">
        <v>44413.709487743057</v>
      </c>
      <c r="V85" s="15" t="s">
        <v>45</v>
      </c>
      <c r="X85" s="15"/>
      <c r="Y85" s="15"/>
      <c r="Z85" s="15" t="s">
        <v>42</v>
      </c>
    </row>
    <row r="86" spans="1:26" x14ac:dyDescent="0.15">
      <c r="A86" s="14">
        <v>169</v>
      </c>
      <c r="B86" s="15" t="s">
        <v>304</v>
      </c>
      <c r="C86" s="15" t="s">
        <v>1356</v>
      </c>
      <c r="D86" s="15" t="s">
        <v>639</v>
      </c>
      <c r="E86" s="15" t="s">
        <v>1340</v>
      </c>
      <c r="F86" s="15" t="s">
        <v>1088</v>
      </c>
      <c r="G86" s="15" t="s">
        <v>43</v>
      </c>
      <c r="H86" s="15" t="s">
        <v>1357</v>
      </c>
      <c r="I86" s="14">
        <v>0</v>
      </c>
      <c r="J86" s="14">
        <v>0</v>
      </c>
      <c r="K86" s="15" t="s">
        <v>1358</v>
      </c>
      <c r="L86" s="14">
        <v>0</v>
      </c>
      <c r="M86" s="14">
        <v>0</v>
      </c>
      <c r="N86" s="14">
        <v>0</v>
      </c>
      <c r="O86" s="14">
        <v>0</v>
      </c>
      <c r="P86" s="24">
        <v>41275</v>
      </c>
      <c r="R86" s="15" t="s">
        <v>1089</v>
      </c>
      <c r="S86" s="15" t="s">
        <v>1089</v>
      </c>
      <c r="T86" s="15" t="s">
        <v>1090</v>
      </c>
      <c r="U86" s="24">
        <v>44413.709487743057</v>
      </c>
      <c r="V86" s="15" t="s">
        <v>45</v>
      </c>
      <c r="X86" s="15"/>
      <c r="Y86" s="15"/>
      <c r="Z86" s="15" t="s">
        <v>42</v>
      </c>
    </row>
    <row r="87" spans="1:26" x14ac:dyDescent="0.15">
      <c r="A87" s="14">
        <v>168</v>
      </c>
      <c r="B87" s="15" t="s">
        <v>1281</v>
      </c>
      <c r="C87" s="15" t="s">
        <v>1796</v>
      </c>
      <c r="D87" s="15" t="s">
        <v>1797</v>
      </c>
      <c r="E87" s="15" t="s">
        <v>1585</v>
      </c>
      <c r="F87" s="15" t="s">
        <v>1088</v>
      </c>
      <c r="G87" s="15" t="s">
        <v>43</v>
      </c>
      <c r="H87" s="15" t="s">
        <v>1357</v>
      </c>
      <c r="I87" s="14">
        <v>0</v>
      </c>
      <c r="J87" s="14">
        <v>0</v>
      </c>
      <c r="K87" s="15" t="s">
        <v>1798</v>
      </c>
      <c r="L87" s="14">
        <v>0</v>
      </c>
      <c r="M87" s="14">
        <v>0</v>
      </c>
      <c r="N87" s="14">
        <v>0</v>
      </c>
      <c r="O87" s="14">
        <v>0</v>
      </c>
      <c r="P87" s="24">
        <v>41275</v>
      </c>
      <c r="R87" s="15" t="s">
        <v>1089</v>
      </c>
      <c r="S87" s="15" t="s">
        <v>1089</v>
      </c>
      <c r="T87" s="15" t="s">
        <v>1090</v>
      </c>
      <c r="U87" s="24">
        <v>44413.709487743057</v>
      </c>
      <c r="V87" s="15" t="s">
        <v>45</v>
      </c>
      <c r="X87" s="15"/>
      <c r="Y87" s="15"/>
      <c r="Z87" s="15" t="s">
        <v>42</v>
      </c>
    </row>
    <row r="88" spans="1:26" x14ac:dyDescent="0.15">
      <c r="A88" s="14">
        <v>167</v>
      </c>
      <c r="B88" s="15" t="s">
        <v>382</v>
      </c>
      <c r="C88" s="15" t="s">
        <v>1823</v>
      </c>
      <c r="D88" s="15" t="s">
        <v>1478</v>
      </c>
      <c r="E88" s="15" t="s">
        <v>1585</v>
      </c>
      <c r="F88" s="15" t="s">
        <v>1088</v>
      </c>
      <c r="G88" s="15" t="s">
        <v>43</v>
      </c>
      <c r="H88" s="15" t="s">
        <v>1088</v>
      </c>
      <c r="I88" s="14">
        <v>0</v>
      </c>
      <c r="J88" s="14">
        <v>0</v>
      </c>
      <c r="K88" s="15" t="s">
        <v>1824</v>
      </c>
      <c r="L88" s="14">
        <v>0</v>
      </c>
      <c r="M88" s="14">
        <v>0</v>
      </c>
      <c r="N88" s="14">
        <v>0</v>
      </c>
      <c r="O88" s="14">
        <v>0</v>
      </c>
      <c r="P88" s="24">
        <v>41275</v>
      </c>
      <c r="R88" s="15" t="s">
        <v>1089</v>
      </c>
      <c r="S88" s="15" t="s">
        <v>1089</v>
      </c>
      <c r="T88" s="15" t="s">
        <v>1090</v>
      </c>
      <c r="U88" s="24">
        <v>44413.709487743057</v>
      </c>
      <c r="V88" s="15" t="s">
        <v>45</v>
      </c>
      <c r="X88" s="15"/>
      <c r="Y88" s="15"/>
      <c r="Z88" s="15" t="s">
        <v>42</v>
      </c>
    </row>
    <row r="89" spans="1:26" x14ac:dyDescent="0.15">
      <c r="A89" s="14">
        <v>166</v>
      </c>
      <c r="B89" s="15" t="s">
        <v>264</v>
      </c>
      <c r="C89" s="15" t="s">
        <v>1750</v>
      </c>
      <c r="D89" s="15" t="s">
        <v>1751</v>
      </c>
      <c r="E89" s="15" t="s">
        <v>1337</v>
      </c>
      <c r="F89" s="15" t="s">
        <v>1088</v>
      </c>
      <c r="G89" s="15" t="s">
        <v>43</v>
      </c>
      <c r="H89" s="15" t="s">
        <v>1088</v>
      </c>
      <c r="I89" s="14">
        <v>0</v>
      </c>
      <c r="J89" s="14">
        <v>0</v>
      </c>
      <c r="K89" s="15" t="s">
        <v>1752</v>
      </c>
      <c r="L89" s="14">
        <v>0</v>
      </c>
      <c r="M89" s="14">
        <v>0</v>
      </c>
      <c r="N89" s="14">
        <v>0</v>
      </c>
      <c r="O89" s="14">
        <v>0</v>
      </c>
      <c r="P89" s="24">
        <v>41275</v>
      </c>
      <c r="R89" s="15" t="s">
        <v>1089</v>
      </c>
      <c r="S89" s="15" t="s">
        <v>1089</v>
      </c>
      <c r="T89" s="15" t="s">
        <v>1090</v>
      </c>
      <c r="U89" s="24">
        <v>44413.709487743057</v>
      </c>
      <c r="V89" s="15" t="s">
        <v>45</v>
      </c>
      <c r="X89" s="15"/>
      <c r="Y89" s="15"/>
      <c r="Z89" s="15" t="s">
        <v>42</v>
      </c>
    </row>
    <row r="90" spans="1:26" x14ac:dyDescent="0.15">
      <c r="A90" s="14">
        <v>165</v>
      </c>
      <c r="B90" s="15" t="s">
        <v>264</v>
      </c>
      <c r="C90" s="15" t="s">
        <v>1482</v>
      </c>
      <c r="D90" s="15" t="s">
        <v>1483</v>
      </c>
      <c r="E90" s="15" t="s">
        <v>1354</v>
      </c>
      <c r="F90" s="15" t="s">
        <v>1088</v>
      </c>
      <c r="G90" s="15" t="s">
        <v>43</v>
      </c>
      <c r="H90" s="15" t="s">
        <v>1088</v>
      </c>
      <c r="I90" s="14">
        <v>0</v>
      </c>
      <c r="J90" s="14">
        <v>0</v>
      </c>
      <c r="K90" s="15" t="s">
        <v>1484</v>
      </c>
      <c r="L90" s="14">
        <v>0</v>
      </c>
      <c r="M90" s="14">
        <v>0</v>
      </c>
      <c r="N90" s="14">
        <v>0</v>
      </c>
      <c r="O90" s="14">
        <v>0</v>
      </c>
      <c r="P90" s="24">
        <v>41275</v>
      </c>
      <c r="R90" s="15" t="s">
        <v>1089</v>
      </c>
      <c r="S90" s="15" t="s">
        <v>1089</v>
      </c>
      <c r="T90" s="15" t="s">
        <v>1090</v>
      </c>
      <c r="U90" s="24">
        <v>44413.709487743057</v>
      </c>
      <c r="V90" s="15" t="s">
        <v>45</v>
      </c>
      <c r="X90" s="15"/>
      <c r="Y90" s="15"/>
      <c r="Z90" s="15" t="s">
        <v>42</v>
      </c>
    </row>
    <row r="91" spans="1:26" x14ac:dyDescent="0.15">
      <c r="A91" s="14">
        <v>164</v>
      </c>
      <c r="B91" s="15" t="s">
        <v>797</v>
      </c>
      <c r="C91" s="15" t="s">
        <v>1856</v>
      </c>
      <c r="D91" s="15" t="s">
        <v>1857</v>
      </c>
      <c r="E91" s="15" t="s">
        <v>1858</v>
      </c>
      <c r="F91" s="15" t="s">
        <v>1088</v>
      </c>
      <c r="G91" s="15" t="s">
        <v>43</v>
      </c>
      <c r="H91" s="15" t="s">
        <v>1859</v>
      </c>
      <c r="I91" s="14">
        <v>0</v>
      </c>
      <c r="J91" s="14">
        <v>0</v>
      </c>
      <c r="K91" s="15" t="s">
        <v>1860</v>
      </c>
      <c r="L91" s="14">
        <v>0</v>
      </c>
      <c r="M91" s="14">
        <v>0</v>
      </c>
      <c r="N91" s="14">
        <v>0</v>
      </c>
      <c r="O91" s="14">
        <v>0</v>
      </c>
      <c r="P91" s="24">
        <v>41275</v>
      </c>
      <c r="R91" s="15" t="s">
        <v>1089</v>
      </c>
      <c r="S91" s="15" t="s">
        <v>1089</v>
      </c>
      <c r="T91" s="15" t="s">
        <v>1090</v>
      </c>
      <c r="U91" s="24">
        <v>44413.709487743057</v>
      </c>
      <c r="V91" s="15" t="s">
        <v>45</v>
      </c>
      <c r="X91" s="15"/>
      <c r="Y91" s="15"/>
      <c r="Z91" s="15" t="s">
        <v>42</v>
      </c>
    </row>
    <row r="92" spans="1:26" x14ac:dyDescent="0.15">
      <c r="A92" s="14">
        <v>163</v>
      </c>
      <c r="B92" s="15" t="s">
        <v>250</v>
      </c>
      <c r="C92" s="15" t="s">
        <v>1903</v>
      </c>
      <c r="D92" s="15" t="s">
        <v>1904</v>
      </c>
      <c r="E92" s="15" t="s">
        <v>1340</v>
      </c>
      <c r="F92" s="15" t="s">
        <v>1088</v>
      </c>
      <c r="G92" s="15" t="s">
        <v>43</v>
      </c>
      <c r="H92" s="15" t="s">
        <v>1088</v>
      </c>
      <c r="I92" s="14">
        <v>0</v>
      </c>
      <c r="J92" s="14">
        <v>6</v>
      </c>
      <c r="K92" s="15" t="s">
        <v>1905</v>
      </c>
      <c r="L92" s="14">
        <v>7</v>
      </c>
      <c r="M92" s="14">
        <v>1</v>
      </c>
      <c r="N92" s="14">
        <v>0</v>
      </c>
      <c r="O92" s="14">
        <v>0</v>
      </c>
      <c r="P92" s="24">
        <v>41275</v>
      </c>
      <c r="R92" s="15" t="s">
        <v>1089</v>
      </c>
      <c r="S92" s="15" t="s">
        <v>1089</v>
      </c>
      <c r="T92" s="15" t="s">
        <v>1090</v>
      </c>
      <c r="U92" s="24">
        <v>44413.709487743057</v>
      </c>
      <c r="V92" s="15" t="s">
        <v>45</v>
      </c>
      <c r="X92" s="15"/>
      <c r="Y92" s="15"/>
      <c r="Z92" s="15" t="s">
        <v>42</v>
      </c>
    </row>
    <row r="93" spans="1:26" x14ac:dyDescent="0.15">
      <c r="A93" s="14">
        <v>162</v>
      </c>
      <c r="B93" s="15" t="s">
        <v>108</v>
      </c>
      <c r="C93" s="15" t="s">
        <v>1436</v>
      </c>
      <c r="D93" s="15" t="s">
        <v>1437</v>
      </c>
      <c r="E93" s="15" t="s">
        <v>1340</v>
      </c>
      <c r="F93" s="15" t="s">
        <v>1088</v>
      </c>
      <c r="G93" s="15" t="s">
        <v>43</v>
      </c>
      <c r="H93" s="15" t="s">
        <v>1088</v>
      </c>
      <c r="I93" s="14">
        <v>0</v>
      </c>
      <c r="J93" s="14">
        <v>0</v>
      </c>
      <c r="K93" s="15" t="s">
        <v>1438</v>
      </c>
      <c r="L93" s="14">
        <v>0</v>
      </c>
      <c r="M93" s="14">
        <v>0</v>
      </c>
      <c r="N93" s="14">
        <v>0</v>
      </c>
      <c r="O93" s="14">
        <v>0</v>
      </c>
      <c r="P93" s="24">
        <v>41275</v>
      </c>
      <c r="R93" s="15" t="s">
        <v>1089</v>
      </c>
      <c r="S93" s="15" t="s">
        <v>1089</v>
      </c>
      <c r="T93" s="15" t="s">
        <v>1090</v>
      </c>
      <c r="U93" s="24">
        <v>44413.709487743057</v>
      </c>
      <c r="V93" s="15" t="s">
        <v>45</v>
      </c>
      <c r="X93" s="15"/>
      <c r="Y93" s="15"/>
      <c r="Z93" s="15" t="s">
        <v>42</v>
      </c>
    </row>
    <row r="94" spans="1:26" x14ac:dyDescent="0.15">
      <c r="A94" s="14">
        <v>161</v>
      </c>
      <c r="B94" s="15" t="s">
        <v>403</v>
      </c>
      <c r="C94" s="15" t="s">
        <v>1783</v>
      </c>
      <c r="D94" s="15" t="s">
        <v>1784</v>
      </c>
      <c r="E94" s="15" t="s">
        <v>1375</v>
      </c>
      <c r="F94" s="15" t="s">
        <v>1088</v>
      </c>
      <c r="G94" s="15" t="s">
        <v>43</v>
      </c>
      <c r="H94" s="15" t="s">
        <v>1088</v>
      </c>
      <c r="I94" s="14">
        <v>0</v>
      </c>
      <c r="J94" s="14">
        <v>0</v>
      </c>
      <c r="K94" s="15" t="s">
        <v>1785</v>
      </c>
      <c r="L94" s="14">
        <v>0</v>
      </c>
      <c r="M94" s="14">
        <v>0</v>
      </c>
      <c r="N94" s="14">
        <v>0</v>
      </c>
      <c r="O94" s="14">
        <v>0</v>
      </c>
      <c r="P94" s="24">
        <v>41275</v>
      </c>
      <c r="R94" s="15" t="s">
        <v>1089</v>
      </c>
      <c r="S94" s="15" t="s">
        <v>1089</v>
      </c>
      <c r="T94" s="15" t="s">
        <v>1090</v>
      </c>
      <c r="U94" s="24">
        <v>44413.709487743057</v>
      </c>
      <c r="V94" s="15" t="s">
        <v>45</v>
      </c>
      <c r="X94" s="15"/>
      <c r="Y94" s="15"/>
      <c r="Z94" s="15" t="s">
        <v>42</v>
      </c>
    </row>
    <row r="95" spans="1:26" x14ac:dyDescent="0.15">
      <c r="A95" s="14">
        <v>160</v>
      </c>
      <c r="B95" s="15" t="s">
        <v>367</v>
      </c>
      <c r="C95" s="15" t="s">
        <v>1680</v>
      </c>
      <c r="D95" s="15" t="s">
        <v>1681</v>
      </c>
      <c r="E95" s="15" t="s">
        <v>1375</v>
      </c>
      <c r="F95" s="15" t="s">
        <v>1088</v>
      </c>
      <c r="G95" s="15" t="s">
        <v>43</v>
      </c>
      <c r="H95" s="15" t="s">
        <v>1088</v>
      </c>
      <c r="I95" s="14">
        <v>0</v>
      </c>
      <c r="J95" s="14">
        <v>26</v>
      </c>
      <c r="K95" s="15" t="s">
        <v>1682</v>
      </c>
      <c r="L95" s="14">
        <v>0</v>
      </c>
      <c r="M95" s="14">
        <v>0</v>
      </c>
      <c r="N95" s="14">
        <v>24</v>
      </c>
      <c r="O95" s="14">
        <v>0</v>
      </c>
      <c r="P95" s="24">
        <v>41275</v>
      </c>
      <c r="R95" s="15" t="s">
        <v>1089</v>
      </c>
      <c r="S95" s="15" t="s">
        <v>1089</v>
      </c>
      <c r="T95" s="15" t="s">
        <v>1090</v>
      </c>
      <c r="U95" s="24">
        <v>44413.709487743057</v>
      </c>
      <c r="V95" s="15" t="s">
        <v>45</v>
      </c>
      <c r="X95" s="15"/>
      <c r="Y95" s="15"/>
      <c r="Z95" s="15" t="s">
        <v>42</v>
      </c>
    </row>
    <row r="96" spans="1:26" x14ac:dyDescent="0.15">
      <c r="A96" s="14">
        <v>159</v>
      </c>
      <c r="B96" s="15" t="s">
        <v>367</v>
      </c>
      <c r="C96" s="15" t="s">
        <v>1611</v>
      </c>
      <c r="D96" s="15" t="s">
        <v>1612</v>
      </c>
      <c r="E96" s="15" t="s">
        <v>1375</v>
      </c>
      <c r="F96" s="15" t="s">
        <v>1088</v>
      </c>
      <c r="G96" s="15" t="s">
        <v>43</v>
      </c>
      <c r="H96" s="15" t="s">
        <v>1088</v>
      </c>
      <c r="I96" s="14">
        <v>0</v>
      </c>
      <c r="J96" s="14">
        <v>26</v>
      </c>
      <c r="K96" s="15" t="s">
        <v>1613</v>
      </c>
      <c r="L96" s="14">
        <v>0</v>
      </c>
      <c r="M96" s="14">
        <v>0</v>
      </c>
      <c r="N96" s="14">
        <v>24</v>
      </c>
      <c r="O96" s="14">
        <v>0</v>
      </c>
      <c r="P96" s="24">
        <v>41275</v>
      </c>
      <c r="R96" s="15" t="s">
        <v>1089</v>
      </c>
      <c r="S96" s="15" t="s">
        <v>1089</v>
      </c>
      <c r="T96" s="15" t="s">
        <v>1090</v>
      </c>
      <c r="U96" s="24">
        <v>44413.709487743057</v>
      </c>
      <c r="V96" s="15" t="s">
        <v>45</v>
      </c>
      <c r="X96" s="15"/>
      <c r="Y96" s="15"/>
      <c r="Z96" s="15" t="s">
        <v>42</v>
      </c>
    </row>
    <row r="97" spans="1:26" x14ac:dyDescent="0.15">
      <c r="A97" s="14">
        <v>158</v>
      </c>
      <c r="B97" s="15" t="s">
        <v>55</v>
      </c>
      <c r="C97" s="15" t="s">
        <v>1390</v>
      </c>
      <c r="D97" s="15" t="s">
        <v>1391</v>
      </c>
      <c r="E97" s="15" t="s">
        <v>1337</v>
      </c>
      <c r="F97" s="15" t="s">
        <v>1088</v>
      </c>
      <c r="G97" s="15" t="s">
        <v>43</v>
      </c>
      <c r="H97" s="15" t="s">
        <v>1088</v>
      </c>
      <c r="I97" s="14">
        <v>0</v>
      </c>
      <c r="J97" s="14">
        <v>2</v>
      </c>
      <c r="K97" s="15" t="s">
        <v>1392</v>
      </c>
      <c r="L97" s="14">
        <v>0</v>
      </c>
      <c r="M97" s="14">
        <v>0</v>
      </c>
      <c r="N97" s="14">
        <v>2</v>
      </c>
      <c r="O97" s="14">
        <v>0</v>
      </c>
      <c r="P97" s="24">
        <v>41275</v>
      </c>
      <c r="R97" s="15" t="s">
        <v>1089</v>
      </c>
      <c r="S97" s="15" t="s">
        <v>1089</v>
      </c>
      <c r="T97" s="15" t="s">
        <v>1090</v>
      </c>
      <c r="U97" s="24">
        <v>44413.709487743057</v>
      </c>
      <c r="V97" s="15" t="s">
        <v>45</v>
      </c>
      <c r="X97" s="15"/>
      <c r="Y97" s="15"/>
      <c r="Z97" s="15" t="s">
        <v>42</v>
      </c>
    </row>
    <row r="98" spans="1:26" x14ac:dyDescent="0.15">
      <c r="A98" s="14">
        <v>157</v>
      </c>
      <c r="B98" s="15" t="s">
        <v>403</v>
      </c>
      <c r="C98" s="15" t="s">
        <v>1500</v>
      </c>
      <c r="D98" s="15" t="s">
        <v>1501</v>
      </c>
      <c r="E98" s="15" t="s">
        <v>1502</v>
      </c>
      <c r="F98" s="15" t="s">
        <v>1088</v>
      </c>
      <c r="G98" s="15" t="s">
        <v>43</v>
      </c>
      <c r="H98" s="15" t="s">
        <v>1088</v>
      </c>
      <c r="I98" s="14">
        <v>0</v>
      </c>
      <c r="J98" s="14">
        <v>17</v>
      </c>
      <c r="K98" s="15" t="s">
        <v>1503</v>
      </c>
      <c r="L98" s="14">
        <v>0</v>
      </c>
      <c r="M98" s="14">
        <v>0</v>
      </c>
      <c r="N98" s="14">
        <v>17</v>
      </c>
      <c r="O98" s="14">
        <v>0</v>
      </c>
      <c r="P98" s="24">
        <v>41275</v>
      </c>
      <c r="R98" s="15" t="s">
        <v>1089</v>
      </c>
      <c r="S98" s="15" t="s">
        <v>1089</v>
      </c>
      <c r="T98" s="15" t="s">
        <v>1090</v>
      </c>
      <c r="U98" s="24">
        <v>44413.709487743057</v>
      </c>
      <c r="V98" s="15" t="s">
        <v>45</v>
      </c>
      <c r="X98" s="15"/>
      <c r="Y98" s="15"/>
      <c r="Z98" s="15" t="s">
        <v>42</v>
      </c>
    </row>
    <row r="99" spans="1:26" x14ac:dyDescent="0.15">
      <c r="A99" s="14">
        <v>156</v>
      </c>
      <c r="B99" s="15" t="s">
        <v>143</v>
      </c>
      <c r="C99" s="15" t="s">
        <v>175</v>
      </c>
      <c r="D99" s="15" t="s">
        <v>1647</v>
      </c>
      <c r="E99" s="15" t="s">
        <v>1502</v>
      </c>
      <c r="F99" s="15" t="s">
        <v>1088</v>
      </c>
      <c r="G99" s="15" t="s">
        <v>43</v>
      </c>
      <c r="H99" s="15" t="s">
        <v>1088</v>
      </c>
      <c r="I99" s="14">
        <v>0</v>
      </c>
      <c r="J99" s="14">
        <v>0</v>
      </c>
      <c r="K99" s="15" t="s">
        <v>1648</v>
      </c>
      <c r="L99" s="14">
        <v>0</v>
      </c>
      <c r="M99" s="14">
        <v>0</v>
      </c>
      <c r="N99" s="14">
        <v>0</v>
      </c>
      <c r="O99" s="14">
        <v>0</v>
      </c>
      <c r="P99" s="24">
        <v>41275</v>
      </c>
      <c r="R99" s="15" t="s">
        <v>1089</v>
      </c>
      <c r="S99" s="15" t="s">
        <v>1089</v>
      </c>
      <c r="T99" s="15" t="s">
        <v>1090</v>
      </c>
      <c r="U99" s="24">
        <v>44413.709487743057</v>
      </c>
      <c r="V99" s="15" t="s">
        <v>45</v>
      </c>
      <c r="X99" s="15"/>
      <c r="Y99" s="15"/>
      <c r="Z99" s="15" t="s">
        <v>42</v>
      </c>
    </row>
    <row r="100" spans="1:26" x14ac:dyDescent="0.15">
      <c r="A100" s="14">
        <v>155</v>
      </c>
      <c r="B100" s="15" t="s">
        <v>143</v>
      </c>
      <c r="C100" s="15" t="s">
        <v>1454</v>
      </c>
      <c r="D100" s="15" t="s">
        <v>1455</v>
      </c>
      <c r="E100" s="15" t="s">
        <v>1337</v>
      </c>
      <c r="F100" s="15" t="s">
        <v>168</v>
      </c>
      <c r="G100" s="15" t="s">
        <v>43</v>
      </c>
      <c r="H100" s="15" t="s">
        <v>1088</v>
      </c>
      <c r="I100" s="14">
        <v>0</v>
      </c>
      <c r="J100" s="14">
        <v>6</v>
      </c>
      <c r="K100" s="15" t="s">
        <v>1456</v>
      </c>
      <c r="L100" s="14">
        <v>0</v>
      </c>
      <c r="M100" s="14">
        <v>0</v>
      </c>
      <c r="N100" s="14">
        <v>6</v>
      </c>
      <c r="O100" s="14">
        <v>0</v>
      </c>
      <c r="P100" s="24">
        <v>41275</v>
      </c>
      <c r="R100" s="15" t="s">
        <v>1089</v>
      </c>
      <c r="S100" s="15" t="s">
        <v>1089</v>
      </c>
      <c r="T100" s="15" t="s">
        <v>1090</v>
      </c>
      <c r="U100" s="24">
        <v>44413.709487743057</v>
      </c>
      <c r="V100" s="15" t="s">
        <v>45</v>
      </c>
      <c r="X100" s="15"/>
      <c r="Y100" s="15"/>
      <c r="Z100" s="15" t="s">
        <v>42</v>
      </c>
    </row>
    <row r="101" spans="1:26" x14ac:dyDescent="0.15">
      <c r="A101" s="14">
        <v>154</v>
      </c>
      <c r="B101" s="15" t="s">
        <v>39</v>
      </c>
      <c r="C101" s="15" t="s">
        <v>1536</v>
      </c>
      <c r="D101" s="15" t="s">
        <v>1537</v>
      </c>
      <c r="E101" s="15" t="s">
        <v>1538</v>
      </c>
      <c r="F101" s="15" t="s">
        <v>1088</v>
      </c>
      <c r="G101" s="15" t="s">
        <v>43</v>
      </c>
      <c r="H101" s="15" t="s">
        <v>1088</v>
      </c>
      <c r="I101" s="14">
        <v>0</v>
      </c>
      <c r="J101" s="14">
        <v>4</v>
      </c>
      <c r="K101" s="15" t="s">
        <v>1539</v>
      </c>
      <c r="L101" s="14">
        <v>6</v>
      </c>
      <c r="M101" s="14">
        <v>6</v>
      </c>
      <c r="N101" s="14">
        <v>0</v>
      </c>
      <c r="O101" s="14">
        <v>0</v>
      </c>
      <c r="P101" s="24">
        <v>41275</v>
      </c>
      <c r="R101" s="15" t="s">
        <v>1089</v>
      </c>
      <c r="S101" s="15" t="s">
        <v>1089</v>
      </c>
      <c r="T101" s="15" t="s">
        <v>1090</v>
      </c>
      <c r="U101" s="24">
        <v>44413.709487743057</v>
      </c>
      <c r="V101" s="15" t="s">
        <v>45</v>
      </c>
      <c r="X101" s="15"/>
      <c r="Y101" s="15"/>
      <c r="Z101" s="15" t="s">
        <v>42</v>
      </c>
    </row>
    <row r="102" spans="1:26" x14ac:dyDescent="0.15">
      <c r="A102" s="14">
        <v>153</v>
      </c>
      <c r="B102" s="15" t="s">
        <v>126</v>
      </c>
      <c r="C102" s="15" t="s">
        <v>1833</v>
      </c>
      <c r="D102" s="15" t="s">
        <v>127</v>
      </c>
      <c r="E102" s="15" t="s">
        <v>1834</v>
      </c>
      <c r="F102" s="15" t="s">
        <v>1088</v>
      </c>
      <c r="G102" s="15" t="s">
        <v>43</v>
      </c>
      <c r="H102" s="15" t="s">
        <v>1088</v>
      </c>
      <c r="I102" s="14">
        <v>0</v>
      </c>
      <c r="J102" s="14">
        <v>0</v>
      </c>
      <c r="K102" s="15" t="s">
        <v>1835</v>
      </c>
      <c r="L102" s="14">
        <v>0</v>
      </c>
      <c r="M102" s="14">
        <v>0</v>
      </c>
      <c r="N102" s="14">
        <v>0</v>
      </c>
      <c r="O102" s="14">
        <v>0</v>
      </c>
      <c r="P102" s="24">
        <v>41275</v>
      </c>
      <c r="R102" s="15" t="s">
        <v>1089</v>
      </c>
      <c r="S102" s="15" t="s">
        <v>1089</v>
      </c>
      <c r="T102" s="15" t="s">
        <v>1090</v>
      </c>
      <c r="U102" s="24">
        <v>44413.709487743057</v>
      </c>
      <c r="V102" s="15" t="s">
        <v>45</v>
      </c>
      <c r="X102" s="15"/>
      <c r="Y102" s="15"/>
      <c r="Z102" s="15" t="s">
        <v>42</v>
      </c>
    </row>
    <row r="103" spans="1:26" x14ac:dyDescent="0.15">
      <c r="A103" s="14">
        <v>152</v>
      </c>
      <c r="B103" s="15" t="s">
        <v>126</v>
      </c>
      <c r="C103" s="15" t="s">
        <v>1494</v>
      </c>
      <c r="D103" s="15" t="s">
        <v>1495</v>
      </c>
      <c r="E103" s="15" t="s">
        <v>1340</v>
      </c>
      <c r="F103" s="15" t="s">
        <v>1088</v>
      </c>
      <c r="G103" s="15" t="s">
        <v>43</v>
      </c>
      <c r="H103" s="15" t="s">
        <v>1088</v>
      </c>
      <c r="I103" s="14">
        <v>0</v>
      </c>
      <c r="J103" s="14">
        <v>0</v>
      </c>
      <c r="K103" s="15" t="s">
        <v>1496</v>
      </c>
      <c r="L103" s="14">
        <v>0</v>
      </c>
      <c r="M103" s="14">
        <v>0</v>
      </c>
      <c r="N103" s="14">
        <v>0</v>
      </c>
      <c r="O103" s="14">
        <v>0</v>
      </c>
      <c r="P103" s="24">
        <v>41275</v>
      </c>
      <c r="R103" s="15" t="s">
        <v>1089</v>
      </c>
      <c r="S103" s="15" t="s">
        <v>1089</v>
      </c>
      <c r="T103" s="15" t="s">
        <v>1090</v>
      </c>
      <c r="U103" s="24">
        <v>44413.709487743057</v>
      </c>
      <c r="V103" s="15" t="s">
        <v>45</v>
      </c>
      <c r="X103" s="15"/>
      <c r="Y103" s="15"/>
      <c r="Z103" s="15" t="s">
        <v>42</v>
      </c>
    </row>
    <row r="104" spans="1:26" x14ac:dyDescent="0.15">
      <c r="A104" s="14">
        <v>151</v>
      </c>
      <c r="B104" s="15" t="s">
        <v>126</v>
      </c>
      <c r="C104" s="15" t="s">
        <v>1832</v>
      </c>
      <c r="D104" s="15" t="s">
        <v>848</v>
      </c>
      <c r="E104" s="15" t="s">
        <v>1340</v>
      </c>
      <c r="F104" s="15" t="s">
        <v>1088</v>
      </c>
      <c r="G104" s="15" t="s">
        <v>43</v>
      </c>
      <c r="H104" s="15" t="s">
        <v>1088</v>
      </c>
      <c r="I104" s="14">
        <v>0</v>
      </c>
      <c r="J104" s="14">
        <v>0</v>
      </c>
      <c r="K104" s="15" t="s">
        <v>1399</v>
      </c>
      <c r="L104" s="14">
        <v>0</v>
      </c>
      <c r="M104" s="14">
        <v>0</v>
      </c>
      <c r="N104" s="14">
        <v>0</v>
      </c>
      <c r="O104" s="14">
        <v>0</v>
      </c>
      <c r="P104" s="24">
        <v>41275</v>
      </c>
      <c r="R104" s="15" t="s">
        <v>1089</v>
      </c>
      <c r="S104" s="15" t="s">
        <v>1089</v>
      </c>
      <c r="T104" s="15" t="s">
        <v>1090</v>
      </c>
      <c r="U104" s="24">
        <v>44413.709487743057</v>
      </c>
      <c r="V104" s="15" t="s">
        <v>45</v>
      </c>
      <c r="X104" s="15"/>
      <c r="Y104" s="15"/>
      <c r="Z104" s="15" t="s">
        <v>42</v>
      </c>
    </row>
    <row r="105" spans="1:26" x14ac:dyDescent="0.15">
      <c r="A105" s="14">
        <v>150</v>
      </c>
      <c r="B105" s="15" t="s">
        <v>126</v>
      </c>
      <c r="C105" s="15" t="s">
        <v>1516</v>
      </c>
      <c r="D105" s="15" t="s">
        <v>456</v>
      </c>
      <c r="E105" s="15" t="s">
        <v>1340</v>
      </c>
      <c r="F105" s="15" t="s">
        <v>1088</v>
      </c>
      <c r="G105" s="15" t="s">
        <v>43</v>
      </c>
      <c r="H105" s="15" t="s">
        <v>1088</v>
      </c>
      <c r="I105" s="14">
        <v>0</v>
      </c>
      <c r="J105" s="14">
        <v>0</v>
      </c>
      <c r="K105" s="15" t="s">
        <v>1786</v>
      </c>
      <c r="L105" s="14">
        <v>0</v>
      </c>
      <c r="M105" s="14">
        <v>0</v>
      </c>
      <c r="N105" s="14">
        <v>0</v>
      </c>
      <c r="O105" s="14">
        <v>0</v>
      </c>
      <c r="P105" s="24">
        <v>41275</v>
      </c>
      <c r="R105" s="15" t="s">
        <v>1089</v>
      </c>
      <c r="S105" s="15" t="s">
        <v>1089</v>
      </c>
      <c r="T105" s="15" t="s">
        <v>1090</v>
      </c>
      <c r="U105" s="24">
        <v>44413.709487743057</v>
      </c>
      <c r="V105" s="15" t="s">
        <v>45</v>
      </c>
      <c r="X105" s="15"/>
      <c r="Y105" s="15"/>
      <c r="Z105" s="15" t="s">
        <v>42</v>
      </c>
    </row>
    <row r="106" spans="1:26" x14ac:dyDescent="0.15">
      <c r="A106" s="14">
        <v>149</v>
      </c>
      <c r="B106" s="15" t="s">
        <v>126</v>
      </c>
      <c r="C106" s="15" t="s">
        <v>1918</v>
      </c>
      <c r="D106" s="15" t="s">
        <v>133</v>
      </c>
      <c r="E106" s="15" t="s">
        <v>1340</v>
      </c>
      <c r="F106" s="15" t="s">
        <v>1088</v>
      </c>
      <c r="G106" s="15" t="s">
        <v>43</v>
      </c>
      <c r="H106" s="15" t="s">
        <v>1088</v>
      </c>
      <c r="I106" s="14">
        <v>12</v>
      </c>
      <c r="J106" s="14">
        <v>1</v>
      </c>
      <c r="K106" s="15" t="s">
        <v>1919</v>
      </c>
      <c r="L106" s="14">
        <v>1</v>
      </c>
      <c r="M106" s="14">
        <v>1</v>
      </c>
      <c r="N106" s="14">
        <v>0</v>
      </c>
      <c r="O106" s="14">
        <v>0</v>
      </c>
      <c r="P106" s="24">
        <v>41275</v>
      </c>
      <c r="R106" s="15" t="s">
        <v>1089</v>
      </c>
      <c r="S106" s="15" t="s">
        <v>1089</v>
      </c>
      <c r="T106" s="15" t="s">
        <v>1090</v>
      </c>
      <c r="U106" s="24">
        <v>44413.709487743057</v>
      </c>
      <c r="V106" s="15" t="s">
        <v>45</v>
      </c>
      <c r="X106" s="15"/>
      <c r="Y106" s="15"/>
      <c r="Z106" s="15" t="s">
        <v>42</v>
      </c>
    </row>
    <row r="107" spans="1:26" x14ac:dyDescent="0.15">
      <c r="A107" s="14">
        <v>148</v>
      </c>
      <c r="B107" s="15" t="s">
        <v>126</v>
      </c>
      <c r="C107" s="15" t="s">
        <v>1756</v>
      </c>
      <c r="D107" s="15" t="s">
        <v>139</v>
      </c>
      <c r="E107" s="15" t="s">
        <v>1340</v>
      </c>
      <c r="F107" s="15" t="s">
        <v>1088</v>
      </c>
      <c r="G107" s="15" t="s">
        <v>43</v>
      </c>
      <c r="H107" s="15" t="s">
        <v>1088</v>
      </c>
      <c r="I107" s="14">
        <v>12</v>
      </c>
      <c r="J107" s="14">
        <v>0</v>
      </c>
      <c r="K107" s="15" t="s">
        <v>1757</v>
      </c>
      <c r="L107" s="14">
        <v>0</v>
      </c>
      <c r="M107" s="14">
        <v>0</v>
      </c>
      <c r="N107" s="14">
        <v>0</v>
      </c>
      <c r="O107" s="14">
        <v>0</v>
      </c>
      <c r="P107" s="24">
        <v>41275</v>
      </c>
      <c r="R107" s="15" t="s">
        <v>1089</v>
      </c>
      <c r="S107" s="15" t="s">
        <v>1089</v>
      </c>
      <c r="T107" s="15" t="s">
        <v>1090</v>
      </c>
      <c r="U107" s="24">
        <v>44413.709487743057</v>
      </c>
      <c r="V107" s="15" t="s">
        <v>45</v>
      </c>
      <c r="X107" s="15"/>
      <c r="Y107" s="15"/>
      <c r="Z107" s="15" t="s">
        <v>42</v>
      </c>
    </row>
    <row r="108" spans="1:26" x14ac:dyDescent="0.15">
      <c r="A108" s="14">
        <v>147</v>
      </c>
      <c r="B108" s="15" t="s">
        <v>126</v>
      </c>
      <c r="C108" s="15" t="s">
        <v>1799</v>
      </c>
      <c r="D108" s="15" t="s">
        <v>1800</v>
      </c>
      <c r="E108" s="15" t="s">
        <v>1340</v>
      </c>
      <c r="F108" s="15" t="s">
        <v>1088</v>
      </c>
      <c r="G108" s="15" t="s">
        <v>43</v>
      </c>
      <c r="H108" s="15" t="s">
        <v>1088</v>
      </c>
      <c r="I108" s="14">
        <v>0</v>
      </c>
      <c r="J108" s="14">
        <v>0</v>
      </c>
      <c r="K108" s="15" t="s">
        <v>1801</v>
      </c>
      <c r="L108" s="14">
        <v>0</v>
      </c>
      <c r="M108" s="14">
        <v>0</v>
      </c>
      <c r="N108" s="14">
        <v>0</v>
      </c>
      <c r="O108" s="14">
        <v>0</v>
      </c>
      <c r="P108" s="24">
        <v>41275</v>
      </c>
      <c r="R108" s="15" t="s">
        <v>1089</v>
      </c>
      <c r="S108" s="15" t="s">
        <v>1089</v>
      </c>
      <c r="T108" s="15" t="s">
        <v>1090</v>
      </c>
      <c r="U108" s="24">
        <v>44413.709487743057</v>
      </c>
      <c r="V108" s="15" t="s">
        <v>45</v>
      </c>
      <c r="X108" s="15"/>
      <c r="Y108" s="15"/>
      <c r="Z108" s="15" t="s">
        <v>42</v>
      </c>
    </row>
    <row r="109" spans="1:26" x14ac:dyDescent="0.15">
      <c r="A109" s="14">
        <v>146</v>
      </c>
      <c r="B109" s="15" t="s">
        <v>126</v>
      </c>
      <c r="C109" s="15" t="s">
        <v>1485</v>
      </c>
      <c r="D109" s="15" t="s">
        <v>915</v>
      </c>
      <c r="E109" s="15" t="s">
        <v>1340</v>
      </c>
      <c r="F109" s="15" t="s">
        <v>1088</v>
      </c>
      <c r="G109" s="15" t="s">
        <v>43</v>
      </c>
      <c r="H109" s="15" t="s">
        <v>1088</v>
      </c>
      <c r="I109" s="14">
        <v>0</v>
      </c>
      <c r="J109" s="14">
        <v>2</v>
      </c>
      <c r="K109" s="15" t="s">
        <v>1486</v>
      </c>
      <c r="L109" s="14">
        <v>2</v>
      </c>
      <c r="M109" s="14">
        <v>1</v>
      </c>
      <c r="N109" s="14">
        <v>0</v>
      </c>
      <c r="O109" s="14">
        <v>0</v>
      </c>
      <c r="P109" s="24">
        <v>41275</v>
      </c>
      <c r="R109" s="15" t="s">
        <v>1089</v>
      </c>
      <c r="S109" s="15" t="s">
        <v>1089</v>
      </c>
      <c r="T109" s="15" t="s">
        <v>1090</v>
      </c>
      <c r="U109" s="24">
        <v>44413.709487743057</v>
      </c>
      <c r="V109" s="15" t="s">
        <v>45</v>
      </c>
      <c r="X109" s="15"/>
      <c r="Y109" s="15"/>
      <c r="Z109" s="15" t="s">
        <v>42</v>
      </c>
    </row>
    <row r="110" spans="1:26" x14ac:dyDescent="0.15">
      <c r="A110" s="14">
        <v>145</v>
      </c>
      <c r="B110" s="15" t="s">
        <v>250</v>
      </c>
      <c r="C110" s="15" t="s">
        <v>1901</v>
      </c>
      <c r="D110" s="15" t="s">
        <v>1064</v>
      </c>
      <c r="E110" s="15" t="s">
        <v>1340</v>
      </c>
      <c r="F110" s="15" t="s">
        <v>1088</v>
      </c>
      <c r="G110" s="15" t="s">
        <v>43</v>
      </c>
      <c r="H110" s="15" t="s">
        <v>1088</v>
      </c>
      <c r="I110" s="14">
        <v>0</v>
      </c>
      <c r="J110" s="14">
        <v>14</v>
      </c>
      <c r="K110" s="15" t="s">
        <v>1902</v>
      </c>
      <c r="L110" s="14">
        <v>16</v>
      </c>
      <c r="M110" s="14">
        <v>0</v>
      </c>
      <c r="N110" s="14">
        <v>0</v>
      </c>
      <c r="O110" s="14">
        <v>0</v>
      </c>
      <c r="P110" s="24">
        <v>41275</v>
      </c>
      <c r="R110" s="15" t="s">
        <v>1089</v>
      </c>
      <c r="S110" s="15" t="s">
        <v>1089</v>
      </c>
      <c r="T110" s="15" t="s">
        <v>1090</v>
      </c>
      <c r="U110" s="24">
        <v>44413.709487743057</v>
      </c>
      <c r="V110" s="15" t="s">
        <v>45</v>
      </c>
      <c r="X110" s="15"/>
      <c r="Y110" s="15"/>
      <c r="Z110" s="15" t="s">
        <v>42</v>
      </c>
    </row>
    <row r="111" spans="1:26" x14ac:dyDescent="0.15">
      <c r="A111" s="14">
        <v>144</v>
      </c>
      <c r="B111" s="15" t="s">
        <v>250</v>
      </c>
      <c r="C111" s="15" t="s">
        <v>1906</v>
      </c>
      <c r="D111" s="15" t="s">
        <v>1073</v>
      </c>
      <c r="E111" s="15" t="s">
        <v>1340</v>
      </c>
      <c r="F111" s="15" t="s">
        <v>1071</v>
      </c>
      <c r="G111" s="15" t="s">
        <v>43</v>
      </c>
      <c r="H111" s="15" t="s">
        <v>1088</v>
      </c>
      <c r="I111" s="14">
        <v>0</v>
      </c>
      <c r="J111" s="14">
        <v>12</v>
      </c>
      <c r="K111" s="15" t="s">
        <v>1907</v>
      </c>
      <c r="L111" s="14">
        <v>9</v>
      </c>
      <c r="M111" s="14">
        <v>2</v>
      </c>
      <c r="N111" s="14">
        <v>0</v>
      </c>
      <c r="O111" s="14">
        <v>0</v>
      </c>
      <c r="P111" s="24">
        <v>41275</v>
      </c>
      <c r="R111" s="15" t="s">
        <v>1089</v>
      </c>
      <c r="S111" s="15" t="s">
        <v>1089</v>
      </c>
      <c r="T111" s="15" t="s">
        <v>1090</v>
      </c>
      <c r="U111" s="24">
        <v>44413.709487743057</v>
      </c>
      <c r="V111" s="15" t="s">
        <v>45</v>
      </c>
      <c r="X111" s="15"/>
      <c r="Y111" s="15"/>
      <c r="Z111" s="15" t="s">
        <v>42</v>
      </c>
    </row>
    <row r="112" spans="1:26" x14ac:dyDescent="0.15">
      <c r="A112" s="14">
        <v>143</v>
      </c>
      <c r="B112" s="15" t="s">
        <v>86</v>
      </c>
      <c r="C112" s="15" t="s">
        <v>1792</v>
      </c>
      <c r="D112" s="15" t="s">
        <v>92</v>
      </c>
      <c r="E112" s="15" t="s">
        <v>1340</v>
      </c>
      <c r="F112" s="15" t="s">
        <v>1088</v>
      </c>
      <c r="G112" s="15" t="s">
        <v>43</v>
      </c>
      <c r="H112" s="15" t="s">
        <v>1088</v>
      </c>
      <c r="I112" s="14">
        <v>6</v>
      </c>
      <c r="J112" s="14">
        <v>21</v>
      </c>
      <c r="K112" s="15" t="s">
        <v>1793</v>
      </c>
      <c r="L112" s="14">
        <v>0</v>
      </c>
      <c r="M112" s="14">
        <v>0</v>
      </c>
      <c r="N112" s="14">
        <v>21</v>
      </c>
      <c r="O112" s="14">
        <v>0</v>
      </c>
      <c r="P112" s="24">
        <v>41275</v>
      </c>
      <c r="R112" s="15" t="s">
        <v>1089</v>
      </c>
      <c r="S112" s="15" t="s">
        <v>1089</v>
      </c>
      <c r="T112" s="15" t="s">
        <v>1090</v>
      </c>
      <c r="U112" s="24">
        <v>44413.709487743057</v>
      </c>
      <c r="V112" s="15" t="s">
        <v>45</v>
      </c>
      <c r="X112" s="15"/>
      <c r="Y112" s="15"/>
      <c r="Z112" s="15" t="s">
        <v>42</v>
      </c>
    </row>
    <row r="113" spans="1:26" x14ac:dyDescent="0.15">
      <c r="A113" s="14">
        <v>142</v>
      </c>
      <c r="B113" s="15" t="s">
        <v>86</v>
      </c>
      <c r="C113" s="15" t="s">
        <v>1471</v>
      </c>
      <c r="D113" s="15" t="s">
        <v>98</v>
      </c>
      <c r="E113" s="15" t="s">
        <v>1340</v>
      </c>
      <c r="F113" s="15" t="s">
        <v>1088</v>
      </c>
      <c r="G113" s="15" t="s">
        <v>43</v>
      </c>
      <c r="H113" s="15" t="s">
        <v>1088</v>
      </c>
      <c r="I113" s="14">
        <v>32</v>
      </c>
      <c r="J113" s="14">
        <v>75</v>
      </c>
      <c r="K113" s="15" t="s">
        <v>1472</v>
      </c>
      <c r="L113" s="14">
        <v>0</v>
      </c>
      <c r="M113" s="14">
        <v>0</v>
      </c>
      <c r="N113" s="14">
        <v>75</v>
      </c>
      <c r="O113" s="14">
        <v>0</v>
      </c>
      <c r="P113" s="24">
        <v>41275</v>
      </c>
      <c r="R113" s="15" t="s">
        <v>1089</v>
      </c>
      <c r="S113" s="15" t="s">
        <v>1089</v>
      </c>
      <c r="T113" s="15" t="s">
        <v>1090</v>
      </c>
      <c r="U113" s="24">
        <v>44413.709487743057</v>
      </c>
      <c r="V113" s="15" t="s">
        <v>45</v>
      </c>
      <c r="X113" s="15"/>
      <c r="Y113" s="15"/>
      <c r="Z113" s="15" t="s">
        <v>42</v>
      </c>
    </row>
    <row r="114" spans="1:26" x14ac:dyDescent="0.15">
      <c r="A114" s="14">
        <v>141</v>
      </c>
      <c r="B114" s="15" t="s">
        <v>244</v>
      </c>
      <c r="C114" s="15" t="s">
        <v>242</v>
      </c>
      <c r="D114" s="15" t="s">
        <v>245</v>
      </c>
      <c r="E114" s="15" t="s">
        <v>1340</v>
      </c>
      <c r="F114" s="15" t="s">
        <v>1088</v>
      </c>
      <c r="G114" s="15" t="s">
        <v>43</v>
      </c>
      <c r="H114" s="15" t="s">
        <v>1088</v>
      </c>
      <c r="I114" s="14">
        <v>14</v>
      </c>
      <c r="J114" s="14">
        <v>0</v>
      </c>
      <c r="K114" s="15" t="s">
        <v>1636</v>
      </c>
      <c r="L114" s="14">
        <v>0</v>
      </c>
      <c r="M114" s="14">
        <v>0</v>
      </c>
      <c r="N114" s="14">
        <v>0</v>
      </c>
      <c r="O114" s="14">
        <v>0</v>
      </c>
      <c r="P114" s="24">
        <v>41275</v>
      </c>
      <c r="R114" s="15" t="s">
        <v>1089</v>
      </c>
      <c r="S114" s="15" t="s">
        <v>1089</v>
      </c>
      <c r="T114" s="15" t="s">
        <v>1090</v>
      </c>
      <c r="U114" s="24">
        <v>44413.709487743057</v>
      </c>
      <c r="V114" s="15" t="s">
        <v>45</v>
      </c>
      <c r="X114" s="15"/>
      <c r="Y114" s="15"/>
      <c r="Z114" s="15" t="s">
        <v>42</v>
      </c>
    </row>
    <row r="115" spans="1:26" x14ac:dyDescent="0.15">
      <c r="A115" s="14">
        <v>140</v>
      </c>
      <c r="B115" s="15" t="s">
        <v>239</v>
      </c>
      <c r="C115" s="15" t="s">
        <v>1659</v>
      </c>
      <c r="D115" s="15" t="s">
        <v>1660</v>
      </c>
      <c r="E115" s="15" t="s">
        <v>1340</v>
      </c>
      <c r="F115" s="15" t="s">
        <v>1088</v>
      </c>
      <c r="G115" s="15" t="s">
        <v>43</v>
      </c>
      <c r="H115" s="15" t="s">
        <v>1088</v>
      </c>
      <c r="I115" s="14">
        <v>6</v>
      </c>
      <c r="J115" s="14">
        <v>0</v>
      </c>
      <c r="K115" s="15" t="s">
        <v>1661</v>
      </c>
      <c r="L115" s="14">
        <v>0</v>
      </c>
      <c r="M115" s="14">
        <v>0</v>
      </c>
      <c r="N115" s="14">
        <v>0</v>
      </c>
      <c r="O115" s="14">
        <v>0</v>
      </c>
      <c r="P115" s="24">
        <v>41275</v>
      </c>
      <c r="R115" s="15" t="s">
        <v>1089</v>
      </c>
      <c r="S115" s="15" t="s">
        <v>1089</v>
      </c>
      <c r="T115" s="15" t="s">
        <v>1090</v>
      </c>
      <c r="U115" s="24">
        <v>44413.709487743057</v>
      </c>
      <c r="V115" s="15" t="s">
        <v>45</v>
      </c>
      <c r="X115" s="15"/>
      <c r="Y115" s="15"/>
      <c r="Z115" s="15" t="s">
        <v>42</v>
      </c>
    </row>
    <row r="116" spans="1:26" x14ac:dyDescent="0.15">
      <c r="A116" s="14">
        <v>139</v>
      </c>
      <c r="B116" s="15" t="s">
        <v>239</v>
      </c>
      <c r="C116" s="15" t="s">
        <v>1577</v>
      </c>
      <c r="D116" s="15" t="s">
        <v>1578</v>
      </c>
      <c r="E116" s="15" t="s">
        <v>1340</v>
      </c>
      <c r="F116" s="15" t="s">
        <v>1088</v>
      </c>
      <c r="G116" s="15" t="s">
        <v>43</v>
      </c>
      <c r="H116" s="15" t="s">
        <v>1088</v>
      </c>
      <c r="I116" s="14">
        <v>2</v>
      </c>
      <c r="J116" s="14">
        <v>0</v>
      </c>
      <c r="K116" s="15" t="s">
        <v>1579</v>
      </c>
      <c r="L116" s="14">
        <v>0</v>
      </c>
      <c r="M116" s="14">
        <v>0</v>
      </c>
      <c r="N116" s="14">
        <v>0</v>
      </c>
      <c r="O116" s="14">
        <v>0</v>
      </c>
      <c r="P116" s="24">
        <v>41275</v>
      </c>
      <c r="R116" s="15" t="s">
        <v>1089</v>
      </c>
      <c r="S116" s="15" t="s">
        <v>1089</v>
      </c>
      <c r="T116" s="15" t="s">
        <v>1090</v>
      </c>
      <c r="U116" s="24">
        <v>44413.709487743057</v>
      </c>
      <c r="V116" s="15" t="s">
        <v>45</v>
      </c>
      <c r="X116" s="15"/>
      <c r="Y116" s="15"/>
      <c r="Z116" s="15" t="s">
        <v>42</v>
      </c>
    </row>
    <row r="117" spans="1:26" x14ac:dyDescent="0.15">
      <c r="A117" s="14">
        <v>138</v>
      </c>
      <c r="B117" s="15" t="s">
        <v>239</v>
      </c>
      <c r="C117" s="15" t="s">
        <v>1790</v>
      </c>
      <c r="D117" s="15" t="s">
        <v>240</v>
      </c>
      <c r="E117" s="15" t="s">
        <v>1340</v>
      </c>
      <c r="F117" s="15" t="s">
        <v>1088</v>
      </c>
      <c r="G117" s="15" t="s">
        <v>43</v>
      </c>
      <c r="H117" s="15" t="s">
        <v>1088</v>
      </c>
      <c r="I117" s="14">
        <v>4</v>
      </c>
      <c r="J117" s="14">
        <v>0</v>
      </c>
      <c r="K117" s="15" t="s">
        <v>1791</v>
      </c>
      <c r="L117" s="14">
        <v>0</v>
      </c>
      <c r="M117" s="14">
        <v>0</v>
      </c>
      <c r="N117" s="14">
        <v>0</v>
      </c>
      <c r="O117" s="14">
        <v>0</v>
      </c>
      <c r="P117" s="24">
        <v>41275</v>
      </c>
      <c r="R117" s="15" t="s">
        <v>1089</v>
      </c>
      <c r="S117" s="15" t="s">
        <v>1089</v>
      </c>
      <c r="T117" s="15" t="s">
        <v>1090</v>
      </c>
      <c r="U117" s="24">
        <v>44413.709487743057</v>
      </c>
      <c r="V117" s="15" t="s">
        <v>45</v>
      </c>
      <c r="X117" s="15"/>
      <c r="Y117" s="15"/>
      <c r="Z117" s="15" t="s">
        <v>42</v>
      </c>
    </row>
    <row r="118" spans="1:26" x14ac:dyDescent="0.15">
      <c r="A118" s="14">
        <v>137</v>
      </c>
      <c r="B118" s="15" t="s">
        <v>108</v>
      </c>
      <c r="C118" s="15" t="s">
        <v>203</v>
      </c>
      <c r="D118" s="15" t="s">
        <v>203</v>
      </c>
      <c r="E118" s="15" t="s">
        <v>1340</v>
      </c>
      <c r="F118" s="15" t="s">
        <v>1088</v>
      </c>
      <c r="G118" s="15" t="s">
        <v>43</v>
      </c>
      <c r="H118" s="15" t="s">
        <v>1088</v>
      </c>
      <c r="I118" s="14">
        <v>0</v>
      </c>
      <c r="J118" s="14">
        <v>0</v>
      </c>
      <c r="K118" s="15" t="s">
        <v>1473</v>
      </c>
      <c r="L118" s="14">
        <v>0</v>
      </c>
      <c r="M118" s="14">
        <v>0</v>
      </c>
      <c r="N118" s="14">
        <v>0</v>
      </c>
      <c r="O118" s="14">
        <v>0</v>
      </c>
      <c r="P118" s="24">
        <v>41275</v>
      </c>
      <c r="R118" s="15" t="s">
        <v>1089</v>
      </c>
      <c r="S118" s="15" t="s">
        <v>1089</v>
      </c>
      <c r="T118" s="15" t="s">
        <v>1090</v>
      </c>
      <c r="U118" s="24">
        <v>44413.709487743057</v>
      </c>
      <c r="V118" s="15" t="s">
        <v>45</v>
      </c>
      <c r="X118" s="15"/>
      <c r="Y118" s="15"/>
      <c r="Z118" s="15" t="s">
        <v>42</v>
      </c>
    </row>
    <row r="119" spans="1:26" x14ac:dyDescent="0.15">
      <c r="A119" s="14">
        <v>135</v>
      </c>
      <c r="B119" s="15" t="s">
        <v>108</v>
      </c>
      <c r="C119" s="15" t="s">
        <v>1677</v>
      </c>
      <c r="D119" s="15" t="s">
        <v>1678</v>
      </c>
      <c r="E119" s="15" t="s">
        <v>1340</v>
      </c>
      <c r="F119" s="15" t="s">
        <v>1088</v>
      </c>
      <c r="G119" s="15" t="s">
        <v>43</v>
      </c>
      <c r="H119" s="15" t="s">
        <v>1088</v>
      </c>
      <c r="I119" s="14">
        <v>1</v>
      </c>
      <c r="J119" s="14">
        <v>0</v>
      </c>
      <c r="K119" s="15" t="s">
        <v>1679</v>
      </c>
      <c r="L119" s="14">
        <v>0</v>
      </c>
      <c r="M119" s="14">
        <v>0</v>
      </c>
      <c r="N119" s="14">
        <v>0</v>
      </c>
      <c r="O119" s="14">
        <v>0</v>
      </c>
      <c r="P119" s="24">
        <v>41275</v>
      </c>
      <c r="R119" s="15" t="s">
        <v>1089</v>
      </c>
      <c r="S119" s="15" t="s">
        <v>1089</v>
      </c>
      <c r="T119" s="15" t="s">
        <v>1090</v>
      </c>
      <c r="U119" s="24">
        <v>44413.709487743057</v>
      </c>
      <c r="V119" s="15" t="s">
        <v>45</v>
      </c>
      <c r="X119" s="15"/>
      <c r="Y119" s="15"/>
      <c r="Z119" s="15" t="s">
        <v>42</v>
      </c>
    </row>
    <row r="120" spans="1:26" x14ac:dyDescent="0.15">
      <c r="A120" s="14">
        <v>134</v>
      </c>
      <c r="B120" s="15" t="s">
        <v>108</v>
      </c>
      <c r="C120" s="15" t="s">
        <v>1428</v>
      </c>
      <c r="D120" s="15" t="s">
        <v>1429</v>
      </c>
      <c r="E120" s="15" t="s">
        <v>1340</v>
      </c>
      <c r="F120" s="15" t="s">
        <v>1088</v>
      </c>
      <c r="G120" s="15" t="s">
        <v>43</v>
      </c>
      <c r="H120" s="15" t="s">
        <v>1088</v>
      </c>
      <c r="I120" s="14">
        <v>1</v>
      </c>
      <c r="J120" s="14">
        <v>0</v>
      </c>
      <c r="K120" s="15" t="s">
        <v>1430</v>
      </c>
      <c r="L120" s="14">
        <v>0</v>
      </c>
      <c r="M120" s="14">
        <v>0</v>
      </c>
      <c r="N120" s="14">
        <v>0</v>
      </c>
      <c r="O120" s="14">
        <v>0</v>
      </c>
      <c r="P120" s="24">
        <v>41275</v>
      </c>
      <c r="R120" s="15" t="s">
        <v>1089</v>
      </c>
      <c r="S120" s="15" t="s">
        <v>1089</v>
      </c>
      <c r="T120" s="15" t="s">
        <v>1090</v>
      </c>
      <c r="U120" s="24">
        <v>44413.709487743057</v>
      </c>
      <c r="V120" s="15" t="s">
        <v>45</v>
      </c>
      <c r="X120" s="15"/>
      <c r="Y120" s="15"/>
      <c r="Z120" s="15" t="s">
        <v>42</v>
      </c>
    </row>
    <row r="121" spans="1:26" x14ac:dyDescent="0.15">
      <c r="A121" s="14">
        <v>133</v>
      </c>
      <c r="B121" s="15" t="s">
        <v>108</v>
      </c>
      <c r="C121" s="15" t="s">
        <v>215</v>
      </c>
      <c r="D121" s="15" t="s">
        <v>215</v>
      </c>
      <c r="E121" s="15" t="s">
        <v>1340</v>
      </c>
      <c r="F121" s="15" t="s">
        <v>1088</v>
      </c>
      <c r="G121" s="15" t="s">
        <v>43</v>
      </c>
      <c r="H121" s="15" t="s">
        <v>1088</v>
      </c>
      <c r="I121" s="14">
        <v>2</v>
      </c>
      <c r="J121" s="14">
        <v>0</v>
      </c>
      <c r="K121" s="15" t="s">
        <v>1665</v>
      </c>
      <c r="L121" s="14">
        <v>0</v>
      </c>
      <c r="M121" s="14">
        <v>0</v>
      </c>
      <c r="N121" s="14">
        <v>0</v>
      </c>
      <c r="O121" s="14">
        <v>0</v>
      </c>
      <c r="P121" s="24">
        <v>41275</v>
      </c>
      <c r="R121" s="15" t="s">
        <v>1089</v>
      </c>
      <c r="S121" s="15" t="s">
        <v>1089</v>
      </c>
      <c r="T121" s="15" t="s">
        <v>1090</v>
      </c>
      <c r="U121" s="24">
        <v>44413.709487743057</v>
      </c>
      <c r="V121" s="15" t="s">
        <v>45</v>
      </c>
      <c r="X121" s="15"/>
      <c r="Y121" s="15"/>
      <c r="Z121" s="15" t="s">
        <v>42</v>
      </c>
    </row>
    <row r="122" spans="1:26" x14ac:dyDescent="0.15">
      <c r="A122" s="14">
        <v>132</v>
      </c>
      <c r="B122" s="15" t="s">
        <v>108</v>
      </c>
      <c r="C122" s="15" t="s">
        <v>1463</v>
      </c>
      <c r="D122" s="15" t="s">
        <v>206</v>
      </c>
      <c r="E122" s="15" t="s">
        <v>1340</v>
      </c>
      <c r="F122" s="15" t="s">
        <v>1088</v>
      </c>
      <c r="G122" s="15" t="s">
        <v>43</v>
      </c>
      <c r="H122" s="15" t="s">
        <v>1088</v>
      </c>
      <c r="I122" s="14">
        <v>2</v>
      </c>
      <c r="J122" s="14">
        <v>0</v>
      </c>
      <c r="K122" s="15" t="s">
        <v>1464</v>
      </c>
      <c r="L122" s="14">
        <v>0</v>
      </c>
      <c r="M122" s="14">
        <v>0</v>
      </c>
      <c r="N122" s="14">
        <v>0</v>
      </c>
      <c r="O122" s="14">
        <v>0</v>
      </c>
      <c r="P122" s="24">
        <v>41275</v>
      </c>
      <c r="R122" s="15" t="s">
        <v>1089</v>
      </c>
      <c r="S122" s="15" t="s">
        <v>1089</v>
      </c>
      <c r="T122" s="15" t="s">
        <v>1090</v>
      </c>
      <c r="U122" s="24">
        <v>44413.709487743057</v>
      </c>
      <c r="V122" s="15" t="s">
        <v>45</v>
      </c>
      <c r="X122" s="15"/>
      <c r="Y122" s="15"/>
      <c r="Z122" s="15" t="s">
        <v>42</v>
      </c>
    </row>
    <row r="123" spans="1:26" x14ac:dyDescent="0.15">
      <c r="A123" s="14">
        <v>131</v>
      </c>
      <c r="B123" s="15" t="s">
        <v>108</v>
      </c>
      <c r="C123" s="15" t="s">
        <v>1640</v>
      </c>
      <c r="D123" s="15" t="s">
        <v>209</v>
      </c>
      <c r="E123" s="15" t="s">
        <v>1340</v>
      </c>
      <c r="F123" s="15" t="s">
        <v>1088</v>
      </c>
      <c r="G123" s="15" t="s">
        <v>43</v>
      </c>
      <c r="H123" s="15" t="s">
        <v>1088</v>
      </c>
      <c r="I123" s="14">
        <v>2</v>
      </c>
      <c r="J123" s="14">
        <v>0</v>
      </c>
      <c r="K123" s="15" t="s">
        <v>1641</v>
      </c>
      <c r="L123" s="14">
        <v>0</v>
      </c>
      <c r="M123" s="14">
        <v>0</v>
      </c>
      <c r="N123" s="14">
        <v>0</v>
      </c>
      <c r="O123" s="14">
        <v>0</v>
      </c>
      <c r="P123" s="24">
        <v>41275</v>
      </c>
      <c r="R123" s="15" t="s">
        <v>1089</v>
      </c>
      <c r="S123" s="15" t="s">
        <v>1089</v>
      </c>
      <c r="T123" s="15" t="s">
        <v>1090</v>
      </c>
      <c r="U123" s="24">
        <v>44413.709487743057</v>
      </c>
      <c r="V123" s="15" t="s">
        <v>45</v>
      </c>
      <c r="X123" s="15"/>
      <c r="Y123" s="15"/>
      <c r="Z123" s="15" t="s">
        <v>42</v>
      </c>
    </row>
    <row r="124" spans="1:26" x14ac:dyDescent="0.15">
      <c r="A124" s="14">
        <v>130</v>
      </c>
      <c r="B124" s="15" t="s">
        <v>108</v>
      </c>
      <c r="C124" s="15" t="s">
        <v>212</v>
      </c>
      <c r="D124" s="15" t="s">
        <v>212</v>
      </c>
      <c r="E124" s="15" t="s">
        <v>1340</v>
      </c>
      <c r="F124" s="15" t="s">
        <v>1088</v>
      </c>
      <c r="G124" s="15" t="s">
        <v>43</v>
      </c>
      <c r="H124" s="15" t="s">
        <v>1088</v>
      </c>
      <c r="I124" s="14">
        <v>2</v>
      </c>
      <c r="J124" s="14">
        <v>0</v>
      </c>
      <c r="K124" s="15" t="s">
        <v>1713</v>
      </c>
      <c r="L124" s="14">
        <v>0</v>
      </c>
      <c r="M124" s="14">
        <v>0</v>
      </c>
      <c r="N124" s="14">
        <v>0</v>
      </c>
      <c r="O124" s="14">
        <v>0</v>
      </c>
      <c r="P124" s="24">
        <v>41275</v>
      </c>
      <c r="R124" s="15" t="s">
        <v>1089</v>
      </c>
      <c r="S124" s="15" t="s">
        <v>1089</v>
      </c>
      <c r="T124" s="15" t="s">
        <v>1090</v>
      </c>
      <c r="U124" s="24">
        <v>44413.709487743057</v>
      </c>
      <c r="V124" s="15" t="s">
        <v>45</v>
      </c>
      <c r="X124" s="15"/>
      <c r="Y124" s="15"/>
      <c r="Z124" s="15" t="s">
        <v>42</v>
      </c>
    </row>
    <row r="125" spans="1:26" x14ac:dyDescent="0.15">
      <c r="A125" s="14">
        <v>129</v>
      </c>
      <c r="B125" s="15" t="s">
        <v>108</v>
      </c>
      <c r="C125" s="15" t="s">
        <v>218</v>
      </c>
      <c r="D125" s="15" t="s">
        <v>218</v>
      </c>
      <c r="E125" s="15" t="s">
        <v>1340</v>
      </c>
      <c r="F125" s="15" t="s">
        <v>1088</v>
      </c>
      <c r="G125" s="15" t="s">
        <v>43</v>
      </c>
      <c r="H125" s="15" t="s">
        <v>1088</v>
      </c>
      <c r="I125" s="14">
        <v>2</v>
      </c>
      <c r="J125" s="14">
        <v>0</v>
      </c>
      <c r="K125" s="15" t="s">
        <v>1493</v>
      </c>
      <c r="L125" s="14">
        <v>0</v>
      </c>
      <c r="M125" s="14">
        <v>0</v>
      </c>
      <c r="N125" s="14">
        <v>0</v>
      </c>
      <c r="O125" s="14">
        <v>0</v>
      </c>
      <c r="P125" s="24">
        <v>41275</v>
      </c>
      <c r="R125" s="15" t="s">
        <v>1089</v>
      </c>
      <c r="S125" s="15" t="s">
        <v>1089</v>
      </c>
      <c r="T125" s="15" t="s">
        <v>1090</v>
      </c>
      <c r="U125" s="24">
        <v>44413.709487743057</v>
      </c>
      <c r="V125" s="15" t="s">
        <v>45</v>
      </c>
      <c r="X125" s="15"/>
      <c r="Y125" s="15"/>
      <c r="Z125" s="15" t="s">
        <v>42</v>
      </c>
    </row>
    <row r="126" spans="1:26" x14ac:dyDescent="0.15">
      <c r="A126" s="14">
        <v>128</v>
      </c>
      <c r="B126" s="15" t="s">
        <v>113</v>
      </c>
      <c r="C126" s="15" t="s">
        <v>1876</v>
      </c>
      <c r="D126" s="15" t="s">
        <v>236</v>
      </c>
      <c r="E126" s="15" t="s">
        <v>1340</v>
      </c>
      <c r="F126" s="15" t="s">
        <v>1088</v>
      </c>
      <c r="G126" s="15" t="s">
        <v>43</v>
      </c>
      <c r="H126" s="15" t="s">
        <v>1088</v>
      </c>
      <c r="I126" s="14">
        <v>0</v>
      </c>
      <c r="J126" s="14">
        <v>0</v>
      </c>
      <c r="K126" s="15" t="s">
        <v>1877</v>
      </c>
      <c r="L126" s="14">
        <v>0</v>
      </c>
      <c r="M126" s="14">
        <v>0</v>
      </c>
      <c r="N126" s="14">
        <v>0</v>
      </c>
      <c r="O126" s="14">
        <v>0</v>
      </c>
      <c r="P126" s="24">
        <v>41275</v>
      </c>
      <c r="R126" s="15" t="s">
        <v>1089</v>
      </c>
      <c r="S126" s="15" t="s">
        <v>1089</v>
      </c>
      <c r="T126" s="15" t="s">
        <v>1090</v>
      </c>
      <c r="U126" s="24">
        <v>44413.709487743057</v>
      </c>
      <c r="V126" s="15" t="s">
        <v>45</v>
      </c>
      <c r="X126" s="15"/>
      <c r="Y126" s="15"/>
      <c r="Z126" s="15" t="s">
        <v>42</v>
      </c>
    </row>
    <row r="127" spans="1:26" x14ac:dyDescent="0.15">
      <c r="A127" s="14">
        <v>127</v>
      </c>
      <c r="B127" s="15" t="s">
        <v>113</v>
      </c>
      <c r="C127" s="15" t="s">
        <v>1888</v>
      </c>
      <c r="D127" s="15" t="s">
        <v>320</v>
      </c>
      <c r="E127" s="15" t="s">
        <v>1340</v>
      </c>
      <c r="F127" s="15" t="s">
        <v>1088</v>
      </c>
      <c r="G127" s="15" t="s">
        <v>43</v>
      </c>
      <c r="H127" s="15" t="s">
        <v>1088</v>
      </c>
      <c r="I127" s="14">
        <v>0</v>
      </c>
      <c r="J127" s="14">
        <v>0</v>
      </c>
      <c r="K127" s="15" t="s">
        <v>1889</v>
      </c>
      <c r="L127" s="14">
        <v>0</v>
      </c>
      <c r="M127" s="14">
        <v>0</v>
      </c>
      <c r="N127" s="14">
        <v>0</v>
      </c>
      <c r="O127" s="14">
        <v>0</v>
      </c>
      <c r="P127" s="24">
        <v>41275</v>
      </c>
      <c r="R127" s="15" t="s">
        <v>1089</v>
      </c>
      <c r="S127" s="15" t="s">
        <v>1089</v>
      </c>
      <c r="T127" s="15" t="s">
        <v>1090</v>
      </c>
      <c r="U127" s="24">
        <v>44413.709487743057</v>
      </c>
      <c r="V127" s="15" t="s">
        <v>45</v>
      </c>
      <c r="X127" s="15"/>
      <c r="Y127" s="15"/>
      <c r="Z127" s="15" t="s">
        <v>42</v>
      </c>
    </row>
    <row r="128" spans="1:26" x14ac:dyDescent="0.15">
      <c r="A128" s="14">
        <v>126</v>
      </c>
      <c r="B128" s="15" t="s">
        <v>113</v>
      </c>
      <c r="C128" s="15" t="s">
        <v>1700</v>
      </c>
      <c r="D128" s="15" t="s">
        <v>1701</v>
      </c>
      <c r="E128" s="15" t="s">
        <v>1340</v>
      </c>
      <c r="F128" s="15" t="s">
        <v>1088</v>
      </c>
      <c r="G128" s="15" t="s">
        <v>43</v>
      </c>
      <c r="H128" s="15" t="s">
        <v>1088</v>
      </c>
      <c r="I128" s="14">
        <v>0</v>
      </c>
      <c r="J128" s="14">
        <v>0</v>
      </c>
      <c r="K128" s="15" t="s">
        <v>1702</v>
      </c>
      <c r="L128" s="14">
        <v>0</v>
      </c>
      <c r="M128" s="14">
        <v>0</v>
      </c>
      <c r="N128" s="14">
        <v>0</v>
      </c>
      <c r="O128" s="14">
        <v>0</v>
      </c>
      <c r="P128" s="24">
        <v>41275</v>
      </c>
      <c r="R128" s="15" t="s">
        <v>1089</v>
      </c>
      <c r="S128" s="15" t="s">
        <v>1089</v>
      </c>
      <c r="T128" s="15" t="s">
        <v>1090</v>
      </c>
      <c r="U128" s="24">
        <v>44413.709487743057</v>
      </c>
      <c r="V128" s="15" t="s">
        <v>45</v>
      </c>
      <c r="X128" s="15"/>
      <c r="Y128" s="15"/>
      <c r="Z128" s="15" t="s">
        <v>42</v>
      </c>
    </row>
    <row r="129" spans="1:26" x14ac:dyDescent="0.15">
      <c r="A129" s="14">
        <v>125</v>
      </c>
      <c r="B129" s="15" t="s">
        <v>113</v>
      </c>
      <c r="C129" s="15" t="s">
        <v>1642</v>
      </c>
      <c r="D129" s="15" t="s">
        <v>350</v>
      </c>
      <c r="E129" s="15" t="s">
        <v>1594</v>
      </c>
      <c r="F129" s="15" t="s">
        <v>1088</v>
      </c>
      <c r="G129" s="15" t="s">
        <v>43</v>
      </c>
      <c r="H129" s="15" t="s">
        <v>1088</v>
      </c>
      <c r="I129" s="14">
        <v>0</v>
      </c>
      <c r="J129" s="14">
        <v>0</v>
      </c>
      <c r="K129" s="15" t="s">
        <v>1643</v>
      </c>
      <c r="L129" s="14">
        <v>0</v>
      </c>
      <c r="M129" s="14">
        <v>0</v>
      </c>
      <c r="N129" s="14">
        <v>0</v>
      </c>
      <c r="O129" s="14">
        <v>0</v>
      </c>
      <c r="P129" s="24">
        <v>41275</v>
      </c>
      <c r="R129" s="15" t="s">
        <v>1089</v>
      </c>
      <c r="S129" s="15" t="s">
        <v>1089</v>
      </c>
      <c r="T129" s="15" t="s">
        <v>1090</v>
      </c>
      <c r="U129" s="24">
        <v>44413.709487743057</v>
      </c>
      <c r="V129" s="15" t="s">
        <v>45</v>
      </c>
      <c r="X129" s="15"/>
      <c r="Y129" s="15"/>
      <c r="Z129" s="15" t="s">
        <v>42</v>
      </c>
    </row>
    <row r="130" spans="1:26" x14ac:dyDescent="0.15">
      <c r="A130" s="14">
        <v>124</v>
      </c>
      <c r="B130" s="15" t="s">
        <v>113</v>
      </c>
      <c r="C130" s="15" t="s">
        <v>1920</v>
      </c>
      <c r="D130" s="15" t="s">
        <v>1921</v>
      </c>
      <c r="E130" s="15" t="s">
        <v>1340</v>
      </c>
      <c r="F130" s="15" t="s">
        <v>1088</v>
      </c>
      <c r="G130" s="15" t="s">
        <v>43</v>
      </c>
      <c r="H130" s="15" t="s">
        <v>1088</v>
      </c>
      <c r="I130" s="14">
        <v>0</v>
      </c>
      <c r="J130" s="14">
        <v>0</v>
      </c>
      <c r="K130" s="15" t="s">
        <v>1922</v>
      </c>
      <c r="L130" s="14">
        <v>0</v>
      </c>
      <c r="M130" s="14">
        <v>0</v>
      </c>
      <c r="N130" s="14">
        <v>0</v>
      </c>
      <c r="O130" s="14">
        <v>0</v>
      </c>
      <c r="P130" s="24">
        <v>41275</v>
      </c>
      <c r="R130" s="15" t="s">
        <v>1089</v>
      </c>
      <c r="S130" s="15" t="s">
        <v>1089</v>
      </c>
      <c r="T130" s="15" t="s">
        <v>1090</v>
      </c>
      <c r="U130" s="24">
        <v>44413.709487743057</v>
      </c>
      <c r="V130" s="15" t="s">
        <v>45</v>
      </c>
      <c r="X130" s="15"/>
      <c r="Y130" s="15"/>
      <c r="Z130" s="15" t="s">
        <v>42</v>
      </c>
    </row>
    <row r="131" spans="1:26" x14ac:dyDescent="0.15">
      <c r="A131" s="14">
        <v>123</v>
      </c>
      <c r="B131" s="15" t="s">
        <v>113</v>
      </c>
      <c r="C131" s="15" t="s">
        <v>1705</v>
      </c>
      <c r="D131" s="15" t="s">
        <v>1706</v>
      </c>
      <c r="E131" s="15" t="s">
        <v>1340</v>
      </c>
      <c r="F131" s="15" t="s">
        <v>1088</v>
      </c>
      <c r="G131" s="15" t="s">
        <v>43</v>
      </c>
      <c r="H131" s="15" t="s">
        <v>1088</v>
      </c>
      <c r="I131" s="14">
        <v>0</v>
      </c>
      <c r="J131" s="14">
        <v>0</v>
      </c>
      <c r="K131" s="15" t="s">
        <v>1707</v>
      </c>
      <c r="L131" s="14">
        <v>0</v>
      </c>
      <c r="M131" s="14">
        <v>0</v>
      </c>
      <c r="N131" s="14">
        <v>0</v>
      </c>
      <c r="O131" s="14">
        <v>0</v>
      </c>
      <c r="P131" s="24">
        <v>41275</v>
      </c>
      <c r="R131" s="15" t="s">
        <v>1089</v>
      </c>
      <c r="S131" s="15" t="s">
        <v>1089</v>
      </c>
      <c r="T131" s="15" t="s">
        <v>1090</v>
      </c>
      <c r="U131" s="24">
        <v>44413.709487743057</v>
      </c>
      <c r="V131" s="15" t="s">
        <v>45</v>
      </c>
      <c r="X131" s="15"/>
      <c r="Y131" s="15"/>
      <c r="Z131" s="15" t="s">
        <v>42</v>
      </c>
    </row>
    <row r="132" spans="1:26" x14ac:dyDescent="0.15">
      <c r="A132" s="14">
        <v>122</v>
      </c>
      <c r="B132" s="15" t="s">
        <v>113</v>
      </c>
      <c r="C132" s="15" t="s">
        <v>1878</v>
      </c>
      <c r="D132" s="15" t="s">
        <v>1879</v>
      </c>
      <c r="E132" s="15" t="s">
        <v>1594</v>
      </c>
      <c r="F132" s="15" t="s">
        <v>1088</v>
      </c>
      <c r="G132" s="15" t="s">
        <v>43</v>
      </c>
      <c r="H132" s="15" t="s">
        <v>1088</v>
      </c>
      <c r="I132" s="14">
        <v>0</v>
      </c>
      <c r="J132" s="14">
        <v>0</v>
      </c>
      <c r="K132" s="15" t="s">
        <v>1880</v>
      </c>
      <c r="L132" s="14">
        <v>0</v>
      </c>
      <c r="M132" s="14">
        <v>0</v>
      </c>
      <c r="N132" s="14">
        <v>0</v>
      </c>
      <c r="O132" s="14">
        <v>0</v>
      </c>
      <c r="P132" s="24">
        <v>41275</v>
      </c>
      <c r="R132" s="15" t="s">
        <v>1089</v>
      </c>
      <c r="S132" s="15" t="s">
        <v>1089</v>
      </c>
      <c r="T132" s="15" t="s">
        <v>1090</v>
      </c>
      <c r="U132" s="24">
        <v>44413.709487743057</v>
      </c>
      <c r="V132" s="15" t="s">
        <v>45</v>
      </c>
      <c r="X132" s="15"/>
      <c r="Y132" s="15"/>
      <c r="Z132" s="15" t="s">
        <v>42</v>
      </c>
    </row>
    <row r="133" spans="1:26" x14ac:dyDescent="0.15">
      <c r="A133" s="14">
        <v>121</v>
      </c>
      <c r="B133" s="15" t="s">
        <v>113</v>
      </c>
      <c r="C133" s="15" t="s">
        <v>114</v>
      </c>
      <c r="D133" s="15" t="s">
        <v>114</v>
      </c>
      <c r="E133" s="15" t="s">
        <v>1340</v>
      </c>
      <c r="F133" s="15" t="s">
        <v>1088</v>
      </c>
      <c r="G133" s="15" t="s">
        <v>43</v>
      </c>
      <c r="H133" s="15" t="s">
        <v>1088</v>
      </c>
      <c r="I133" s="14">
        <v>60</v>
      </c>
      <c r="J133" s="14">
        <v>80</v>
      </c>
      <c r="K133" s="15" t="s">
        <v>1892</v>
      </c>
      <c r="L133" s="14">
        <v>0</v>
      </c>
      <c r="M133" s="14">
        <v>0</v>
      </c>
      <c r="N133" s="14">
        <v>80</v>
      </c>
      <c r="O133" s="14">
        <v>0</v>
      </c>
      <c r="P133" s="24">
        <v>41275</v>
      </c>
      <c r="R133" s="15" t="s">
        <v>1089</v>
      </c>
      <c r="S133" s="15" t="s">
        <v>1089</v>
      </c>
      <c r="T133" s="15" t="s">
        <v>1090</v>
      </c>
      <c r="U133" s="24">
        <v>44413.709487743057</v>
      </c>
      <c r="V133" s="15" t="s">
        <v>45</v>
      </c>
      <c r="X133" s="15"/>
      <c r="Y133" s="15"/>
      <c r="Z133" s="15" t="s">
        <v>42</v>
      </c>
    </row>
    <row r="134" spans="1:26" x14ac:dyDescent="0.15">
      <c r="A134" s="14">
        <v>119</v>
      </c>
      <c r="B134" s="15" t="s">
        <v>113</v>
      </c>
      <c r="C134" s="15" t="s">
        <v>1787</v>
      </c>
      <c r="D134" s="15" t="s">
        <v>1788</v>
      </c>
      <c r="E134" s="15" t="s">
        <v>1340</v>
      </c>
      <c r="F134" s="15" t="s">
        <v>1088</v>
      </c>
      <c r="G134" s="15" t="s">
        <v>43</v>
      </c>
      <c r="H134" s="15" t="s">
        <v>1088</v>
      </c>
      <c r="I134" s="14">
        <v>220</v>
      </c>
      <c r="J134" s="14">
        <v>323</v>
      </c>
      <c r="K134" s="15" t="s">
        <v>1789</v>
      </c>
      <c r="L134" s="14">
        <v>0</v>
      </c>
      <c r="M134" s="14">
        <v>153</v>
      </c>
      <c r="N134" s="14">
        <v>323</v>
      </c>
      <c r="O134" s="14">
        <v>153</v>
      </c>
      <c r="P134" s="24">
        <v>41275</v>
      </c>
      <c r="R134" s="15" t="s">
        <v>1089</v>
      </c>
      <c r="S134" s="15" t="s">
        <v>1089</v>
      </c>
      <c r="T134" s="15" t="s">
        <v>1090</v>
      </c>
      <c r="U134" s="24">
        <v>44413.709487743057</v>
      </c>
      <c r="V134" s="15" t="s">
        <v>45</v>
      </c>
      <c r="X134" s="15"/>
      <c r="Y134" s="15"/>
      <c r="Z134" s="15" t="s">
        <v>42</v>
      </c>
    </row>
    <row r="135" spans="1:26" x14ac:dyDescent="0.15">
      <c r="A135" s="14">
        <v>118</v>
      </c>
      <c r="B135" s="15" t="s">
        <v>113</v>
      </c>
      <c r="C135" s="15" t="s">
        <v>1710</v>
      </c>
      <c r="D135" s="15" t="s">
        <v>1711</v>
      </c>
      <c r="E135" s="15" t="s">
        <v>1594</v>
      </c>
      <c r="F135" s="15" t="s">
        <v>1088</v>
      </c>
      <c r="G135" s="15" t="s">
        <v>43</v>
      </c>
      <c r="H135" s="15" t="s">
        <v>1088</v>
      </c>
      <c r="I135" s="14">
        <v>0</v>
      </c>
      <c r="J135" s="14">
        <v>2</v>
      </c>
      <c r="K135" s="15" t="s">
        <v>1712</v>
      </c>
      <c r="L135" s="14">
        <v>0</v>
      </c>
      <c r="M135" s="14">
        <v>0</v>
      </c>
      <c r="N135" s="14">
        <v>2</v>
      </c>
      <c r="O135" s="14">
        <v>0</v>
      </c>
      <c r="P135" s="24">
        <v>41275</v>
      </c>
      <c r="R135" s="15" t="s">
        <v>1089</v>
      </c>
      <c r="S135" s="15" t="s">
        <v>1089</v>
      </c>
      <c r="T135" s="15" t="s">
        <v>1090</v>
      </c>
      <c r="U135" s="24">
        <v>44413.709487743057</v>
      </c>
      <c r="V135" s="15" t="s">
        <v>45</v>
      </c>
      <c r="X135" s="15"/>
      <c r="Y135" s="15"/>
      <c r="Z135" s="15" t="s">
        <v>42</v>
      </c>
    </row>
    <row r="136" spans="1:26" x14ac:dyDescent="0.15">
      <c r="A136" s="14">
        <v>117</v>
      </c>
      <c r="B136" s="15" t="s">
        <v>113</v>
      </c>
      <c r="C136" s="15" t="s">
        <v>1780</v>
      </c>
      <c r="D136" s="15" t="s">
        <v>1781</v>
      </c>
      <c r="E136" s="15" t="s">
        <v>1594</v>
      </c>
      <c r="F136" s="15" t="s">
        <v>1088</v>
      </c>
      <c r="G136" s="15" t="s">
        <v>43</v>
      </c>
      <c r="H136" s="15" t="s">
        <v>1088</v>
      </c>
      <c r="I136" s="14">
        <v>0</v>
      </c>
      <c r="J136" s="14">
        <v>1</v>
      </c>
      <c r="K136" s="15" t="s">
        <v>1782</v>
      </c>
      <c r="L136" s="14">
        <v>0</v>
      </c>
      <c r="M136" s="14">
        <v>0</v>
      </c>
      <c r="N136" s="14">
        <v>1</v>
      </c>
      <c r="O136" s="14">
        <v>0</v>
      </c>
      <c r="P136" s="24">
        <v>41275</v>
      </c>
      <c r="R136" s="15" t="s">
        <v>1089</v>
      </c>
      <c r="S136" s="15" t="s">
        <v>1089</v>
      </c>
      <c r="T136" s="15" t="s">
        <v>1090</v>
      </c>
      <c r="U136" s="24">
        <v>44413.709487743057</v>
      </c>
      <c r="V136" s="15" t="s">
        <v>45</v>
      </c>
      <c r="X136" s="15"/>
      <c r="Y136" s="15"/>
      <c r="Z136" s="15" t="s">
        <v>42</v>
      </c>
    </row>
    <row r="137" spans="1:26" x14ac:dyDescent="0.15">
      <c r="A137" s="14">
        <v>116</v>
      </c>
      <c r="B137" s="15" t="s">
        <v>304</v>
      </c>
      <c r="C137" s="15" t="s">
        <v>1494</v>
      </c>
      <c r="D137" s="15" t="s">
        <v>1495</v>
      </c>
      <c r="E137" s="15" t="s">
        <v>1340</v>
      </c>
      <c r="F137" s="15" t="s">
        <v>1088</v>
      </c>
      <c r="G137" s="15" t="s">
        <v>43</v>
      </c>
      <c r="H137" s="15" t="s">
        <v>1088</v>
      </c>
      <c r="I137" s="14">
        <v>0</v>
      </c>
      <c r="J137" s="14">
        <v>0</v>
      </c>
      <c r="K137" s="15" t="s">
        <v>1831</v>
      </c>
      <c r="L137" s="14">
        <v>0</v>
      </c>
      <c r="M137" s="14">
        <v>0</v>
      </c>
      <c r="N137" s="14">
        <v>0</v>
      </c>
      <c r="O137" s="14">
        <v>0</v>
      </c>
      <c r="P137" s="24">
        <v>41275</v>
      </c>
      <c r="R137" s="15" t="s">
        <v>1089</v>
      </c>
      <c r="S137" s="15" t="s">
        <v>1089</v>
      </c>
      <c r="T137" s="15" t="s">
        <v>1090</v>
      </c>
      <c r="U137" s="24">
        <v>44413.709487743057</v>
      </c>
      <c r="V137" s="15" t="s">
        <v>45</v>
      </c>
      <c r="X137" s="15"/>
      <c r="Y137" s="15"/>
      <c r="Z137" s="15" t="s">
        <v>42</v>
      </c>
    </row>
    <row r="138" spans="1:26" x14ac:dyDescent="0.15">
      <c r="A138" s="14">
        <v>115</v>
      </c>
      <c r="B138" s="15" t="s">
        <v>304</v>
      </c>
      <c r="C138" s="15" t="s">
        <v>1516</v>
      </c>
      <c r="D138" s="15" t="s">
        <v>456</v>
      </c>
      <c r="E138" s="15" t="s">
        <v>1340</v>
      </c>
      <c r="F138" s="15" t="s">
        <v>1088</v>
      </c>
      <c r="G138" s="15" t="s">
        <v>43</v>
      </c>
      <c r="H138" s="15" t="s">
        <v>1088</v>
      </c>
      <c r="I138" s="14">
        <v>0</v>
      </c>
      <c r="J138" s="14">
        <v>1</v>
      </c>
      <c r="K138" s="15" t="s">
        <v>1517</v>
      </c>
      <c r="L138" s="14">
        <v>0</v>
      </c>
      <c r="M138" s="14">
        <v>0</v>
      </c>
      <c r="N138" s="14">
        <v>1</v>
      </c>
      <c r="O138" s="14">
        <v>0</v>
      </c>
      <c r="P138" s="24">
        <v>41275</v>
      </c>
      <c r="R138" s="15" t="s">
        <v>1089</v>
      </c>
      <c r="S138" s="15" t="s">
        <v>1089</v>
      </c>
      <c r="T138" s="15" t="s">
        <v>1090</v>
      </c>
      <c r="U138" s="24">
        <v>44413.709487743057</v>
      </c>
      <c r="V138" s="15" t="s">
        <v>45</v>
      </c>
      <c r="X138" s="15"/>
      <c r="Y138" s="15"/>
      <c r="Z138" s="15" t="s">
        <v>42</v>
      </c>
    </row>
    <row r="139" spans="1:26" x14ac:dyDescent="0.15">
      <c r="A139" s="14">
        <v>114</v>
      </c>
      <c r="B139" s="15" t="s">
        <v>304</v>
      </c>
      <c r="C139" s="15" t="s">
        <v>1817</v>
      </c>
      <c r="D139" s="15" t="s">
        <v>305</v>
      </c>
      <c r="E139" s="15" t="s">
        <v>1340</v>
      </c>
      <c r="F139" s="15" t="s">
        <v>1088</v>
      </c>
      <c r="G139" s="15" t="s">
        <v>43</v>
      </c>
      <c r="H139" s="15" t="s">
        <v>1088</v>
      </c>
      <c r="I139" s="14">
        <v>0</v>
      </c>
      <c r="J139" s="14">
        <v>7</v>
      </c>
      <c r="K139" s="15" t="s">
        <v>1818</v>
      </c>
      <c r="L139" s="14">
        <v>0</v>
      </c>
      <c r="M139" s="14">
        <v>0</v>
      </c>
      <c r="N139" s="14">
        <v>7</v>
      </c>
      <c r="O139" s="14">
        <v>0</v>
      </c>
      <c r="P139" s="24">
        <v>41275</v>
      </c>
      <c r="R139" s="15" t="s">
        <v>1089</v>
      </c>
      <c r="S139" s="15" t="s">
        <v>1089</v>
      </c>
      <c r="T139" s="15" t="s">
        <v>1090</v>
      </c>
      <c r="U139" s="24">
        <v>44413.709487743057</v>
      </c>
      <c r="V139" s="15" t="s">
        <v>45</v>
      </c>
      <c r="X139" s="15"/>
      <c r="Y139" s="15"/>
      <c r="Z139" s="15" t="s">
        <v>42</v>
      </c>
    </row>
    <row r="140" spans="1:26" x14ac:dyDescent="0.15">
      <c r="A140" s="14">
        <v>99</v>
      </c>
      <c r="B140" s="15" t="s">
        <v>1298</v>
      </c>
      <c r="C140" s="15" t="s">
        <v>1628</v>
      </c>
      <c r="D140" s="15" t="s">
        <v>1629</v>
      </c>
      <c r="E140" s="15" t="s">
        <v>1630</v>
      </c>
      <c r="F140" s="15" t="s">
        <v>1088</v>
      </c>
      <c r="G140" s="15" t="s">
        <v>43</v>
      </c>
      <c r="H140" s="15" t="s">
        <v>1631</v>
      </c>
      <c r="I140" s="14">
        <v>0</v>
      </c>
      <c r="J140" s="14">
        <v>0</v>
      </c>
      <c r="K140" s="15" t="s">
        <v>1632</v>
      </c>
      <c r="L140" s="14">
        <v>0</v>
      </c>
      <c r="M140" s="14">
        <v>0</v>
      </c>
      <c r="N140" s="14">
        <v>0</v>
      </c>
      <c r="O140" s="14">
        <v>0</v>
      </c>
      <c r="P140" s="24">
        <v>41275</v>
      </c>
      <c r="R140" s="15" t="s">
        <v>1089</v>
      </c>
      <c r="S140" s="15" t="s">
        <v>1089</v>
      </c>
      <c r="T140" s="15" t="s">
        <v>1090</v>
      </c>
      <c r="U140" s="24">
        <v>44413.709487743057</v>
      </c>
      <c r="V140" s="15" t="s">
        <v>45</v>
      </c>
      <c r="X140" s="15"/>
      <c r="Y140" s="15"/>
      <c r="Z140" s="15" t="s">
        <v>42</v>
      </c>
    </row>
    <row r="141" spans="1:26" x14ac:dyDescent="0.15">
      <c r="A141" s="14">
        <v>98</v>
      </c>
      <c r="B141" s="15" t="s">
        <v>1304</v>
      </c>
      <c r="C141" s="15" t="s">
        <v>1363</v>
      </c>
      <c r="D141" s="15" t="s">
        <v>1364</v>
      </c>
      <c r="E141" s="15" t="s">
        <v>1361</v>
      </c>
      <c r="F141" s="15" t="s">
        <v>1088</v>
      </c>
      <c r="G141" s="15" t="s">
        <v>43</v>
      </c>
      <c r="H141" s="15" t="s">
        <v>1088</v>
      </c>
      <c r="I141" s="14">
        <v>0</v>
      </c>
      <c r="J141" s="14">
        <v>0</v>
      </c>
      <c r="K141" s="15" t="s">
        <v>1365</v>
      </c>
      <c r="L141" s="14">
        <v>0</v>
      </c>
      <c r="M141" s="14">
        <v>0</v>
      </c>
      <c r="N141" s="14">
        <v>0</v>
      </c>
      <c r="O141" s="14">
        <v>0</v>
      </c>
      <c r="P141" s="24">
        <v>41275</v>
      </c>
      <c r="R141" s="15" t="s">
        <v>1089</v>
      </c>
      <c r="S141" s="15" t="s">
        <v>1089</v>
      </c>
      <c r="T141" s="15" t="s">
        <v>1090</v>
      </c>
      <c r="U141" s="24">
        <v>44413.709487743057</v>
      </c>
      <c r="V141" s="15" t="s">
        <v>45</v>
      </c>
      <c r="X141" s="15"/>
      <c r="Y141" s="15"/>
      <c r="Z141" s="15" t="s">
        <v>42</v>
      </c>
    </row>
    <row r="142" spans="1:26" x14ac:dyDescent="0.15">
      <c r="A142" s="14">
        <v>97</v>
      </c>
      <c r="B142" s="15" t="s">
        <v>1273</v>
      </c>
      <c r="C142" s="15" t="s">
        <v>1683</v>
      </c>
      <c r="D142" s="15" t="s">
        <v>1684</v>
      </c>
      <c r="E142" s="15" t="s">
        <v>1685</v>
      </c>
      <c r="F142" s="15" t="s">
        <v>1088</v>
      </c>
      <c r="G142" s="15" t="s">
        <v>43</v>
      </c>
      <c r="H142" s="15" t="s">
        <v>1686</v>
      </c>
      <c r="I142" s="14">
        <v>0</v>
      </c>
      <c r="J142" s="14">
        <v>0</v>
      </c>
      <c r="K142" s="15" t="s">
        <v>1687</v>
      </c>
      <c r="L142" s="14">
        <v>0</v>
      </c>
      <c r="M142" s="14">
        <v>0</v>
      </c>
      <c r="N142" s="14">
        <v>0</v>
      </c>
      <c r="O142" s="14">
        <v>0</v>
      </c>
      <c r="P142" s="24">
        <v>41275</v>
      </c>
      <c r="R142" s="15" t="s">
        <v>1089</v>
      </c>
      <c r="S142" s="15" t="s">
        <v>1089</v>
      </c>
      <c r="T142" s="15" t="s">
        <v>1090</v>
      </c>
      <c r="U142" s="24">
        <v>44413.709487743057</v>
      </c>
      <c r="V142" s="15" t="s">
        <v>45</v>
      </c>
      <c r="X142" s="15"/>
      <c r="Y142" s="15"/>
      <c r="Z142" s="15" t="s">
        <v>42</v>
      </c>
    </row>
    <row r="143" spans="1:26" x14ac:dyDescent="0.15">
      <c r="A143" s="14">
        <v>96</v>
      </c>
      <c r="B143" s="15" t="s">
        <v>1301</v>
      </c>
      <c r="C143" s="15" t="s">
        <v>1530</v>
      </c>
      <c r="D143" s="15" t="s">
        <v>1531</v>
      </c>
      <c r="E143" s="15" t="s">
        <v>1361</v>
      </c>
      <c r="F143" s="15" t="s">
        <v>1088</v>
      </c>
      <c r="G143" s="15" t="s">
        <v>43</v>
      </c>
      <c r="H143" s="15" t="s">
        <v>1088</v>
      </c>
      <c r="I143" s="14">
        <v>0</v>
      </c>
      <c r="J143" s="14">
        <v>0</v>
      </c>
      <c r="K143" s="15" t="s">
        <v>1532</v>
      </c>
      <c r="L143" s="14">
        <v>0</v>
      </c>
      <c r="M143" s="14">
        <v>0</v>
      </c>
      <c r="N143" s="14">
        <v>0</v>
      </c>
      <c r="O143" s="14">
        <v>0</v>
      </c>
      <c r="P143" s="24">
        <v>41275</v>
      </c>
      <c r="R143" s="15" t="s">
        <v>1089</v>
      </c>
      <c r="S143" s="15" t="s">
        <v>1089</v>
      </c>
      <c r="T143" s="15" t="s">
        <v>1090</v>
      </c>
      <c r="U143" s="24">
        <v>44413.709487743057</v>
      </c>
      <c r="V143" s="15" t="s">
        <v>45</v>
      </c>
      <c r="X143" s="15"/>
      <c r="Y143" s="15"/>
      <c r="Z143" s="15" t="s">
        <v>42</v>
      </c>
    </row>
    <row r="144" spans="1:26" x14ac:dyDescent="0.15">
      <c r="A144" s="14">
        <v>95</v>
      </c>
      <c r="B144" s="15" t="s">
        <v>452</v>
      </c>
      <c r="C144" s="15" t="s">
        <v>1593</v>
      </c>
      <c r="D144" s="15" t="s">
        <v>1045</v>
      </c>
      <c r="E144" s="15" t="s">
        <v>1594</v>
      </c>
      <c r="F144" s="15" t="s">
        <v>1595</v>
      </c>
      <c r="G144" s="15" t="s">
        <v>43</v>
      </c>
      <c r="H144" s="15" t="s">
        <v>1088</v>
      </c>
      <c r="I144" s="14">
        <v>0</v>
      </c>
      <c r="J144" s="14">
        <v>0</v>
      </c>
      <c r="K144" s="15" t="s">
        <v>1596</v>
      </c>
      <c r="L144" s="14">
        <v>0</v>
      </c>
      <c r="M144" s="14">
        <v>0</v>
      </c>
      <c r="N144" s="14">
        <v>0</v>
      </c>
      <c r="O144" s="14">
        <v>0</v>
      </c>
      <c r="P144" s="24">
        <v>41275</v>
      </c>
      <c r="R144" s="15" t="s">
        <v>1089</v>
      </c>
      <c r="S144" s="15" t="s">
        <v>1089</v>
      </c>
      <c r="T144" s="15" t="s">
        <v>1090</v>
      </c>
      <c r="U144" s="24">
        <v>44413.709487743057</v>
      </c>
      <c r="V144" s="15" t="s">
        <v>45</v>
      </c>
      <c r="X144" s="15"/>
      <c r="Y144" s="15"/>
      <c r="Z144" s="15" t="s">
        <v>42</v>
      </c>
    </row>
    <row r="145" spans="1:26" x14ac:dyDescent="0.15">
      <c r="A145" s="14">
        <v>94</v>
      </c>
      <c r="B145" s="15" t="s">
        <v>452</v>
      </c>
      <c r="C145" s="15" t="s">
        <v>1895</v>
      </c>
      <c r="D145" s="15" t="s">
        <v>453</v>
      </c>
      <c r="E145" s="15" t="s">
        <v>1896</v>
      </c>
      <c r="F145" s="15" t="s">
        <v>1088</v>
      </c>
      <c r="G145" s="15" t="s">
        <v>43</v>
      </c>
      <c r="H145" s="15" t="s">
        <v>1088</v>
      </c>
      <c r="I145" s="14">
        <v>0</v>
      </c>
      <c r="J145" s="14">
        <v>0</v>
      </c>
      <c r="K145" s="15" t="s">
        <v>1897</v>
      </c>
      <c r="L145" s="14">
        <v>0</v>
      </c>
      <c r="M145" s="14">
        <v>0</v>
      </c>
      <c r="N145" s="14">
        <v>0</v>
      </c>
      <c r="O145" s="14">
        <v>0</v>
      </c>
      <c r="P145" s="24">
        <v>41275</v>
      </c>
      <c r="R145" s="15" t="s">
        <v>1089</v>
      </c>
      <c r="S145" s="15" t="s">
        <v>1089</v>
      </c>
      <c r="T145" s="15" t="s">
        <v>1090</v>
      </c>
      <c r="U145" s="24">
        <v>44413.709487743057</v>
      </c>
      <c r="V145" s="15" t="s">
        <v>45</v>
      </c>
      <c r="X145" s="15"/>
      <c r="Y145" s="15"/>
      <c r="Z145" s="15" t="s">
        <v>42</v>
      </c>
    </row>
    <row r="146" spans="1:26" x14ac:dyDescent="0.15">
      <c r="A146" s="14">
        <v>93</v>
      </c>
      <c r="B146" s="15" t="s">
        <v>868</v>
      </c>
      <c r="C146" s="15" t="s">
        <v>1863</v>
      </c>
      <c r="D146" s="15" t="s">
        <v>1864</v>
      </c>
      <c r="E146" s="15" t="s">
        <v>1585</v>
      </c>
      <c r="F146" s="15" t="s">
        <v>1088</v>
      </c>
      <c r="G146" s="15" t="s">
        <v>43</v>
      </c>
      <c r="H146" s="15" t="s">
        <v>1088</v>
      </c>
      <c r="I146" s="14">
        <v>0</v>
      </c>
      <c r="J146" s="14">
        <v>0</v>
      </c>
      <c r="K146" s="15" t="s">
        <v>1865</v>
      </c>
      <c r="L146" s="14">
        <v>0</v>
      </c>
      <c r="M146" s="14">
        <v>0</v>
      </c>
      <c r="N146" s="14">
        <v>0</v>
      </c>
      <c r="O146" s="14">
        <v>0</v>
      </c>
      <c r="P146" s="24">
        <v>41275</v>
      </c>
      <c r="R146" s="15" t="s">
        <v>1089</v>
      </c>
      <c r="S146" s="15" t="s">
        <v>1089</v>
      </c>
      <c r="T146" s="15" t="s">
        <v>1090</v>
      </c>
      <c r="U146" s="24">
        <v>44413.709487743057</v>
      </c>
      <c r="V146" s="15" t="s">
        <v>45</v>
      </c>
      <c r="X146" s="15"/>
      <c r="Y146" s="15"/>
      <c r="Z146" s="15" t="s">
        <v>42</v>
      </c>
    </row>
    <row r="147" spans="1:26" x14ac:dyDescent="0.15">
      <c r="A147" s="14">
        <v>92</v>
      </c>
      <c r="B147" s="15" t="s">
        <v>868</v>
      </c>
      <c r="C147" s="15" t="s">
        <v>1587</v>
      </c>
      <c r="D147" s="15" t="s">
        <v>1588</v>
      </c>
      <c r="E147" s="15" t="s">
        <v>1585</v>
      </c>
      <c r="F147" s="15" t="s">
        <v>1088</v>
      </c>
      <c r="G147" s="15" t="s">
        <v>43</v>
      </c>
      <c r="H147" s="15" t="s">
        <v>1088</v>
      </c>
      <c r="I147" s="14">
        <v>0</v>
      </c>
      <c r="J147" s="14">
        <v>0</v>
      </c>
      <c r="K147" s="15" t="s">
        <v>1589</v>
      </c>
      <c r="L147" s="14">
        <v>0</v>
      </c>
      <c r="M147" s="14">
        <v>0</v>
      </c>
      <c r="N147" s="14">
        <v>0</v>
      </c>
      <c r="O147" s="14">
        <v>0</v>
      </c>
      <c r="P147" s="24">
        <v>41275</v>
      </c>
      <c r="R147" s="15" t="s">
        <v>1089</v>
      </c>
      <c r="S147" s="15" t="s">
        <v>1089</v>
      </c>
      <c r="T147" s="15" t="s">
        <v>1090</v>
      </c>
      <c r="U147" s="24">
        <v>44413.709487743057</v>
      </c>
      <c r="V147" s="15" t="s">
        <v>45</v>
      </c>
      <c r="X147" s="15"/>
      <c r="Y147" s="15"/>
      <c r="Z147" s="15" t="s">
        <v>42</v>
      </c>
    </row>
    <row r="148" spans="1:26" x14ac:dyDescent="0.15">
      <c r="A148" s="14">
        <v>91</v>
      </c>
      <c r="B148" s="15" t="s">
        <v>868</v>
      </c>
      <c r="C148" s="15" t="s">
        <v>1583</v>
      </c>
      <c r="D148" s="15" t="s">
        <v>1584</v>
      </c>
      <c r="E148" s="15" t="s">
        <v>1585</v>
      </c>
      <c r="F148" s="15" t="s">
        <v>1088</v>
      </c>
      <c r="G148" s="15" t="s">
        <v>43</v>
      </c>
      <c r="H148" s="15" t="s">
        <v>1088</v>
      </c>
      <c r="I148" s="14">
        <v>0</v>
      </c>
      <c r="J148" s="14">
        <v>0</v>
      </c>
      <c r="K148" s="15" t="s">
        <v>1586</v>
      </c>
      <c r="L148" s="14">
        <v>0</v>
      </c>
      <c r="M148" s="14">
        <v>0</v>
      </c>
      <c r="N148" s="14">
        <v>0</v>
      </c>
      <c r="O148" s="14">
        <v>0</v>
      </c>
      <c r="P148" s="24">
        <v>41275</v>
      </c>
      <c r="R148" s="15" t="s">
        <v>1089</v>
      </c>
      <c r="S148" s="15" t="s">
        <v>1089</v>
      </c>
      <c r="T148" s="15" t="s">
        <v>1090</v>
      </c>
      <c r="U148" s="24">
        <v>44413.709487743057</v>
      </c>
      <c r="V148" s="15" t="s">
        <v>45</v>
      </c>
      <c r="X148" s="15"/>
      <c r="Y148" s="15"/>
      <c r="Z148" s="15" t="s">
        <v>42</v>
      </c>
    </row>
    <row r="149" spans="1:26" x14ac:dyDescent="0.15">
      <c r="A149" s="14">
        <v>90</v>
      </c>
      <c r="B149" s="15" t="s">
        <v>192</v>
      </c>
      <c r="C149" s="15" t="s">
        <v>1819</v>
      </c>
      <c r="D149" s="15" t="s">
        <v>1819</v>
      </c>
      <c r="E149" s="15" t="s">
        <v>1381</v>
      </c>
      <c r="F149" s="15" t="s">
        <v>1088</v>
      </c>
      <c r="G149" s="15" t="s">
        <v>43</v>
      </c>
      <c r="H149" s="15" t="s">
        <v>1088</v>
      </c>
      <c r="I149" s="14">
        <v>0</v>
      </c>
      <c r="J149" s="14">
        <v>0</v>
      </c>
      <c r="K149" s="15" t="s">
        <v>1820</v>
      </c>
      <c r="L149" s="14">
        <v>0</v>
      </c>
      <c r="M149" s="14">
        <v>0</v>
      </c>
      <c r="N149" s="14">
        <v>0</v>
      </c>
      <c r="O149" s="14">
        <v>0</v>
      </c>
      <c r="P149" s="24">
        <v>41275</v>
      </c>
      <c r="R149" s="15" t="s">
        <v>1089</v>
      </c>
      <c r="S149" s="15" t="s">
        <v>1089</v>
      </c>
      <c r="T149" s="15" t="s">
        <v>1090</v>
      </c>
      <c r="U149" s="24">
        <v>44413.709487743057</v>
      </c>
      <c r="V149" s="15" t="s">
        <v>45</v>
      </c>
      <c r="X149" s="15"/>
      <c r="Y149" s="15"/>
      <c r="Z149" s="15" t="s">
        <v>42</v>
      </c>
    </row>
    <row r="150" spans="1:26" x14ac:dyDescent="0.15">
      <c r="A150" s="14">
        <v>89</v>
      </c>
      <c r="B150" s="15" t="s">
        <v>192</v>
      </c>
      <c r="C150" s="15" t="s">
        <v>1583</v>
      </c>
      <c r="D150" s="15" t="s">
        <v>1584</v>
      </c>
      <c r="E150" s="15" t="s">
        <v>1381</v>
      </c>
      <c r="F150" s="15" t="s">
        <v>1088</v>
      </c>
      <c r="G150" s="15" t="s">
        <v>43</v>
      </c>
      <c r="H150" s="15" t="s">
        <v>1088</v>
      </c>
      <c r="I150" s="14">
        <v>0</v>
      </c>
      <c r="J150" s="14">
        <v>0</v>
      </c>
      <c r="K150" s="15" t="s">
        <v>1871</v>
      </c>
      <c r="L150" s="14">
        <v>0</v>
      </c>
      <c r="M150" s="14">
        <v>0</v>
      </c>
      <c r="N150" s="14">
        <v>0</v>
      </c>
      <c r="O150" s="14">
        <v>0</v>
      </c>
      <c r="P150" s="24">
        <v>41275</v>
      </c>
      <c r="R150" s="15" t="s">
        <v>1089</v>
      </c>
      <c r="S150" s="15" t="s">
        <v>1089</v>
      </c>
      <c r="T150" s="15" t="s">
        <v>1090</v>
      </c>
      <c r="U150" s="24">
        <v>44413.709487743057</v>
      </c>
      <c r="V150" s="15" t="s">
        <v>45</v>
      </c>
      <c r="X150" s="15"/>
      <c r="Y150" s="15"/>
      <c r="Z150" s="15" t="s">
        <v>42</v>
      </c>
    </row>
    <row r="151" spans="1:26" x14ac:dyDescent="0.15">
      <c r="A151" s="14">
        <v>88</v>
      </c>
      <c r="B151" s="15" t="s">
        <v>192</v>
      </c>
      <c r="C151" s="15" t="s">
        <v>1556</v>
      </c>
      <c r="D151" s="15" t="s">
        <v>1556</v>
      </c>
      <c r="E151" s="15" t="s">
        <v>1381</v>
      </c>
      <c r="F151" s="15" t="s">
        <v>1088</v>
      </c>
      <c r="G151" s="15" t="s">
        <v>43</v>
      </c>
      <c r="H151" s="15" t="s">
        <v>1088</v>
      </c>
      <c r="I151" s="14">
        <v>0</v>
      </c>
      <c r="J151" s="14">
        <v>2</v>
      </c>
      <c r="K151" s="15" t="s">
        <v>1557</v>
      </c>
      <c r="L151" s="14">
        <v>2</v>
      </c>
      <c r="M151" s="14">
        <v>2</v>
      </c>
      <c r="N151" s="14">
        <v>0</v>
      </c>
      <c r="O151" s="14">
        <v>0</v>
      </c>
      <c r="P151" s="24">
        <v>41275</v>
      </c>
      <c r="R151" s="15" t="s">
        <v>1089</v>
      </c>
      <c r="S151" s="15" t="s">
        <v>1089</v>
      </c>
      <c r="T151" s="15" t="s">
        <v>1090</v>
      </c>
      <c r="U151" s="24">
        <v>44413.709487743057</v>
      </c>
      <c r="V151" s="15" t="s">
        <v>45</v>
      </c>
      <c r="X151" s="15"/>
      <c r="Y151" s="15"/>
      <c r="Z151" s="15" t="s">
        <v>42</v>
      </c>
    </row>
    <row r="152" spans="1:26" x14ac:dyDescent="0.15">
      <c r="A152" s="14">
        <v>87</v>
      </c>
      <c r="B152" s="15" t="s">
        <v>192</v>
      </c>
      <c r="C152" s="15" t="s">
        <v>1708</v>
      </c>
      <c r="D152" s="15" t="s">
        <v>1622</v>
      </c>
      <c r="E152" s="15" t="s">
        <v>1381</v>
      </c>
      <c r="F152" s="15" t="s">
        <v>1088</v>
      </c>
      <c r="G152" s="15" t="s">
        <v>43</v>
      </c>
      <c r="H152" s="15" t="s">
        <v>1088</v>
      </c>
      <c r="I152" s="14">
        <v>0</v>
      </c>
      <c r="J152" s="14">
        <v>0</v>
      </c>
      <c r="K152" s="15" t="s">
        <v>1709</v>
      </c>
      <c r="L152" s="14">
        <v>0</v>
      </c>
      <c r="M152" s="14">
        <v>0</v>
      </c>
      <c r="N152" s="14">
        <v>0</v>
      </c>
      <c r="O152" s="14">
        <v>0</v>
      </c>
      <c r="P152" s="24">
        <v>41275</v>
      </c>
      <c r="R152" s="15" t="s">
        <v>1089</v>
      </c>
      <c r="S152" s="15" t="s">
        <v>1089</v>
      </c>
      <c r="T152" s="15" t="s">
        <v>1090</v>
      </c>
      <c r="U152" s="24">
        <v>44413.709487743057</v>
      </c>
      <c r="V152" s="15" t="s">
        <v>45</v>
      </c>
      <c r="X152" s="15"/>
      <c r="Y152" s="15"/>
      <c r="Z152" s="15" t="s">
        <v>42</v>
      </c>
    </row>
    <row r="153" spans="1:26" x14ac:dyDescent="0.15">
      <c r="A153" s="14">
        <v>86</v>
      </c>
      <c r="B153" s="15" t="s">
        <v>143</v>
      </c>
      <c r="C153" s="15" t="s">
        <v>1553</v>
      </c>
      <c r="D153" s="15" t="s">
        <v>147</v>
      </c>
      <c r="E153" s="15" t="s">
        <v>1337</v>
      </c>
      <c r="F153" s="15" t="s">
        <v>1088</v>
      </c>
      <c r="G153" s="15" t="s">
        <v>43</v>
      </c>
      <c r="H153" s="15" t="s">
        <v>1554</v>
      </c>
      <c r="I153" s="14">
        <v>0</v>
      </c>
      <c r="J153" s="14">
        <v>4</v>
      </c>
      <c r="K153" s="15" t="s">
        <v>1555</v>
      </c>
      <c r="L153" s="14">
        <v>0</v>
      </c>
      <c r="M153" s="14">
        <v>0</v>
      </c>
      <c r="N153" s="14">
        <v>4</v>
      </c>
      <c r="O153" s="14">
        <v>0</v>
      </c>
      <c r="P153" s="24">
        <v>41275</v>
      </c>
      <c r="R153" s="15" t="s">
        <v>1089</v>
      </c>
      <c r="S153" s="15" t="s">
        <v>1089</v>
      </c>
      <c r="T153" s="15" t="s">
        <v>1090</v>
      </c>
      <c r="U153" s="24">
        <v>44413.709487743057</v>
      </c>
      <c r="V153" s="15" t="s">
        <v>45</v>
      </c>
      <c r="X153" s="15"/>
      <c r="Y153" s="15"/>
      <c r="Z153" s="15" t="s">
        <v>42</v>
      </c>
    </row>
    <row r="154" spans="1:26" x14ac:dyDescent="0.15">
      <c r="A154" s="14">
        <v>85</v>
      </c>
      <c r="B154" s="15" t="s">
        <v>143</v>
      </c>
      <c r="C154" s="15" t="s">
        <v>1625</v>
      </c>
      <c r="D154" s="15" t="s">
        <v>1626</v>
      </c>
      <c r="E154" s="15" t="s">
        <v>1337</v>
      </c>
      <c r="F154" s="15" t="s">
        <v>168</v>
      </c>
      <c r="G154" s="15" t="s">
        <v>43</v>
      </c>
      <c r="H154" s="15" t="s">
        <v>1088</v>
      </c>
      <c r="I154" s="14">
        <v>0</v>
      </c>
      <c r="J154" s="14">
        <v>0</v>
      </c>
      <c r="K154" s="15" t="s">
        <v>1627</v>
      </c>
      <c r="L154" s="14">
        <v>0</v>
      </c>
      <c r="M154" s="14">
        <v>0</v>
      </c>
      <c r="N154" s="14">
        <v>0</v>
      </c>
      <c r="O154" s="14">
        <v>0</v>
      </c>
      <c r="P154" s="24">
        <v>41275</v>
      </c>
      <c r="R154" s="15" t="s">
        <v>1089</v>
      </c>
      <c r="S154" s="15" t="s">
        <v>1089</v>
      </c>
      <c r="T154" s="15" t="s">
        <v>1090</v>
      </c>
      <c r="U154" s="24">
        <v>44413.709487743057</v>
      </c>
      <c r="V154" s="15" t="s">
        <v>45</v>
      </c>
      <c r="X154" s="15"/>
      <c r="Y154" s="15"/>
      <c r="Z154" s="15" t="s">
        <v>42</v>
      </c>
    </row>
    <row r="155" spans="1:26" x14ac:dyDescent="0.15">
      <c r="A155" s="14">
        <v>84</v>
      </c>
      <c r="B155" s="15" t="s">
        <v>143</v>
      </c>
      <c r="C155" s="15" t="s">
        <v>1480</v>
      </c>
      <c r="D155" s="15" t="s">
        <v>157</v>
      </c>
      <c r="E155" s="15" t="s">
        <v>1337</v>
      </c>
      <c r="F155" s="15" t="s">
        <v>155</v>
      </c>
      <c r="G155" s="15" t="s">
        <v>43</v>
      </c>
      <c r="H155" s="15" t="s">
        <v>1088</v>
      </c>
      <c r="I155" s="14">
        <v>0</v>
      </c>
      <c r="J155" s="14">
        <v>2</v>
      </c>
      <c r="K155" s="15" t="s">
        <v>1481</v>
      </c>
      <c r="L155" s="14">
        <v>0</v>
      </c>
      <c r="M155" s="14">
        <v>0</v>
      </c>
      <c r="N155" s="14">
        <v>2</v>
      </c>
      <c r="O155" s="14">
        <v>0</v>
      </c>
      <c r="P155" s="24">
        <v>41275</v>
      </c>
      <c r="R155" s="15" t="s">
        <v>1089</v>
      </c>
      <c r="S155" s="15" t="s">
        <v>1089</v>
      </c>
      <c r="T155" s="15" t="s">
        <v>1090</v>
      </c>
      <c r="U155" s="24">
        <v>44413.709487743057</v>
      </c>
      <c r="V155" s="15" t="s">
        <v>45</v>
      </c>
      <c r="X155" s="15"/>
      <c r="Y155" s="15"/>
      <c r="Z155" s="15" t="s">
        <v>42</v>
      </c>
    </row>
    <row r="156" spans="1:26" x14ac:dyDescent="0.15">
      <c r="A156" s="14">
        <v>83</v>
      </c>
      <c r="B156" s="15" t="s">
        <v>143</v>
      </c>
      <c r="C156" s="15" t="s">
        <v>1912</v>
      </c>
      <c r="D156" s="15" t="s">
        <v>1913</v>
      </c>
      <c r="E156" s="15" t="s">
        <v>1337</v>
      </c>
      <c r="F156" s="15" t="s">
        <v>168</v>
      </c>
      <c r="G156" s="15" t="s">
        <v>43</v>
      </c>
      <c r="H156" s="15" t="s">
        <v>1088</v>
      </c>
      <c r="I156" s="14">
        <v>2</v>
      </c>
      <c r="J156" s="14">
        <v>0</v>
      </c>
      <c r="K156" s="15" t="s">
        <v>1914</v>
      </c>
      <c r="L156" s="14">
        <v>0</v>
      </c>
      <c r="M156" s="14">
        <v>0</v>
      </c>
      <c r="N156" s="14">
        <v>0</v>
      </c>
      <c r="O156" s="14">
        <v>0</v>
      </c>
      <c r="P156" s="24">
        <v>41275</v>
      </c>
      <c r="R156" s="15" t="s">
        <v>1089</v>
      </c>
      <c r="S156" s="15" t="s">
        <v>1089</v>
      </c>
      <c r="T156" s="15" t="s">
        <v>1090</v>
      </c>
      <c r="U156" s="24">
        <v>44413.709487743057</v>
      </c>
      <c r="V156" s="15" t="s">
        <v>45</v>
      </c>
      <c r="X156" s="15"/>
      <c r="Y156" s="15"/>
      <c r="Z156" s="15" t="s">
        <v>42</v>
      </c>
    </row>
    <row r="157" spans="1:26" x14ac:dyDescent="0.15">
      <c r="A157" s="14">
        <v>82</v>
      </c>
      <c r="B157" s="15" t="s">
        <v>143</v>
      </c>
      <c r="C157" s="15" t="s">
        <v>1762</v>
      </c>
      <c r="D157" s="15" t="s">
        <v>1763</v>
      </c>
      <c r="E157" s="15" t="s">
        <v>1337</v>
      </c>
      <c r="F157" s="15" t="s">
        <v>158</v>
      </c>
      <c r="G157" s="15" t="s">
        <v>43</v>
      </c>
      <c r="H157" s="15" t="s">
        <v>1088</v>
      </c>
      <c r="I157" s="14">
        <v>1</v>
      </c>
      <c r="J157" s="14">
        <v>0</v>
      </c>
      <c r="K157" s="15" t="s">
        <v>1764</v>
      </c>
      <c r="L157" s="14">
        <v>0</v>
      </c>
      <c r="M157" s="14">
        <v>0</v>
      </c>
      <c r="N157" s="14">
        <v>0</v>
      </c>
      <c r="O157" s="14">
        <v>0</v>
      </c>
      <c r="P157" s="24">
        <v>41275</v>
      </c>
      <c r="R157" s="15" t="s">
        <v>1089</v>
      </c>
      <c r="S157" s="15" t="s">
        <v>1089</v>
      </c>
      <c r="T157" s="15" t="s">
        <v>1090</v>
      </c>
      <c r="U157" s="24">
        <v>44413.709487743057</v>
      </c>
      <c r="V157" s="15" t="s">
        <v>45</v>
      </c>
      <c r="X157" s="15"/>
      <c r="Y157" s="15"/>
      <c r="Z157" s="15" t="s">
        <v>42</v>
      </c>
    </row>
    <row r="158" spans="1:26" x14ac:dyDescent="0.15">
      <c r="A158" s="14">
        <v>81</v>
      </c>
      <c r="B158" s="15" t="s">
        <v>143</v>
      </c>
      <c r="C158" s="15" t="s">
        <v>1468</v>
      </c>
      <c r="D158" s="15" t="s">
        <v>1469</v>
      </c>
      <c r="E158" s="15" t="s">
        <v>1337</v>
      </c>
      <c r="F158" s="15" t="s">
        <v>158</v>
      </c>
      <c r="G158" s="15" t="s">
        <v>43</v>
      </c>
      <c r="H158" s="15" t="s">
        <v>1088</v>
      </c>
      <c r="I158" s="14">
        <v>7</v>
      </c>
      <c r="J158" s="14">
        <v>19</v>
      </c>
      <c r="K158" s="15" t="s">
        <v>1470</v>
      </c>
      <c r="L158" s="14">
        <v>0</v>
      </c>
      <c r="M158" s="14">
        <v>0</v>
      </c>
      <c r="N158" s="14">
        <v>19</v>
      </c>
      <c r="O158" s="14">
        <v>0</v>
      </c>
      <c r="P158" s="24">
        <v>41275</v>
      </c>
      <c r="R158" s="15" t="s">
        <v>1089</v>
      </c>
      <c r="S158" s="15" t="s">
        <v>1089</v>
      </c>
      <c r="T158" s="15" t="s">
        <v>1090</v>
      </c>
      <c r="U158" s="24">
        <v>44413.709487743057</v>
      </c>
      <c r="V158" s="15" t="s">
        <v>45</v>
      </c>
      <c r="X158" s="15"/>
      <c r="Y158" s="15"/>
      <c r="Z158" s="15" t="s">
        <v>42</v>
      </c>
    </row>
    <row r="159" spans="1:26" x14ac:dyDescent="0.15">
      <c r="A159" s="14">
        <v>80</v>
      </c>
      <c r="B159" s="15" t="s">
        <v>143</v>
      </c>
      <c r="C159" s="15" t="s">
        <v>1730</v>
      </c>
      <c r="D159" s="15" t="s">
        <v>1731</v>
      </c>
      <c r="E159" s="15" t="s">
        <v>1337</v>
      </c>
      <c r="F159" s="15" t="s">
        <v>158</v>
      </c>
      <c r="G159" s="15" t="s">
        <v>43</v>
      </c>
      <c r="H159" s="15" t="s">
        <v>1088</v>
      </c>
      <c r="I159" s="14">
        <v>8</v>
      </c>
      <c r="J159" s="14">
        <v>0</v>
      </c>
      <c r="K159" s="15" t="s">
        <v>1732</v>
      </c>
      <c r="L159" s="14">
        <v>0</v>
      </c>
      <c r="M159" s="14">
        <v>0</v>
      </c>
      <c r="N159" s="14">
        <v>0</v>
      </c>
      <c r="O159" s="14">
        <v>0</v>
      </c>
      <c r="P159" s="24">
        <v>41275</v>
      </c>
      <c r="R159" s="15" t="s">
        <v>1089</v>
      </c>
      <c r="S159" s="15" t="s">
        <v>1089</v>
      </c>
      <c r="T159" s="15" t="s">
        <v>1090</v>
      </c>
      <c r="U159" s="24">
        <v>44413.709487743057</v>
      </c>
      <c r="V159" s="15" t="s">
        <v>45</v>
      </c>
      <c r="X159" s="15"/>
      <c r="Y159" s="15"/>
      <c r="Z159" s="15" t="s">
        <v>42</v>
      </c>
    </row>
    <row r="160" spans="1:26" x14ac:dyDescent="0.15">
      <c r="A160" s="14">
        <v>79</v>
      </c>
      <c r="B160" s="15" t="s">
        <v>143</v>
      </c>
      <c r="C160" s="15" t="s">
        <v>1725</v>
      </c>
      <c r="D160" s="15" t="s">
        <v>144</v>
      </c>
      <c r="E160" s="15" t="s">
        <v>1337</v>
      </c>
      <c r="F160" s="15" t="s">
        <v>164</v>
      </c>
      <c r="G160" s="15" t="s">
        <v>43</v>
      </c>
      <c r="H160" s="15" t="s">
        <v>1726</v>
      </c>
      <c r="I160" s="14">
        <v>0</v>
      </c>
      <c r="J160" s="14">
        <v>1</v>
      </c>
      <c r="K160" s="15" t="s">
        <v>1727</v>
      </c>
      <c r="L160" s="14">
        <v>0</v>
      </c>
      <c r="M160" s="14">
        <v>0</v>
      </c>
      <c r="N160" s="14">
        <v>1</v>
      </c>
      <c r="O160" s="14">
        <v>0</v>
      </c>
      <c r="P160" s="24">
        <v>41275</v>
      </c>
      <c r="R160" s="15" t="s">
        <v>1089</v>
      </c>
      <c r="S160" s="15" t="s">
        <v>1089</v>
      </c>
      <c r="T160" s="15" t="s">
        <v>1090</v>
      </c>
      <c r="U160" s="24">
        <v>44413.709487743057</v>
      </c>
      <c r="V160" s="15" t="s">
        <v>45</v>
      </c>
      <c r="X160" s="15"/>
      <c r="Y160" s="15"/>
      <c r="Z160" s="15" t="s">
        <v>42</v>
      </c>
    </row>
    <row r="161" spans="1:26" x14ac:dyDescent="0.15">
      <c r="A161" s="14">
        <v>78</v>
      </c>
      <c r="B161" s="15" t="s">
        <v>55</v>
      </c>
      <c r="C161" s="15" t="s">
        <v>1674</v>
      </c>
      <c r="D161" s="15" t="s">
        <v>1675</v>
      </c>
      <c r="E161" s="15" t="s">
        <v>1337</v>
      </c>
      <c r="F161" s="15" t="s">
        <v>170</v>
      </c>
      <c r="G161" s="15" t="s">
        <v>43</v>
      </c>
      <c r="H161" s="15" t="s">
        <v>1088</v>
      </c>
      <c r="I161" s="14">
        <v>0</v>
      </c>
      <c r="J161" s="14">
        <v>0</v>
      </c>
      <c r="K161" s="15" t="s">
        <v>1676</v>
      </c>
      <c r="L161" s="14">
        <v>0</v>
      </c>
      <c r="M161" s="14">
        <v>0</v>
      </c>
      <c r="N161" s="14">
        <v>0</v>
      </c>
      <c r="O161" s="14">
        <v>0</v>
      </c>
      <c r="P161" s="24">
        <v>41275</v>
      </c>
      <c r="R161" s="15" t="s">
        <v>1089</v>
      </c>
      <c r="S161" s="15" t="s">
        <v>1089</v>
      </c>
      <c r="T161" s="15" t="s">
        <v>1090</v>
      </c>
      <c r="U161" s="24">
        <v>44413.709487743057</v>
      </c>
      <c r="V161" s="15" t="s">
        <v>45</v>
      </c>
      <c r="X161" s="15"/>
      <c r="Y161" s="15"/>
      <c r="Z161" s="15" t="s">
        <v>42</v>
      </c>
    </row>
    <row r="162" spans="1:26" x14ac:dyDescent="0.15">
      <c r="A162" s="14">
        <v>77</v>
      </c>
      <c r="B162" s="15" t="s">
        <v>55</v>
      </c>
      <c r="C162" s="15" t="s">
        <v>1805</v>
      </c>
      <c r="D162" s="15" t="s">
        <v>1806</v>
      </c>
      <c r="E162" s="15" t="s">
        <v>1337</v>
      </c>
      <c r="F162" s="15" t="s">
        <v>170</v>
      </c>
      <c r="G162" s="15" t="s">
        <v>43</v>
      </c>
      <c r="H162" s="15" t="s">
        <v>1088</v>
      </c>
      <c r="I162" s="14">
        <v>0</v>
      </c>
      <c r="J162" s="14">
        <v>0</v>
      </c>
      <c r="K162" s="15" t="s">
        <v>1807</v>
      </c>
      <c r="L162" s="14">
        <v>0</v>
      </c>
      <c r="M162" s="14">
        <v>0</v>
      </c>
      <c r="N162" s="14">
        <v>0</v>
      </c>
      <c r="O162" s="14">
        <v>0</v>
      </c>
      <c r="P162" s="24">
        <v>41275</v>
      </c>
      <c r="R162" s="15" t="s">
        <v>1089</v>
      </c>
      <c r="S162" s="15" t="s">
        <v>1089</v>
      </c>
      <c r="T162" s="15" t="s">
        <v>1090</v>
      </c>
      <c r="U162" s="24">
        <v>44413.709487743057</v>
      </c>
      <c r="V162" s="15" t="s">
        <v>45</v>
      </c>
      <c r="X162" s="15"/>
      <c r="Y162" s="15"/>
      <c r="Z162" s="15" t="s">
        <v>42</v>
      </c>
    </row>
    <row r="163" spans="1:26" x14ac:dyDescent="0.15">
      <c r="A163" s="14">
        <v>76</v>
      </c>
      <c r="B163" s="15" t="s">
        <v>55</v>
      </c>
      <c r="C163" s="15" t="s">
        <v>1714</v>
      </c>
      <c r="D163" s="15" t="s">
        <v>56</v>
      </c>
      <c r="E163" s="15" t="s">
        <v>1337</v>
      </c>
      <c r="F163" s="15" t="s">
        <v>172</v>
      </c>
      <c r="G163" s="15" t="s">
        <v>43</v>
      </c>
      <c r="H163" s="15" t="s">
        <v>1088</v>
      </c>
      <c r="I163" s="14">
        <v>3</v>
      </c>
      <c r="J163" s="14">
        <v>4</v>
      </c>
      <c r="K163" s="15" t="s">
        <v>1715</v>
      </c>
      <c r="L163" s="14">
        <v>0</v>
      </c>
      <c r="M163" s="14">
        <v>0</v>
      </c>
      <c r="N163" s="14">
        <v>4</v>
      </c>
      <c r="O163" s="14">
        <v>0</v>
      </c>
      <c r="P163" s="24">
        <v>41275</v>
      </c>
      <c r="R163" s="15" t="s">
        <v>1089</v>
      </c>
      <c r="S163" s="15" t="s">
        <v>1089</v>
      </c>
      <c r="T163" s="15" t="s">
        <v>1090</v>
      </c>
      <c r="U163" s="24">
        <v>44413.709487743057</v>
      </c>
      <c r="V163" s="15" t="s">
        <v>45</v>
      </c>
      <c r="X163" s="15"/>
      <c r="Y163" s="15"/>
      <c r="Z163" s="15" t="s">
        <v>42</v>
      </c>
    </row>
    <row r="164" spans="1:26" x14ac:dyDescent="0.15">
      <c r="A164" s="14">
        <v>75</v>
      </c>
      <c r="B164" s="15" t="s">
        <v>55</v>
      </c>
      <c r="C164" s="15" t="s">
        <v>1758</v>
      </c>
      <c r="D164" s="15" t="s">
        <v>1759</v>
      </c>
      <c r="E164" s="15" t="s">
        <v>1760</v>
      </c>
      <c r="F164" s="15" t="s">
        <v>1088</v>
      </c>
      <c r="G164" s="15" t="s">
        <v>43</v>
      </c>
      <c r="H164" s="15" t="s">
        <v>1088</v>
      </c>
      <c r="I164" s="14">
        <v>0</v>
      </c>
      <c r="J164" s="14">
        <v>0</v>
      </c>
      <c r="K164" s="15" t="s">
        <v>1761</v>
      </c>
      <c r="L164" s="14">
        <v>0</v>
      </c>
      <c r="M164" s="14">
        <v>0</v>
      </c>
      <c r="N164" s="14">
        <v>0</v>
      </c>
      <c r="O164" s="14">
        <v>0</v>
      </c>
      <c r="P164" s="24">
        <v>41275</v>
      </c>
      <c r="R164" s="15" t="s">
        <v>1089</v>
      </c>
      <c r="S164" s="15" t="s">
        <v>1089</v>
      </c>
      <c r="T164" s="15" t="s">
        <v>1090</v>
      </c>
      <c r="U164" s="24">
        <v>44413.709487743057</v>
      </c>
      <c r="V164" s="15" t="s">
        <v>45</v>
      </c>
      <c r="X164" s="15"/>
      <c r="Y164" s="15"/>
      <c r="Z164" s="15" t="s">
        <v>42</v>
      </c>
    </row>
    <row r="165" spans="1:26" x14ac:dyDescent="0.15">
      <c r="A165" s="14">
        <v>74</v>
      </c>
      <c r="B165" s="15" t="s">
        <v>55</v>
      </c>
      <c r="C165" s="15" t="s">
        <v>1775</v>
      </c>
      <c r="D165" s="15" t="s">
        <v>1776</v>
      </c>
      <c r="E165" s="15" t="s">
        <v>1337</v>
      </c>
      <c r="F165" s="15" t="s">
        <v>170</v>
      </c>
      <c r="G165" s="15" t="s">
        <v>43</v>
      </c>
      <c r="H165" s="15" t="s">
        <v>1088</v>
      </c>
      <c r="I165" s="14">
        <v>1</v>
      </c>
      <c r="J165" s="14">
        <v>0</v>
      </c>
      <c r="K165" s="15" t="s">
        <v>1777</v>
      </c>
      <c r="L165" s="14">
        <v>0</v>
      </c>
      <c r="M165" s="14">
        <v>0</v>
      </c>
      <c r="N165" s="14">
        <v>0</v>
      </c>
      <c r="O165" s="14">
        <v>0</v>
      </c>
      <c r="P165" s="24">
        <v>41275</v>
      </c>
      <c r="R165" s="15" t="s">
        <v>1089</v>
      </c>
      <c r="S165" s="15" t="s">
        <v>1089</v>
      </c>
      <c r="T165" s="15" t="s">
        <v>1090</v>
      </c>
      <c r="U165" s="24">
        <v>44413.709487743057</v>
      </c>
      <c r="V165" s="15" t="s">
        <v>45</v>
      </c>
      <c r="X165" s="15"/>
      <c r="Y165" s="15"/>
      <c r="Z165" s="15" t="s">
        <v>42</v>
      </c>
    </row>
    <row r="166" spans="1:26" x14ac:dyDescent="0.15">
      <c r="A166" s="14">
        <v>73</v>
      </c>
      <c r="B166" s="15" t="s">
        <v>55</v>
      </c>
      <c r="C166" s="15" t="s">
        <v>1618</v>
      </c>
      <c r="D166" s="15" t="s">
        <v>1619</v>
      </c>
      <c r="E166" s="15" t="s">
        <v>1337</v>
      </c>
      <c r="F166" s="15" t="s">
        <v>170</v>
      </c>
      <c r="G166" s="15" t="s">
        <v>43</v>
      </c>
      <c r="H166" s="15" t="s">
        <v>1088</v>
      </c>
      <c r="I166" s="14">
        <v>1</v>
      </c>
      <c r="J166" s="14">
        <v>23</v>
      </c>
      <c r="K166" s="15" t="s">
        <v>1620</v>
      </c>
      <c r="L166" s="14">
        <v>0</v>
      </c>
      <c r="M166" s="14">
        <v>0</v>
      </c>
      <c r="N166" s="14">
        <v>23</v>
      </c>
      <c r="O166" s="14">
        <v>0</v>
      </c>
      <c r="P166" s="24">
        <v>41275</v>
      </c>
      <c r="R166" s="15" t="s">
        <v>1089</v>
      </c>
      <c r="S166" s="15" t="s">
        <v>1089</v>
      </c>
      <c r="T166" s="15" t="s">
        <v>1090</v>
      </c>
      <c r="U166" s="24">
        <v>44413.709487743057</v>
      </c>
      <c r="V166" s="15" t="s">
        <v>45</v>
      </c>
      <c r="X166" s="15"/>
      <c r="Y166" s="15"/>
      <c r="Z166" s="15" t="s">
        <v>42</v>
      </c>
    </row>
    <row r="167" spans="1:26" x14ac:dyDescent="0.15">
      <c r="A167" s="14">
        <v>72</v>
      </c>
      <c r="B167" s="15" t="s">
        <v>857</v>
      </c>
      <c r="C167" s="15" t="s">
        <v>1551</v>
      </c>
      <c r="D167" s="15" t="s">
        <v>855</v>
      </c>
      <c r="E167" s="15" t="s">
        <v>1326</v>
      </c>
      <c r="F167" s="15" t="s">
        <v>371</v>
      </c>
      <c r="G167" s="15" t="s">
        <v>43</v>
      </c>
      <c r="H167" s="15" t="s">
        <v>1088</v>
      </c>
      <c r="I167" s="14">
        <v>6</v>
      </c>
      <c r="J167" s="14">
        <v>14</v>
      </c>
      <c r="K167" s="15" t="s">
        <v>1673</v>
      </c>
      <c r="L167" s="14">
        <v>0</v>
      </c>
      <c r="M167" s="14">
        <v>5</v>
      </c>
      <c r="N167" s="14">
        <v>14</v>
      </c>
      <c r="O167" s="14">
        <v>5</v>
      </c>
      <c r="P167" s="24">
        <v>41275</v>
      </c>
      <c r="R167" s="15" t="s">
        <v>1089</v>
      </c>
      <c r="S167" s="15" t="s">
        <v>1089</v>
      </c>
      <c r="T167" s="15" t="s">
        <v>1090</v>
      </c>
      <c r="U167" s="24">
        <v>44413.709487743057</v>
      </c>
      <c r="V167" s="15" t="s">
        <v>45</v>
      </c>
      <c r="X167" s="15"/>
      <c r="Y167" s="15"/>
      <c r="Z167" s="15" t="s">
        <v>42</v>
      </c>
    </row>
    <row r="168" spans="1:26" x14ac:dyDescent="0.15">
      <c r="A168" s="14">
        <v>71</v>
      </c>
      <c r="B168" s="15" t="s">
        <v>857</v>
      </c>
      <c r="C168" s="15" t="s">
        <v>1518</v>
      </c>
      <c r="D168" s="15" t="s">
        <v>1519</v>
      </c>
      <c r="E168" s="15" t="s">
        <v>1326</v>
      </c>
      <c r="F168" s="15" t="s">
        <v>371</v>
      </c>
      <c r="G168" s="15" t="s">
        <v>43</v>
      </c>
      <c r="H168" s="15" t="s">
        <v>1088</v>
      </c>
      <c r="I168" s="14">
        <v>3</v>
      </c>
      <c r="J168" s="14">
        <v>6</v>
      </c>
      <c r="K168" s="15" t="s">
        <v>1576</v>
      </c>
      <c r="L168" s="14">
        <v>0</v>
      </c>
      <c r="M168" s="14">
        <v>0</v>
      </c>
      <c r="N168" s="14">
        <v>6</v>
      </c>
      <c r="O168" s="14">
        <v>0</v>
      </c>
      <c r="P168" s="24">
        <v>41275</v>
      </c>
      <c r="R168" s="15" t="s">
        <v>1089</v>
      </c>
      <c r="S168" s="15" t="s">
        <v>1089</v>
      </c>
      <c r="T168" s="15" t="s">
        <v>1090</v>
      </c>
      <c r="U168" s="24">
        <v>44413.709487743057</v>
      </c>
      <c r="V168" s="15" t="s">
        <v>45</v>
      </c>
      <c r="X168" s="15"/>
      <c r="Y168" s="15"/>
      <c r="Z168" s="15" t="s">
        <v>42</v>
      </c>
    </row>
    <row r="169" spans="1:26" x14ac:dyDescent="0.15">
      <c r="A169" s="14">
        <v>70</v>
      </c>
      <c r="B169" s="15" t="s">
        <v>375</v>
      </c>
      <c r="C169" s="15" t="s">
        <v>1778</v>
      </c>
      <c r="D169" s="15" t="s">
        <v>78</v>
      </c>
      <c r="E169" s="15" t="s">
        <v>1337</v>
      </c>
      <c r="F169" s="15" t="s">
        <v>1088</v>
      </c>
      <c r="G169" s="15" t="s">
        <v>43</v>
      </c>
      <c r="H169" s="15" t="s">
        <v>1088</v>
      </c>
      <c r="I169" s="14">
        <v>0</v>
      </c>
      <c r="J169" s="14">
        <v>0</v>
      </c>
      <c r="K169" s="15" t="s">
        <v>1932</v>
      </c>
      <c r="L169" s="14">
        <v>0</v>
      </c>
      <c r="M169" s="14">
        <v>0</v>
      </c>
      <c r="N169" s="14">
        <v>0</v>
      </c>
      <c r="O169" s="14">
        <v>0</v>
      </c>
      <c r="P169" s="24">
        <v>41275</v>
      </c>
      <c r="R169" s="15" t="s">
        <v>1089</v>
      </c>
      <c r="S169" s="15" t="s">
        <v>1089</v>
      </c>
      <c r="T169" s="15" t="s">
        <v>1090</v>
      </c>
      <c r="U169" s="24">
        <v>44413.709487743057</v>
      </c>
      <c r="V169" s="15" t="s">
        <v>45</v>
      </c>
      <c r="X169" s="15"/>
      <c r="Y169" s="15"/>
      <c r="Z169" s="15" t="s">
        <v>42</v>
      </c>
    </row>
    <row r="170" spans="1:26" x14ac:dyDescent="0.15">
      <c r="A170" s="14">
        <v>69</v>
      </c>
      <c r="B170" s="15" t="s">
        <v>375</v>
      </c>
      <c r="C170" s="15" t="s">
        <v>1599</v>
      </c>
      <c r="D170" s="15" t="s">
        <v>1600</v>
      </c>
      <c r="E170" s="15" t="s">
        <v>1340</v>
      </c>
      <c r="F170" s="15" t="s">
        <v>1088</v>
      </c>
      <c r="G170" s="15" t="s">
        <v>43</v>
      </c>
      <c r="H170" s="15" t="s">
        <v>1088</v>
      </c>
      <c r="I170" s="14">
        <v>15</v>
      </c>
      <c r="J170" s="14">
        <v>35</v>
      </c>
      <c r="K170" s="15" t="s">
        <v>1601</v>
      </c>
      <c r="L170" s="14">
        <v>0</v>
      </c>
      <c r="M170" s="14">
        <v>0</v>
      </c>
      <c r="N170" s="14">
        <v>35</v>
      </c>
      <c r="O170" s="14">
        <v>0</v>
      </c>
      <c r="P170" s="24">
        <v>41275</v>
      </c>
      <c r="R170" s="15" t="s">
        <v>1089</v>
      </c>
      <c r="S170" s="15" t="s">
        <v>1089</v>
      </c>
      <c r="T170" s="15" t="s">
        <v>1090</v>
      </c>
      <c r="U170" s="24">
        <v>44413.709487743057</v>
      </c>
      <c r="V170" s="15" t="s">
        <v>45</v>
      </c>
      <c r="X170" s="15"/>
      <c r="Y170" s="15"/>
      <c r="Z170" s="15" t="s">
        <v>42</v>
      </c>
    </row>
    <row r="171" spans="1:26" x14ac:dyDescent="0.15">
      <c r="A171" s="14">
        <v>68</v>
      </c>
      <c r="B171" s="15" t="s">
        <v>375</v>
      </c>
      <c r="C171" s="15" t="s">
        <v>1451</v>
      </c>
      <c r="D171" s="15" t="s">
        <v>1452</v>
      </c>
      <c r="E171" s="15" t="s">
        <v>1326</v>
      </c>
      <c r="F171" s="15" t="s">
        <v>1088</v>
      </c>
      <c r="G171" s="15" t="s">
        <v>43</v>
      </c>
      <c r="H171" s="15" t="s">
        <v>1088</v>
      </c>
      <c r="I171" s="14">
        <v>6</v>
      </c>
      <c r="J171" s="14">
        <v>5</v>
      </c>
      <c r="K171" s="15" t="s">
        <v>1453</v>
      </c>
      <c r="L171" s="14">
        <v>2</v>
      </c>
      <c r="M171" s="14">
        <v>4</v>
      </c>
      <c r="N171" s="14">
        <v>5</v>
      </c>
      <c r="O171" s="14">
        <v>0</v>
      </c>
      <c r="P171" s="24">
        <v>41275</v>
      </c>
      <c r="R171" s="15" t="s">
        <v>1089</v>
      </c>
      <c r="S171" s="15" t="s">
        <v>1089</v>
      </c>
      <c r="T171" s="15" t="s">
        <v>1090</v>
      </c>
      <c r="U171" s="24">
        <v>44413.709487743057</v>
      </c>
      <c r="V171" s="15" t="s">
        <v>45</v>
      </c>
      <c r="X171" s="15"/>
      <c r="Y171" s="15"/>
      <c r="Z171" s="15" t="s">
        <v>42</v>
      </c>
    </row>
    <row r="172" spans="1:26" x14ac:dyDescent="0.15">
      <c r="A172" s="14">
        <v>67</v>
      </c>
      <c r="B172" s="15" t="s">
        <v>375</v>
      </c>
      <c r="C172" s="15" t="s">
        <v>1507</v>
      </c>
      <c r="D172" s="15" t="s">
        <v>1508</v>
      </c>
      <c r="E172" s="15" t="s">
        <v>1340</v>
      </c>
      <c r="F172" s="15" t="s">
        <v>1088</v>
      </c>
      <c r="G172" s="15" t="s">
        <v>43</v>
      </c>
      <c r="H172" s="15" t="s">
        <v>1088</v>
      </c>
      <c r="I172" s="14">
        <v>62</v>
      </c>
      <c r="J172" s="14">
        <v>80</v>
      </c>
      <c r="K172" s="15" t="s">
        <v>1509</v>
      </c>
      <c r="L172" s="14">
        <v>9</v>
      </c>
      <c r="M172" s="14">
        <v>48</v>
      </c>
      <c r="N172" s="14">
        <v>77</v>
      </c>
      <c r="O172" s="14">
        <v>42</v>
      </c>
      <c r="P172" s="24">
        <v>41275</v>
      </c>
      <c r="R172" s="15" t="s">
        <v>1089</v>
      </c>
      <c r="S172" s="15" t="s">
        <v>1089</v>
      </c>
      <c r="T172" s="15" t="s">
        <v>1090</v>
      </c>
      <c r="U172" s="24">
        <v>44413.709487743057</v>
      </c>
      <c r="V172" s="15" t="s">
        <v>45</v>
      </c>
      <c r="X172" s="15"/>
      <c r="Y172" s="15"/>
      <c r="Z172" s="15" t="s">
        <v>42</v>
      </c>
    </row>
    <row r="173" spans="1:26" x14ac:dyDescent="0.15">
      <c r="A173" s="14">
        <v>66</v>
      </c>
      <c r="B173" s="15" t="s">
        <v>375</v>
      </c>
      <c r="C173" s="15" t="s">
        <v>1739</v>
      </c>
      <c r="D173" s="15" t="s">
        <v>1740</v>
      </c>
      <c r="E173" s="15" t="s">
        <v>1326</v>
      </c>
      <c r="F173" s="15" t="s">
        <v>1088</v>
      </c>
      <c r="G173" s="15" t="s">
        <v>43</v>
      </c>
      <c r="H173" s="15" t="s">
        <v>1088</v>
      </c>
      <c r="I173" s="14">
        <v>6</v>
      </c>
      <c r="J173" s="14">
        <v>14</v>
      </c>
      <c r="K173" s="15" t="s">
        <v>1741</v>
      </c>
      <c r="L173" s="14">
        <v>2</v>
      </c>
      <c r="M173" s="14">
        <v>4</v>
      </c>
      <c r="N173" s="14">
        <v>14</v>
      </c>
      <c r="O173" s="14">
        <v>0</v>
      </c>
      <c r="P173" s="24">
        <v>41275</v>
      </c>
      <c r="R173" s="15" t="s">
        <v>1089</v>
      </c>
      <c r="S173" s="15" t="s">
        <v>1089</v>
      </c>
      <c r="T173" s="15" t="s">
        <v>1090</v>
      </c>
      <c r="U173" s="24">
        <v>44413.709487743057</v>
      </c>
      <c r="V173" s="15" t="s">
        <v>45</v>
      </c>
      <c r="X173" s="15"/>
      <c r="Y173" s="15"/>
      <c r="Z173" s="15" t="s">
        <v>42</v>
      </c>
    </row>
    <row r="174" spans="1:26" x14ac:dyDescent="0.15">
      <c r="A174" s="14">
        <v>65</v>
      </c>
      <c r="B174" s="15" t="s">
        <v>375</v>
      </c>
      <c r="C174" s="15" t="s">
        <v>1656</v>
      </c>
      <c r="D174" s="15" t="s">
        <v>1657</v>
      </c>
      <c r="E174" s="15" t="s">
        <v>1340</v>
      </c>
      <c r="F174" s="15" t="s">
        <v>1088</v>
      </c>
      <c r="G174" s="15" t="s">
        <v>43</v>
      </c>
      <c r="H174" s="15" t="s">
        <v>1088</v>
      </c>
      <c r="I174" s="14">
        <v>3</v>
      </c>
      <c r="J174" s="14">
        <v>17</v>
      </c>
      <c r="K174" s="15" t="s">
        <v>1658</v>
      </c>
      <c r="L174" s="14">
        <v>4</v>
      </c>
      <c r="M174" s="14">
        <v>11</v>
      </c>
      <c r="N174" s="14">
        <v>15</v>
      </c>
      <c r="O174" s="14">
        <v>3</v>
      </c>
      <c r="P174" s="24">
        <v>41275</v>
      </c>
      <c r="R174" s="15" t="s">
        <v>1089</v>
      </c>
      <c r="S174" s="15" t="s">
        <v>1089</v>
      </c>
      <c r="T174" s="15" t="s">
        <v>1090</v>
      </c>
      <c r="U174" s="24">
        <v>44413.709487743057</v>
      </c>
      <c r="V174" s="15" t="s">
        <v>45</v>
      </c>
      <c r="X174" s="15"/>
      <c r="Y174" s="15"/>
      <c r="Z174" s="15" t="s">
        <v>42</v>
      </c>
    </row>
    <row r="175" spans="1:26" x14ac:dyDescent="0.15">
      <c r="A175" s="14">
        <v>64</v>
      </c>
      <c r="B175" s="15" t="s">
        <v>375</v>
      </c>
      <c r="C175" s="15" t="s">
        <v>1551</v>
      </c>
      <c r="D175" s="15" t="s">
        <v>855</v>
      </c>
      <c r="E175" s="15" t="s">
        <v>1326</v>
      </c>
      <c r="F175" s="15" t="s">
        <v>371</v>
      </c>
      <c r="G175" s="15" t="s">
        <v>43</v>
      </c>
      <c r="H175" s="15" t="s">
        <v>1088</v>
      </c>
      <c r="I175" s="14">
        <v>7</v>
      </c>
      <c r="J175" s="14">
        <v>41</v>
      </c>
      <c r="K175" s="15" t="s">
        <v>1552</v>
      </c>
      <c r="L175" s="14">
        <v>4</v>
      </c>
      <c r="M175" s="14">
        <v>16</v>
      </c>
      <c r="N175" s="14">
        <v>37</v>
      </c>
      <c r="O175" s="14">
        <v>8</v>
      </c>
      <c r="P175" s="24">
        <v>41275</v>
      </c>
      <c r="R175" s="15" t="s">
        <v>1089</v>
      </c>
      <c r="S175" s="15" t="s">
        <v>1089</v>
      </c>
      <c r="T175" s="15" t="s">
        <v>1090</v>
      </c>
      <c r="U175" s="24">
        <v>44413.709487743057</v>
      </c>
      <c r="V175" s="15" t="s">
        <v>45</v>
      </c>
      <c r="X175" s="15"/>
      <c r="Y175" s="15"/>
      <c r="Z175" s="15" t="s">
        <v>42</v>
      </c>
    </row>
    <row r="176" spans="1:26" x14ac:dyDescent="0.15">
      <c r="A176" s="14">
        <v>63</v>
      </c>
      <c r="B176" s="15" t="s">
        <v>375</v>
      </c>
      <c r="C176" s="15" t="s">
        <v>1518</v>
      </c>
      <c r="D176" s="15" t="s">
        <v>1519</v>
      </c>
      <c r="E176" s="15" t="s">
        <v>1326</v>
      </c>
      <c r="F176" s="15" t="s">
        <v>371</v>
      </c>
      <c r="G176" s="15" t="s">
        <v>43</v>
      </c>
      <c r="H176" s="15" t="s">
        <v>1088</v>
      </c>
      <c r="I176" s="14">
        <v>4</v>
      </c>
      <c r="J176" s="14">
        <v>23</v>
      </c>
      <c r="K176" s="15" t="s">
        <v>1520</v>
      </c>
      <c r="L176" s="14">
        <v>0</v>
      </c>
      <c r="M176" s="14">
        <v>3</v>
      </c>
      <c r="N176" s="14">
        <v>23</v>
      </c>
      <c r="O176" s="14">
        <v>3</v>
      </c>
      <c r="P176" s="24">
        <v>41275</v>
      </c>
      <c r="R176" s="15" t="s">
        <v>1089</v>
      </c>
      <c r="S176" s="15" t="s">
        <v>1089</v>
      </c>
      <c r="T176" s="15" t="s">
        <v>1090</v>
      </c>
      <c r="U176" s="24">
        <v>44413.709487743057</v>
      </c>
      <c r="V176" s="15" t="s">
        <v>45</v>
      </c>
      <c r="X176" s="15"/>
      <c r="Y176" s="15"/>
      <c r="Z176" s="15" t="s">
        <v>42</v>
      </c>
    </row>
    <row r="177" spans="1:26" x14ac:dyDescent="0.15">
      <c r="A177" s="14">
        <v>62</v>
      </c>
      <c r="B177" s="15" t="s">
        <v>69</v>
      </c>
      <c r="C177" s="15" t="s">
        <v>1378</v>
      </c>
      <c r="D177" s="15" t="s">
        <v>70</v>
      </c>
      <c r="E177" s="15" t="s">
        <v>1361</v>
      </c>
      <c r="F177" s="15" t="s">
        <v>1088</v>
      </c>
      <c r="G177" s="15" t="s">
        <v>43</v>
      </c>
      <c r="H177" s="15" t="s">
        <v>1088</v>
      </c>
      <c r="I177" s="14">
        <v>0</v>
      </c>
      <c r="J177" s="14">
        <v>1</v>
      </c>
      <c r="K177" s="15" t="s">
        <v>1379</v>
      </c>
      <c r="L177" s="14">
        <v>1</v>
      </c>
      <c r="M177" s="14">
        <v>1</v>
      </c>
      <c r="N177" s="14">
        <v>0</v>
      </c>
      <c r="O177" s="14">
        <v>0</v>
      </c>
      <c r="P177" s="24">
        <v>41275</v>
      </c>
      <c r="R177" s="15" t="s">
        <v>1089</v>
      </c>
      <c r="S177" s="15" t="s">
        <v>1089</v>
      </c>
      <c r="T177" s="15" t="s">
        <v>1090</v>
      </c>
      <c r="U177" s="24">
        <v>44413.709487743057</v>
      </c>
      <c r="V177" s="15" t="s">
        <v>45</v>
      </c>
      <c r="X177" s="15"/>
      <c r="Y177" s="15"/>
      <c r="Z177" s="15" t="s">
        <v>42</v>
      </c>
    </row>
    <row r="178" spans="1:26" x14ac:dyDescent="0.15">
      <c r="A178" s="14">
        <v>61</v>
      </c>
      <c r="B178" s="15" t="s">
        <v>680</v>
      </c>
      <c r="C178" s="15" t="s">
        <v>1825</v>
      </c>
      <c r="D178" s="15" t="s">
        <v>1826</v>
      </c>
      <c r="E178" s="15" t="s">
        <v>1361</v>
      </c>
      <c r="F178" s="15" t="s">
        <v>1088</v>
      </c>
      <c r="G178" s="15" t="s">
        <v>43</v>
      </c>
      <c r="H178" s="15" t="s">
        <v>1088</v>
      </c>
      <c r="I178" s="14">
        <v>0</v>
      </c>
      <c r="J178" s="14">
        <v>0</v>
      </c>
      <c r="K178" s="15" t="s">
        <v>1827</v>
      </c>
      <c r="L178" s="14">
        <v>0</v>
      </c>
      <c r="M178" s="14">
        <v>0</v>
      </c>
      <c r="N178" s="14">
        <v>0</v>
      </c>
      <c r="O178" s="14">
        <v>0</v>
      </c>
      <c r="P178" s="24">
        <v>41275</v>
      </c>
      <c r="R178" s="15" t="s">
        <v>1089</v>
      </c>
      <c r="S178" s="15" t="s">
        <v>1089</v>
      </c>
      <c r="T178" s="15" t="s">
        <v>1090</v>
      </c>
      <c r="U178" s="24">
        <v>44413.709487743057</v>
      </c>
      <c r="V178" s="15" t="s">
        <v>45</v>
      </c>
      <c r="X178" s="15"/>
      <c r="Y178" s="15"/>
      <c r="Z178" s="15" t="s">
        <v>42</v>
      </c>
    </row>
    <row r="179" spans="1:26" x14ac:dyDescent="0.15">
      <c r="A179" s="14">
        <v>60</v>
      </c>
      <c r="B179" s="15" t="s">
        <v>1318</v>
      </c>
      <c r="C179" s="15" t="s">
        <v>1533</v>
      </c>
      <c r="D179" s="15" t="s">
        <v>1534</v>
      </c>
      <c r="E179" s="15" t="s">
        <v>1361</v>
      </c>
      <c r="F179" s="15" t="s">
        <v>1088</v>
      </c>
      <c r="G179" s="15" t="s">
        <v>43</v>
      </c>
      <c r="H179" s="15" t="s">
        <v>1088</v>
      </c>
      <c r="I179" s="14">
        <v>0</v>
      </c>
      <c r="J179" s="14">
        <v>0</v>
      </c>
      <c r="K179" s="15" t="s">
        <v>1535</v>
      </c>
      <c r="L179" s="14">
        <v>0</v>
      </c>
      <c r="M179" s="14">
        <v>0</v>
      </c>
      <c r="N179" s="14">
        <v>0</v>
      </c>
      <c r="O179" s="14">
        <v>0</v>
      </c>
      <c r="P179" s="24">
        <v>41275</v>
      </c>
      <c r="R179" s="15" t="s">
        <v>1089</v>
      </c>
      <c r="S179" s="15" t="s">
        <v>1089</v>
      </c>
      <c r="T179" s="15" t="s">
        <v>1090</v>
      </c>
      <c r="U179" s="24">
        <v>44413.709487743057</v>
      </c>
      <c r="V179" s="15" t="s">
        <v>45</v>
      </c>
      <c r="X179" s="15"/>
      <c r="Y179" s="15"/>
      <c r="Z179" s="15" t="s">
        <v>42</v>
      </c>
    </row>
    <row r="180" spans="1:26" x14ac:dyDescent="0.15">
      <c r="A180" s="14">
        <v>59</v>
      </c>
      <c r="B180" s="15" t="s">
        <v>1318</v>
      </c>
      <c r="C180" s="15" t="s">
        <v>1446</v>
      </c>
      <c r="D180" s="15" t="s">
        <v>1447</v>
      </c>
      <c r="E180" s="15" t="s">
        <v>1361</v>
      </c>
      <c r="F180" s="15" t="s">
        <v>1088</v>
      </c>
      <c r="G180" s="15" t="s">
        <v>43</v>
      </c>
      <c r="H180" s="15" t="s">
        <v>1088</v>
      </c>
      <c r="I180" s="14">
        <v>0</v>
      </c>
      <c r="J180" s="14">
        <v>0</v>
      </c>
      <c r="K180" s="15" t="s">
        <v>1448</v>
      </c>
      <c r="L180" s="14">
        <v>0</v>
      </c>
      <c r="M180" s="14">
        <v>0</v>
      </c>
      <c r="N180" s="14">
        <v>0</v>
      </c>
      <c r="O180" s="14">
        <v>0</v>
      </c>
      <c r="P180" s="24">
        <v>41275</v>
      </c>
      <c r="R180" s="15" t="s">
        <v>1089</v>
      </c>
      <c r="S180" s="15" t="s">
        <v>1089</v>
      </c>
      <c r="T180" s="15" t="s">
        <v>1090</v>
      </c>
      <c r="U180" s="24">
        <v>44413.709487743057</v>
      </c>
      <c r="V180" s="15" t="s">
        <v>45</v>
      </c>
      <c r="X180" s="15"/>
      <c r="Y180" s="15"/>
      <c r="Z180" s="15" t="s">
        <v>42</v>
      </c>
    </row>
    <row r="181" spans="1:26" x14ac:dyDescent="0.15">
      <c r="A181" s="14">
        <v>58</v>
      </c>
      <c r="B181" s="15" t="s">
        <v>1318</v>
      </c>
      <c r="C181" s="15" t="s">
        <v>1850</v>
      </c>
      <c r="D181" s="15" t="s">
        <v>1851</v>
      </c>
      <c r="E181" s="15" t="s">
        <v>1361</v>
      </c>
      <c r="F181" s="15" t="s">
        <v>1088</v>
      </c>
      <c r="G181" s="15" t="s">
        <v>43</v>
      </c>
      <c r="H181" s="15" t="s">
        <v>1088</v>
      </c>
      <c r="I181" s="14">
        <v>0</v>
      </c>
      <c r="J181" s="14">
        <v>0</v>
      </c>
      <c r="K181" s="15" t="s">
        <v>1852</v>
      </c>
      <c r="L181" s="14">
        <v>0</v>
      </c>
      <c r="M181" s="14">
        <v>0</v>
      </c>
      <c r="N181" s="14">
        <v>0</v>
      </c>
      <c r="O181" s="14">
        <v>0</v>
      </c>
      <c r="P181" s="24">
        <v>41275</v>
      </c>
      <c r="R181" s="15" t="s">
        <v>1089</v>
      </c>
      <c r="S181" s="15" t="s">
        <v>1089</v>
      </c>
      <c r="T181" s="15" t="s">
        <v>1090</v>
      </c>
      <c r="U181" s="24">
        <v>44413.709487743057</v>
      </c>
      <c r="V181" s="15" t="s">
        <v>45</v>
      </c>
      <c r="X181" s="15"/>
      <c r="Y181" s="15"/>
      <c r="Z181" s="15" t="s">
        <v>42</v>
      </c>
    </row>
    <row r="182" spans="1:26" x14ac:dyDescent="0.15">
      <c r="A182" s="14">
        <v>57</v>
      </c>
      <c r="B182" s="15" t="s">
        <v>1318</v>
      </c>
      <c r="C182" s="15" t="s">
        <v>1885</v>
      </c>
      <c r="D182" s="15" t="s">
        <v>1886</v>
      </c>
      <c r="E182" s="15" t="s">
        <v>1361</v>
      </c>
      <c r="F182" s="15" t="s">
        <v>1088</v>
      </c>
      <c r="G182" s="15" t="s">
        <v>43</v>
      </c>
      <c r="H182" s="15" t="s">
        <v>1088</v>
      </c>
      <c r="I182" s="14">
        <v>0</v>
      </c>
      <c r="J182" s="14">
        <v>0</v>
      </c>
      <c r="K182" s="15" t="s">
        <v>1887</v>
      </c>
      <c r="L182" s="14">
        <v>0</v>
      </c>
      <c r="M182" s="14">
        <v>0</v>
      </c>
      <c r="N182" s="14">
        <v>0</v>
      </c>
      <c r="O182" s="14">
        <v>0</v>
      </c>
      <c r="P182" s="24">
        <v>41275</v>
      </c>
      <c r="R182" s="15" t="s">
        <v>1089</v>
      </c>
      <c r="S182" s="15" t="s">
        <v>1089</v>
      </c>
      <c r="T182" s="15" t="s">
        <v>1090</v>
      </c>
      <c r="U182" s="24">
        <v>44413.709487743057</v>
      </c>
      <c r="V182" s="15" t="s">
        <v>45</v>
      </c>
      <c r="X182" s="15"/>
      <c r="Y182" s="15"/>
      <c r="Z182" s="15" t="s">
        <v>42</v>
      </c>
    </row>
    <row r="183" spans="1:26" x14ac:dyDescent="0.15">
      <c r="A183" s="14">
        <v>56</v>
      </c>
      <c r="B183" s="15" t="s">
        <v>1318</v>
      </c>
      <c r="C183" s="15" t="s">
        <v>1590</v>
      </c>
      <c r="D183" s="15" t="s">
        <v>1591</v>
      </c>
      <c r="E183" s="15" t="s">
        <v>1361</v>
      </c>
      <c r="F183" s="15" t="s">
        <v>1088</v>
      </c>
      <c r="G183" s="15" t="s">
        <v>43</v>
      </c>
      <c r="H183" s="15" t="s">
        <v>1088</v>
      </c>
      <c r="I183" s="14">
        <v>0</v>
      </c>
      <c r="J183" s="14">
        <v>0</v>
      </c>
      <c r="K183" s="15" t="s">
        <v>1592</v>
      </c>
      <c r="L183" s="14">
        <v>0</v>
      </c>
      <c r="M183" s="14">
        <v>0</v>
      </c>
      <c r="N183" s="14">
        <v>0</v>
      </c>
      <c r="O183" s="14">
        <v>0</v>
      </c>
      <c r="P183" s="24">
        <v>41275</v>
      </c>
      <c r="R183" s="15" t="s">
        <v>1089</v>
      </c>
      <c r="S183" s="15" t="s">
        <v>1089</v>
      </c>
      <c r="T183" s="15" t="s">
        <v>1090</v>
      </c>
      <c r="U183" s="24">
        <v>44413.709487743057</v>
      </c>
      <c r="V183" s="15" t="s">
        <v>45</v>
      </c>
      <c r="X183" s="15"/>
      <c r="Y183" s="15"/>
      <c r="Z183" s="15" t="s">
        <v>42</v>
      </c>
    </row>
    <row r="184" spans="1:26" x14ac:dyDescent="0.15">
      <c r="A184" s="14">
        <v>55</v>
      </c>
      <c r="B184" s="15" t="s">
        <v>1318</v>
      </c>
      <c r="C184" s="15" t="s">
        <v>1644</v>
      </c>
      <c r="D184" s="15" t="s">
        <v>1645</v>
      </c>
      <c r="E184" s="15" t="s">
        <v>1361</v>
      </c>
      <c r="F184" s="15" t="s">
        <v>1088</v>
      </c>
      <c r="G184" s="15" t="s">
        <v>43</v>
      </c>
      <c r="H184" s="15" t="s">
        <v>1088</v>
      </c>
      <c r="I184" s="14">
        <v>0</v>
      </c>
      <c r="J184" s="14">
        <v>0</v>
      </c>
      <c r="K184" s="15" t="s">
        <v>1646</v>
      </c>
      <c r="L184" s="14">
        <v>0</v>
      </c>
      <c r="M184" s="14">
        <v>0</v>
      </c>
      <c r="N184" s="14">
        <v>0</v>
      </c>
      <c r="O184" s="14">
        <v>0</v>
      </c>
      <c r="P184" s="24">
        <v>41275</v>
      </c>
      <c r="R184" s="15" t="s">
        <v>1089</v>
      </c>
      <c r="S184" s="15" t="s">
        <v>1089</v>
      </c>
      <c r="T184" s="15" t="s">
        <v>1090</v>
      </c>
      <c r="U184" s="24">
        <v>44413.709487743057</v>
      </c>
      <c r="V184" s="15" t="s">
        <v>45</v>
      </c>
      <c r="X184" s="15"/>
      <c r="Y184" s="15"/>
      <c r="Z184" s="15" t="s">
        <v>42</v>
      </c>
    </row>
    <row r="185" spans="1:26" x14ac:dyDescent="0.15">
      <c r="A185" s="14">
        <v>54</v>
      </c>
      <c r="B185" s="15" t="s">
        <v>1318</v>
      </c>
      <c r="C185" s="15" t="s">
        <v>1602</v>
      </c>
      <c r="D185" s="15" t="s">
        <v>1603</v>
      </c>
      <c r="E185" s="15" t="s">
        <v>1361</v>
      </c>
      <c r="F185" s="15" t="s">
        <v>1088</v>
      </c>
      <c r="G185" s="15" t="s">
        <v>43</v>
      </c>
      <c r="H185" s="15" t="s">
        <v>1088</v>
      </c>
      <c r="I185" s="14">
        <v>0</v>
      </c>
      <c r="J185" s="14">
        <v>0</v>
      </c>
      <c r="K185" s="15" t="s">
        <v>1604</v>
      </c>
      <c r="L185" s="14">
        <v>0</v>
      </c>
      <c r="M185" s="14">
        <v>0</v>
      </c>
      <c r="N185" s="14">
        <v>0</v>
      </c>
      <c r="O185" s="14">
        <v>0</v>
      </c>
      <c r="P185" s="24">
        <v>41275</v>
      </c>
      <c r="R185" s="15" t="s">
        <v>1089</v>
      </c>
      <c r="S185" s="15" t="s">
        <v>1089</v>
      </c>
      <c r="T185" s="15" t="s">
        <v>1090</v>
      </c>
      <c r="U185" s="24">
        <v>44413.709487743057</v>
      </c>
      <c r="V185" s="15" t="s">
        <v>45</v>
      </c>
      <c r="X185" s="15"/>
      <c r="Y185" s="15"/>
      <c r="Z185" s="15" t="s">
        <v>42</v>
      </c>
    </row>
    <row r="186" spans="1:26" x14ac:dyDescent="0.15">
      <c r="A186" s="14">
        <v>53</v>
      </c>
      <c r="B186" s="15" t="s">
        <v>1318</v>
      </c>
      <c r="C186" s="15" t="s">
        <v>1359</v>
      </c>
      <c r="D186" s="15" t="s">
        <v>1360</v>
      </c>
      <c r="E186" s="15" t="s">
        <v>1361</v>
      </c>
      <c r="F186" s="15" t="s">
        <v>676</v>
      </c>
      <c r="G186" s="15" t="s">
        <v>43</v>
      </c>
      <c r="H186" s="15" t="s">
        <v>1088</v>
      </c>
      <c r="I186" s="14">
        <v>0</v>
      </c>
      <c r="J186" s="14">
        <v>0</v>
      </c>
      <c r="K186" s="15" t="s">
        <v>1362</v>
      </c>
      <c r="L186" s="14">
        <v>0</v>
      </c>
      <c r="M186" s="14">
        <v>0</v>
      </c>
      <c r="N186" s="14">
        <v>0</v>
      </c>
      <c r="O186" s="14">
        <v>0</v>
      </c>
      <c r="P186" s="24">
        <v>41275</v>
      </c>
      <c r="R186" s="15" t="s">
        <v>1089</v>
      </c>
      <c r="S186" s="15" t="s">
        <v>1089</v>
      </c>
      <c r="T186" s="15" t="s">
        <v>1090</v>
      </c>
      <c r="U186" s="24">
        <v>44413.709487743057</v>
      </c>
      <c r="V186" s="15" t="s">
        <v>45</v>
      </c>
      <c r="X186" s="15"/>
      <c r="Y186" s="15"/>
      <c r="Z186" s="15" t="s">
        <v>42</v>
      </c>
    </row>
    <row r="187" spans="1:26" x14ac:dyDescent="0.15">
      <c r="A187" s="14">
        <v>52</v>
      </c>
      <c r="B187" s="15" t="s">
        <v>1318</v>
      </c>
      <c r="C187" s="15" t="s">
        <v>1433</v>
      </c>
      <c r="D187" s="15" t="s">
        <v>1434</v>
      </c>
      <c r="E187" s="15" t="s">
        <v>1361</v>
      </c>
      <c r="F187" s="15" t="s">
        <v>681</v>
      </c>
      <c r="G187" s="15" t="s">
        <v>43</v>
      </c>
      <c r="H187" s="15" t="s">
        <v>1088</v>
      </c>
      <c r="I187" s="14">
        <v>0</v>
      </c>
      <c r="J187" s="14">
        <v>0</v>
      </c>
      <c r="K187" s="15" t="s">
        <v>1435</v>
      </c>
      <c r="L187" s="14">
        <v>0</v>
      </c>
      <c r="M187" s="14">
        <v>0</v>
      </c>
      <c r="N187" s="14">
        <v>0</v>
      </c>
      <c r="O187" s="14">
        <v>0</v>
      </c>
      <c r="P187" s="24">
        <v>41275</v>
      </c>
      <c r="R187" s="15" t="s">
        <v>1089</v>
      </c>
      <c r="S187" s="15" t="s">
        <v>1089</v>
      </c>
      <c r="T187" s="15" t="s">
        <v>1090</v>
      </c>
      <c r="U187" s="24">
        <v>44413.709487743057</v>
      </c>
      <c r="V187" s="15" t="s">
        <v>45</v>
      </c>
      <c r="X187" s="15"/>
      <c r="Y187" s="15"/>
      <c r="Z187" s="15" t="s">
        <v>42</v>
      </c>
    </row>
    <row r="188" spans="1:26" x14ac:dyDescent="0.15">
      <c r="A188" s="14">
        <v>51</v>
      </c>
      <c r="B188" s="15" t="s">
        <v>1318</v>
      </c>
      <c r="C188" s="15" t="s">
        <v>1742</v>
      </c>
      <c r="D188" s="15" t="s">
        <v>1743</v>
      </c>
      <c r="E188" s="15" t="s">
        <v>1361</v>
      </c>
      <c r="F188" s="15" t="s">
        <v>681</v>
      </c>
      <c r="G188" s="15" t="s">
        <v>43</v>
      </c>
      <c r="H188" s="15" t="s">
        <v>1088</v>
      </c>
      <c r="I188" s="14">
        <v>0</v>
      </c>
      <c r="J188" s="14">
        <v>0</v>
      </c>
      <c r="K188" s="15" t="s">
        <v>1744</v>
      </c>
      <c r="L188" s="14">
        <v>0</v>
      </c>
      <c r="M188" s="14">
        <v>0</v>
      </c>
      <c r="N188" s="14">
        <v>0</v>
      </c>
      <c r="O188" s="14">
        <v>0</v>
      </c>
      <c r="P188" s="24">
        <v>41275</v>
      </c>
      <c r="R188" s="15" t="s">
        <v>1089</v>
      </c>
      <c r="S188" s="15" t="s">
        <v>1089</v>
      </c>
      <c r="T188" s="15" t="s">
        <v>1090</v>
      </c>
      <c r="U188" s="24">
        <v>44413.709487743057</v>
      </c>
      <c r="V188" s="15" t="s">
        <v>45</v>
      </c>
      <c r="X188" s="15"/>
      <c r="Y188" s="15"/>
      <c r="Z188" s="15" t="s">
        <v>42</v>
      </c>
    </row>
    <row r="189" spans="1:26" x14ac:dyDescent="0.15">
      <c r="A189" s="14">
        <v>50</v>
      </c>
      <c r="B189" s="15" t="s">
        <v>385</v>
      </c>
      <c r="C189" s="15" t="s">
        <v>474</v>
      </c>
      <c r="D189" s="15" t="s">
        <v>475</v>
      </c>
      <c r="E189" s="15" t="s">
        <v>1375</v>
      </c>
      <c r="F189" s="15" t="s">
        <v>1088</v>
      </c>
      <c r="G189" s="15" t="s">
        <v>43</v>
      </c>
      <c r="H189" s="15" t="s">
        <v>1767</v>
      </c>
      <c r="I189" s="14">
        <v>0</v>
      </c>
      <c r="J189" s="14">
        <v>1</v>
      </c>
      <c r="K189" s="15" t="s">
        <v>1768</v>
      </c>
      <c r="L189" s="14">
        <v>0</v>
      </c>
      <c r="M189" s="14">
        <v>0</v>
      </c>
      <c r="N189" s="14">
        <v>1</v>
      </c>
      <c r="O189" s="14">
        <v>0</v>
      </c>
      <c r="P189" s="24">
        <v>41275</v>
      </c>
      <c r="R189" s="15" t="s">
        <v>1089</v>
      </c>
      <c r="S189" s="15" t="s">
        <v>1089</v>
      </c>
      <c r="T189" s="15" t="s">
        <v>1090</v>
      </c>
      <c r="U189" s="24">
        <v>44413.709487743057</v>
      </c>
      <c r="V189" s="15" t="s">
        <v>45</v>
      </c>
      <c r="X189" s="15"/>
      <c r="Y189" s="15"/>
      <c r="Z189" s="15" t="s">
        <v>42</v>
      </c>
    </row>
    <row r="190" spans="1:26" x14ac:dyDescent="0.15">
      <c r="A190" s="14">
        <v>49</v>
      </c>
      <c r="B190" s="15" t="s">
        <v>385</v>
      </c>
      <c r="C190" s="15" t="s">
        <v>1649</v>
      </c>
      <c r="D190" s="15" t="s">
        <v>1650</v>
      </c>
      <c r="E190" s="15" t="s">
        <v>1361</v>
      </c>
      <c r="F190" s="15" t="s">
        <v>676</v>
      </c>
      <c r="G190" s="15" t="s">
        <v>43</v>
      </c>
      <c r="H190" s="15" t="s">
        <v>1088</v>
      </c>
      <c r="I190" s="14">
        <v>0</v>
      </c>
      <c r="J190" s="14">
        <v>1</v>
      </c>
      <c r="K190" s="15" t="s">
        <v>1651</v>
      </c>
      <c r="L190" s="14">
        <v>0</v>
      </c>
      <c r="M190" s="14">
        <v>0</v>
      </c>
      <c r="N190" s="14">
        <v>1</v>
      </c>
      <c r="O190" s="14">
        <v>0</v>
      </c>
      <c r="P190" s="24">
        <v>41275</v>
      </c>
      <c r="R190" s="15" t="s">
        <v>1089</v>
      </c>
      <c r="S190" s="15" t="s">
        <v>1089</v>
      </c>
      <c r="T190" s="15" t="s">
        <v>1090</v>
      </c>
      <c r="U190" s="24">
        <v>44413.709487743057</v>
      </c>
      <c r="V190" s="15" t="s">
        <v>45</v>
      </c>
      <c r="X190" s="15"/>
      <c r="Y190" s="15"/>
      <c r="Z190" s="15" t="s">
        <v>42</v>
      </c>
    </row>
    <row r="191" spans="1:26" x14ac:dyDescent="0.15">
      <c r="A191" s="14">
        <v>48</v>
      </c>
      <c r="B191" s="15" t="s">
        <v>385</v>
      </c>
      <c r="C191" s="15" t="s">
        <v>1425</v>
      </c>
      <c r="D191" s="15" t="s">
        <v>1426</v>
      </c>
      <c r="E191" s="15" t="s">
        <v>1361</v>
      </c>
      <c r="F191" s="15" t="s">
        <v>1088</v>
      </c>
      <c r="G191" s="15" t="s">
        <v>43</v>
      </c>
      <c r="H191" s="15" t="s">
        <v>1088</v>
      </c>
      <c r="I191" s="14">
        <v>0</v>
      </c>
      <c r="J191" s="14">
        <v>2</v>
      </c>
      <c r="K191" s="15" t="s">
        <v>1427</v>
      </c>
      <c r="L191" s="14">
        <v>0</v>
      </c>
      <c r="M191" s="14">
        <v>0</v>
      </c>
      <c r="N191" s="14">
        <v>2</v>
      </c>
      <c r="O191" s="14">
        <v>0</v>
      </c>
      <c r="P191" s="24">
        <v>41275</v>
      </c>
      <c r="R191" s="15" t="s">
        <v>1089</v>
      </c>
      <c r="S191" s="15" t="s">
        <v>1089</v>
      </c>
      <c r="T191" s="15" t="s">
        <v>1090</v>
      </c>
      <c r="U191" s="24">
        <v>44413.709487743057</v>
      </c>
      <c r="V191" s="15" t="s">
        <v>45</v>
      </c>
      <c r="X191" s="15"/>
      <c r="Y191" s="15"/>
      <c r="Z191" s="15" t="s">
        <v>42</v>
      </c>
    </row>
    <row r="192" spans="1:26" x14ac:dyDescent="0.15">
      <c r="A192" s="14">
        <v>47</v>
      </c>
      <c r="B192" s="15" t="s">
        <v>403</v>
      </c>
      <c r="C192" s="15" t="s">
        <v>1516</v>
      </c>
      <c r="D192" s="15" t="s">
        <v>456</v>
      </c>
      <c r="E192" s="15" t="s">
        <v>1368</v>
      </c>
      <c r="F192" s="15" t="s">
        <v>1088</v>
      </c>
      <c r="G192" s="15" t="s">
        <v>43</v>
      </c>
      <c r="H192" s="15" t="s">
        <v>1528</v>
      </c>
      <c r="I192" s="14">
        <v>0</v>
      </c>
      <c r="J192" s="14">
        <v>1</v>
      </c>
      <c r="K192" s="15" t="s">
        <v>1529</v>
      </c>
      <c r="L192" s="14">
        <v>0</v>
      </c>
      <c r="M192" s="14">
        <v>0</v>
      </c>
      <c r="N192" s="14">
        <v>1</v>
      </c>
      <c r="O192" s="14">
        <v>0</v>
      </c>
      <c r="P192" s="24">
        <v>41275</v>
      </c>
      <c r="R192" s="15" t="s">
        <v>1089</v>
      </c>
      <c r="S192" s="15" t="s">
        <v>1089</v>
      </c>
      <c r="T192" s="15" t="s">
        <v>1090</v>
      </c>
      <c r="U192" s="24">
        <v>44413.709487743057</v>
      </c>
      <c r="V192" s="15" t="s">
        <v>45</v>
      </c>
      <c r="X192" s="15"/>
      <c r="Y192" s="15"/>
      <c r="Z192" s="15" t="s">
        <v>42</v>
      </c>
    </row>
    <row r="193" spans="1:26" x14ac:dyDescent="0.15">
      <c r="A193" s="14">
        <v>46</v>
      </c>
      <c r="B193" s="15" t="s">
        <v>403</v>
      </c>
      <c r="C193" s="15" t="s">
        <v>404</v>
      </c>
      <c r="D193" s="15" t="s">
        <v>404</v>
      </c>
      <c r="E193" s="15" t="s">
        <v>1368</v>
      </c>
      <c r="F193" s="15" t="s">
        <v>1088</v>
      </c>
      <c r="G193" s="15" t="s">
        <v>43</v>
      </c>
      <c r="H193" s="15" t="s">
        <v>1767</v>
      </c>
      <c r="I193" s="14">
        <v>0</v>
      </c>
      <c r="J193" s="14">
        <v>0</v>
      </c>
      <c r="K193" s="15" t="s">
        <v>1811</v>
      </c>
      <c r="L193" s="14">
        <v>0</v>
      </c>
      <c r="M193" s="14">
        <v>0</v>
      </c>
      <c r="N193" s="14">
        <v>0</v>
      </c>
      <c r="O193" s="14">
        <v>0</v>
      </c>
      <c r="P193" s="24">
        <v>41275</v>
      </c>
      <c r="R193" s="15" t="s">
        <v>1089</v>
      </c>
      <c r="S193" s="15" t="s">
        <v>1089</v>
      </c>
      <c r="T193" s="15" t="s">
        <v>1090</v>
      </c>
      <c r="U193" s="24">
        <v>44413.709487743057</v>
      </c>
      <c r="V193" s="15" t="s">
        <v>45</v>
      </c>
      <c r="X193" s="15"/>
      <c r="Y193" s="15"/>
      <c r="Z193" s="15" t="s">
        <v>42</v>
      </c>
    </row>
    <row r="194" spans="1:26" x14ac:dyDescent="0.15">
      <c r="A194" s="14">
        <v>45</v>
      </c>
      <c r="B194" s="15" t="s">
        <v>403</v>
      </c>
      <c r="C194" s="15" t="s">
        <v>1366</v>
      </c>
      <c r="D194" s="15" t="s">
        <v>1367</v>
      </c>
      <c r="E194" s="15" t="s">
        <v>1368</v>
      </c>
      <c r="F194" s="15" t="s">
        <v>420</v>
      </c>
      <c r="G194" s="15" t="s">
        <v>43</v>
      </c>
      <c r="H194" s="15" t="s">
        <v>1369</v>
      </c>
      <c r="I194" s="14">
        <v>0</v>
      </c>
      <c r="J194" s="14">
        <v>0</v>
      </c>
      <c r="K194" s="15" t="s">
        <v>1370</v>
      </c>
      <c r="L194" s="14">
        <v>0</v>
      </c>
      <c r="M194" s="14">
        <v>0</v>
      </c>
      <c r="N194" s="14">
        <v>0</v>
      </c>
      <c r="O194" s="14">
        <v>0</v>
      </c>
      <c r="P194" s="24">
        <v>41275</v>
      </c>
      <c r="R194" s="15" t="s">
        <v>1089</v>
      </c>
      <c r="S194" s="15" t="s">
        <v>1089</v>
      </c>
      <c r="T194" s="15" t="s">
        <v>1090</v>
      </c>
      <c r="U194" s="24">
        <v>44413.709487743057</v>
      </c>
      <c r="V194" s="15" t="s">
        <v>45</v>
      </c>
      <c r="X194" s="15"/>
      <c r="Y194" s="15"/>
      <c r="Z194" s="15" t="s">
        <v>42</v>
      </c>
    </row>
    <row r="195" spans="1:26" x14ac:dyDescent="0.15">
      <c r="A195" s="14">
        <v>44</v>
      </c>
      <c r="B195" s="15" t="s">
        <v>403</v>
      </c>
      <c r="C195" s="15" t="s">
        <v>1728</v>
      </c>
      <c r="D195" s="15" t="s">
        <v>428</v>
      </c>
      <c r="E195" s="15" t="s">
        <v>1340</v>
      </c>
      <c r="F195" s="15" t="s">
        <v>420</v>
      </c>
      <c r="G195" s="15" t="s">
        <v>43</v>
      </c>
      <c r="H195" s="15" t="s">
        <v>1088</v>
      </c>
      <c r="I195" s="14">
        <v>0</v>
      </c>
      <c r="J195" s="14">
        <v>3</v>
      </c>
      <c r="K195" s="15" t="s">
        <v>1729</v>
      </c>
      <c r="L195" s="14">
        <v>1</v>
      </c>
      <c r="M195" s="14">
        <v>1</v>
      </c>
      <c r="N195" s="14">
        <v>2</v>
      </c>
      <c r="O195" s="14">
        <v>0</v>
      </c>
      <c r="P195" s="24">
        <v>41275</v>
      </c>
      <c r="R195" s="15" t="s">
        <v>1089</v>
      </c>
      <c r="S195" s="15" t="s">
        <v>1089</v>
      </c>
      <c r="T195" s="15" t="s">
        <v>1090</v>
      </c>
      <c r="U195" s="24">
        <v>44413.709487743057</v>
      </c>
      <c r="V195" s="15" t="s">
        <v>45</v>
      </c>
      <c r="X195" s="15"/>
      <c r="Y195" s="15"/>
      <c r="Z195" s="15" t="s">
        <v>42</v>
      </c>
    </row>
    <row r="196" spans="1:26" x14ac:dyDescent="0.15">
      <c r="A196" s="14">
        <v>43</v>
      </c>
      <c r="B196" s="15" t="s">
        <v>359</v>
      </c>
      <c r="C196" s="15" t="s">
        <v>1380</v>
      </c>
      <c r="D196" s="15" t="s">
        <v>370</v>
      </c>
      <c r="E196" s="15" t="s">
        <v>1381</v>
      </c>
      <c r="F196" s="15" t="s">
        <v>1088</v>
      </c>
      <c r="G196" s="15" t="s">
        <v>43</v>
      </c>
      <c r="H196" s="15" t="s">
        <v>1382</v>
      </c>
      <c r="I196" s="14">
        <v>0</v>
      </c>
      <c r="J196" s="14">
        <v>2</v>
      </c>
      <c r="K196" s="15" t="s">
        <v>1383</v>
      </c>
      <c r="L196" s="14">
        <v>0</v>
      </c>
      <c r="M196" s="14">
        <v>0</v>
      </c>
      <c r="N196" s="14">
        <v>2</v>
      </c>
      <c r="O196" s="14">
        <v>0</v>
      </c>
      <c r="P196" s="24">
        <v>41275</v>
      </c>
      <c r="R196" s="15" t="s">
        <v>1089</v>
      </c>
      <c r="S196" s="15" t="s">
        <v>1089</v>
      </c>
      <c r="T196" s="15" t="s">
        <v>1090</v>
      </c>
      <c r="U196" s="24">
        <v>44413.709487743057</v>
      </c>
      <c r="V196" s="15" t="s">
        <v>45</v>
      </c>
      <c r="X196" s="15"/>
      <c r="Y196" s="15"/>
      <c r="Z196" s="15" t="s">
        <v>42</v>
      </c>
    </row>
    <row r="197" spans="1:26" x14ac:dyDescent="0.15">
      <c r="A197" s="14">
        <v>42</v>
      </c>
      <c r="B197" s="15" t="s">
        <v>359</v>
      </c>
      <c r="C197" s="15" t="s">
        <v>1772</v>
      </c>
      <c r="D197" s="15" t="s">
        <v>444</v>
      </c>
      <c r="E197" s="15" t="s">
        <v>1340</v>
      </c>
      <c r="F197" s="15" t="s">
        <v>1106</v>
      </c>
      <c r="G197" s="15" t="s">
        <v>43</v>
      </c>
      <c r="H197" s="15" t="s">
        <v>1773</v>
      </c>
      <c r="I197" s="14">
        <v>0</v>
      </c>
      <c r="J197" s="14">
        <v>3</v>
      </c>
      <c r="K197" s="15" t="s">
        <v>1774</v>
      </c>
      <c r="L197" s="14">
        <v>0</v>
      </c>
      <c r="M197" s="14">
        <v>0</v>
      </c>
      <c r="N197" s="14">
        <v>3</v>
      </c>
      <c r="O197" s="14">
        <v>0</v>
      </c>
      <c r="P197" s="24">
        <v>41275</v>
      </c>
      <c r="R197" s="15" t="s">
        <v>1089</v>
      </c>
      <c r="S197" s="15" t="s">
        <v>1089</v>
      </c>
      <c r="T197" s="15" t="s">
        <v>1090</v>
      </c>
      <c r="U197" s="24">
        <v>44413.709487743057</v>
      </c>
      <c r="V197" s="15" t="s">
        <v>45</v>
      </c>
      <c r="X197" s="15"/>
      <c r="Y197" s="15"/>
      <c r="Z197" s="15" t="s">
        <v>42</v>
      </c>
    </row>
    <row r="198" spans="1:26" x14ac:dyDescent="0.15">
      <c r="A198" s="14">
        <v>41</v>
      </c>
      <c r="B198" s="15" t="s">
        <v>359</v>
      </c>
      <c r="C198" s="15" t="s">
        <v>1404</v>
      </c>
      <c r="D198" s="15" t="s">
        <v>1405</v>
      </c>
      <c r="E198" s="15" t="s">
        <v>1361</v>
      </c>
      <c r="F198" s="15" t="s">
        <v>1088</v>
      </c>
      <c r="G198" s="15" t="s">
        <v>43</v>
      </c>
      <c r="H198" s="15" t="s">
        <v>1088</v>
      </c>
      <c r="I198" s="14">
        <v>0</v>
      </c>
      <c r="J198" s="14">
        <v>0</v>
      </c>
      <c r="K198" s="15" t="s">
        <v>1406</v>
      </c>
      <c r="L198" s="14">
        <v>0</v>
      </c>
      <c r="M198" s="14">
        <v>0</v>
      </c>
      <c r="N198" s="14">
        <v>0</v>
      </c>
      <c r="O198" s="14">
        <v>0</v>
      </c>
      <c r="P198" s="24">
        <v>41275</v>
      </c>
      <c r="R198" s="15" t="s">
        <v>1089</v>
      </c>
      <c r="S198" s="15" t="s">
        <v>1089</v>
      </c>
      <c r="T198" s="15" t="s">
        <v>1090</v>
      </c>
      <c r="U198" s="24">
        <v>44413.709487743057</v>
      </c>
      <c r="V198" s="15" t="s">
        <v>45</v>
      </c>
      <c r="X198" s="15"/>
      <c r="Y198" s="15"/>
      <c r="Z198" s="15" t="s">
        <v>42</v>
      </c>
    </row>
    <row r="199" spans="1:26" x14ac:dyDescent="0.15">
      <c r="A199" s="14">
        <v>40</v>
      </c>
      <c r="B199" s="15" t="s">
        <v>359</v>
      </c>
      <c r="C199" s="15" t="s">
        <v>1668</v>
      </c>
      <c r="D199" s="15" t="s">
        <v>478</v>
      </c>
      <c r="E199" s="15" t="s">
        <v>1361</v>
      </c>
      <c r="F199" s="15" t="s">
        <v>1088</v>
      </c>
      <c r="G199" s="15" t="s">
        <v>43</v>
      </c>
      <c r="H199" s="15" t="s">
        <v>1088</v>
      </c>
      <c r="I199" s="14">
        <v>0</v>
      </c>
      <c r="J199" s="14">
        <v>0</v>
      </c>
      <c r="K199" s="15" t="s">
        <v>1669</v>
      </c>
      <c r="L199" s="14">
        <v>0</v>
      </c>
      <c r="M199" s="14">
        <v>0</v>
      </c>
      <c r="N199" s="14">
        <v>0</v>
      </c>
      <c r="O199" s="14">
        <v>0</v>
      </c>
      <c r="P199" s="24">
        <v>41275</v>
      </c>
      <c r="R199" s="15" t="s">
        <v>1089</v>
      </c>
      <c r="S199" s="15" t="s">
        <v>1089</v>
      </c>
      <c r="T199" s="15" t="s">
        <v>1090</v>
      </c>
      <c r="U199" s="24">
        <v>44413.709487743057</v>
      </c>
      <c r="V199" s="15" t="s">
        <v>45</v>
      </c>
      <c r="X199" s="15"/>
      <c r="Y199" s="15"/>
      <c r="Z199" s="15" t="s">
        <v>42</v>
      </c>
    </row>
    <row r="200" spans="1:26" x14ac:dyDescent="0.15">
      <c r="A200" s="14">
        <v>39</v>
      </c>
      <c r="B200" s="15" t="s">
        <v>359</v>
      </c>
      <c r="C200" s="15" t="s">
        <v>1608</v>
      </c>
      <c r="D200" s="15" t="s">
        <v>1609</v>
      </c>
      <c r="E200" s="15" t="s">
        <v>1361</v>
      </c>
      <c r="F200" s="15" t="s">
        <v>676</v>
      </c>
      <c r="G200" s="15" t="s">
        <v>43</v>
      </c>
      <c r="H200" s="15" t="s">
        <v>1088</v>
      </c>
      <c r="I200" s="14">
        <v>0</v>
      </c>
      <c r="J200" s="14">
        <v>1</v>
      </c>
      <c r="K200" s="15" t="s">
        <v>1610</v>
      </c>
      <c r="L200" s="14">
        <v>0</v>
      </c>
      <c r="M200" s="14">
        <v>0</v>
      </c>
      <c r="N200" s="14">
        <v>1</v>
      </c>
      <c r="O200" s="14">
        <v>0</v>
      </c>
      <c r="P200" s="24">
        <v>41275</v>
      </c>
      <c r="R200" s="15" t="s">
        <v>1089</v>
      </c>
      <c r="S200" s="15" t="s">
        <v>1089</v>
      </c>
      <c r="T200" s="15" t="s">
        <v>1090</v>
      </c>
      <c r="U200" s="24">
        <v>44413.709487743057</v>
      </c>
      <c r="V200" s="15" t="s">
        <v>45</v>
      </c>
      <c r="X200" s="15"/>
      <c r="Y200" s="15"/>
      <c r="Z200" s="15" t="s">
        <v>42</v>
      </c>
    </row>
    <row r="201" spans="1:26" x14ac:dyDescent="0.15">
      <c r="A201" s="14">
        <v>38</v>
      </c>
      <c r="B201" s="15" t="s">
        <v>359</v>
      </c>
      <c r="C201" s="15" t="s">
        <v>1419</v>
      </c>
      <c r="D201" s="15" t="s">
        <v>1420</v>
      </c>
      <c r="E201" s="15" t="s">
        <v>1361</v>
      </c>
      <c r="F201" s="15" t="s">
        <v>676</v>
      </c>
      <c r="G201" s="15" t="s">
        <v>43</v>
      </c>
      <c r="H201" s="15" t="s">
        <v>1088</v>
      </c>
      <c r="I201" s="14">
        <v>0</v>
      </c>
      <c r="J201" s="14">
        <v>2</v>
      </c>
      <c r="K201" s="15" t="s">
        <v>1421</v>
      </c>
      <c r="L201" s="14">
        <v>0</v>
      </c>
      <c r="M201" s="14">
        <v>0</v>
      </c>
      <c r="N201" s="14">
        <v>2</v>
      </c>
      <c r="O201" s="14">
        <v>0</v>
      </c>
      <c r="P201" s="24">
        <v>41275</v>
      </c>
      <c r="R201" s="15" t="s">
        <v>1089</v>
      </c>
      <c r="S201" s="15" t="s">
        <v>1089</v>
      </c>
      <c r="T201" s="15" t="s">
        <v>1090</v>
      </c>
      <c r="U201" s="24">
        <v>44413.709487743057</v>
      </c>
      <c r="V201" s="15" t="s">
        <v>45</v>
      </c>
      <c r="X201" s="15"/>
      <c r="Y201" s="15"/>
      <c r="Z201" s="15" t="s">
        <v>42</v>
      </c>
    </row>
    <row r="202" spans="1:26" x14ac:dyDescent="0.15">
      <c r="A202" s="14">
        <v>37</v>
      </c>
      <c r="B202" s="15" t="s">
        <v>359</v>
      </c>
      <c r="C202" s="15" t="s">
        <v>1510</v>
      </c>
      <c r="D202" s="15" t="s">
        <v>396</v>
      </c>
      <c r="E202" s="15" t="s">
        <v>1381</v>
      </c>
      <c r="F202" s="15" t="s">
        <v>394</v>
      </c>
      <c r="G202" s="15" t="s">
        <v>43</v>
      </c>
      <c r="H202" s="15" t="s">
        <v>1088</v>
      </c>
      <c r="I202" s="14">
        <v>3</v>
      </c>
      <c r="J202" s="14">
        <v>4</v>
      </c>
      <c r="K202" s="15" t="s">
        <v>1511</v>
      </c>
      <c r="L202" s="14">
        <v>0</v>
      </c>
      <c r="M202" s="14">
        <v>0</v>
      </c>
      <c r="N202" s="14">
        <v>4</v>
      </c>
      <c r="O202" s="14">
        <v>0</v>
      </c>
      <c r="P202" s="24">
        <v>41275</v>
      </c>
      <c r="R202" s="15" t="s">
        <v>1089</v>
      </c>
      <c r="S202" s="15" t="s">
        <v>1089</v>
      </c>
      <c r="T202" s="15" t="s">
        <v>1090</v>
      </c>
      <c r="U202" s="24">
        <v>44413.709487743057</v>
      </c>
      <c r="V202" s="15" t="s">
        <v>45</v>
      </c>
      <c r="X202" s="15"/>
      <c r="Y202" s="15"/>
      <c r="Z202" s="15" t="s">
        <v>42</v>
      </c>
    </row>
    <row r="203" spans="1:26" x14ac:dyDescent="0.15">
      <c r="A203" s="14">
        <v>36</v>
      </c>
      <c r="B203" s="15" t="s">
        <v>359</v>
      </c>
      <c r="C203" s="15" t="s">
        <v>1765</v>
      </c>
      <c r="D203" s="15" t="s">
        <v>499</v>
      </c>
      <c r="E203" s="15" t="s">
        <v>1502</v>
      </c>
      <c r="F203" s="15" t="s">
        <v>501</v>
      </c>
      <c r="G203" s="15" t="s">
        <v>43</v>
      </c>
      <c r="H203" s="15" t="s">
        <v>1088</v>
      </c>
      <c r="I203" s="14">
        <v>6</v>
      </c>
      <c r="J203" s="14">
        <v>12</v>
      </c>
      <c r="K203" s="15" t="s">
        <v>1766</v>
      </c>
      <c r="L203" s="14">
        <v>0</v>
      </c>
      <c r="M203" s="14">
        <v>0</v>
      </c>
      <c r="N203" s="14">
        <v>12</v>
      </c>
      <c r="O203" s="14">
        <v>0</v>
      </c>
      <c r="P203" s="24">
        <v>41275</v>
      </c>
      <c r="R203" s="15" t="s">
        <v>1089</v>
      </c>
      <c r="S203" s="15" t="s">
        <v>1089</v>
      </c>
      <c r="T203" s="15" t="s">
        <v>1090</v>
      </c>
      <c r="U203" s="24">
        <v>44413.709487743057</v>
      </c>
      <c r="V203" s="15" t="s">
        <v>45</v>
      </c>
      <c r="X203" s="15"/>
      <c r="Y203" s="15"/>
      <c r="Z203" s="15" t="s">
        <v>42</v>
      </c>
    </row>
    <row r="204" spans="1:26" x14ac:dyDescent="0.15">
      <c r="A204" s="14">
        <v>35</v>
      </c>
      <c r="B204" s="15" t="s">
        <v>359</v>
      </c>
      <c r="C204" s="15" t="s">
        <v>1721</v>
      </c>
      <c r="D204" s="15" t="s">
        <v>393</v>
      </c>
      <c r="E204" s="15" t="s">
        <v>1381</v>
      </c>
      <c r="F204" s="15" t="s">
        <v>391</v>
      </c>
      <c r="G204" s="15" t="s">
        <v>43</v>
      </c>
      <c r="H204" s="15" t="s">
        <v>1088</v>
      </c>
      <c r="I204" s="14">
        <v>0</v>
      </c>
      <c r="J204" s="14">
        <v>1</v>
      </c>
      <c r="K204" s="15" t="s">
        <v>1722</v>
      </c>
      <c r="L204" s="14">
        <v>0</v>
      </c>
      <c r="M204" s="14">
        <v>0</v>
      </c>
      <c r="N204" s="14">
        <v>1</v>
      </c>
      <c r="O204" s="14">
        <v>0</v>
      </c>
      <c r="P204" s="24">
        <v>41275</v>
      </c>
      <c r="R204" s="15" t="s">
        <v>1089</v>
      </c>
      <c r="S204" s="15" t="s">
        <v>1089</v>
      </c>
      <c r="T204" s="15" t="s">
        <v>1090</v>
      </c>
      <c r="U204" s="24">
        <v>44413.709487743057</v>
      </c>
      <c r="V204" s="15" t="s">
        <v>45</v>
      </c>
      <c r="X204" s="15"/>
      <c r="Y204" s="15"/>
      <c r="Z204" s="15" t="s">
        <v>42</v>
      </c>
    </row>
    <row r="205" spans="1:26" x14ac:dyDescent="0.15">
      <c r="A205" s="14">
        <v>34</v>
      </c>
      <c r="B205" s="15" t="s">
        <v>359</v>
      </c>
      <c r="C205" s="15" t="s">
        <v>1719</v>
      </c>
      <c r="D205" s="15" t="s">
        <v>1105</v>
      </c>
      <c r="E205" s="15" t="s">
        <v>1502</v>
      </c>
      <c r="F205" s="15" t="s">
        <v>391</v>
      </c>
      <c r="G205" s="15" t="s">
        <v>43</v>
      </c>
      <c r="H205" s="15" t="s">
        <v>1088</v>
      </c>
      <c r="I205" s="14">
        <v>0</v>
      </c>
      <c r="J205" s="14">
        <v>0</v>
      </c>
      <c r="K205" s="15" t="s">
        <v>1720</v>
      </c>
      <c r="L205" s="14">
        <v>0</v>
      </c>
      <c r="M205" s="14">
        <v>0</v>
      </c>
      <c r="N205" s="14">
        <v>0</v>
      </c>
      <c r="O205" s="14">
        <v>0</v>
      </c>
      <c r="P205" s="24">
        <v>41275</v>
      </c>
      <c r="R205" s="15" t="s">
        <v>1089</v>
      </c>
      <c r="S205" s="15" t="s">
        <v>1089</v>
      </c>
      <c r="T205" s="15" t="s">
        <v>1090</v>
      </c>
      <c r="U205" s="24">
        <v>44413.709487743057</v>
      </c>
      <c r="V205" s="15" t="s">
        <v>45</v>
      </c>
      <c r="X205" s="15"/>
      <c r="Y205" s="15"/>
      <c r="Z205" s="15" t="s">
        <v>42</v>
      </c>
    </row>
    <row r="206" spans="1:26" x14ac:dyDescent="0.15">
      <c r="A206" s="14">
        <v>33</v>
      </c>
      <c r="B206" s="15" t="s">
        <v>359</v>
      </c>
      <c r="C206" s="15" t="s">
        <v>1477</v>
      </c>
      <c r="D206" s="15" t="s">
        <v>1478</v>
      </c>
      <c r="E206" s="15" t="s">
        <v>1361</v>
      </c>
      <c r="F206" s="15" t="s">
        <v>1088</v>
      </c>
      <c r="G206" s="15" t="s">
        <v>43</v>
      </c>
      <c r="H206" s="15" t="s">
        <v>1088</v>
      </c>
      <c r="I206" s="14">
        <v>0</v>
      </c>
      <c r="J206" s="14">
        <v>2</v>
      </c>
      <c r="K206" s="15" t="s">
        <v>1479</v>
      </c>
      <c r="L206" s="14">
        <v>0</v>
      </c>
      <c r="M206" s="14">
        <v>0</v>
      </c>
      <c r="N206" s="14">
        <v>2</v>
      </c>
      <c r="O206" s="14">
        <v>0</v>
      </c>
      <c r="P206" s="24">
        <v>41275</v>
      </c>
      <c r="R206" s="15" t="s">
        <v>1089</v>
      </c>
      <c r="S206" s="15" t="s">
        <v>1089</v>
      </c>
      <c r="T206" s="15" t="s">
        <v>1090</v>
      </c>
      <c r="U206" s="24">
        <v>44413.709487743057</v>
      </c>
      <c r="V206" s="15" t="s">
        <v>45</v>
      </c>
      <c r="X206" s="15"/>
      <c r="Y206" s="15"/>
      <c r="Z206" s="15" t="s">
        <v>42</v>
      </c>
    </row>
    <row r="207" spans="1:26" x14ac:dyDescent="0.15">
      <c r="A207" s="14">
        <v>32</v>
      </c>
      <c r="B207" s="15" t="s">
        <v>382</v>
      </c>
      <c r="C207" s="15" t="s">
        <v>1516</v>
      </c>
      <c r="D207" s="15" t="s">
        <v>456</v>
      </c>
      <c r="E207" s="15" t="s">
        <v>1368</v>
      </c>
      <c r="F207" s="15" t="s">
        <v>1088</v>
      </c>
      <c r="G207" s="15" t="s">
        <v>43</v>
      </c>
      <c r="H207" s="15" t="s">
        <v>1829</v>
      </c>
      <c r="I207" s="14">
        <v>0</v>
      </c>
      <c r="J207" s="14">
        <v>1</v>
      </c>
      <c r="K207" s="15" t="s">
        <v>1830</v>
      </c>
      <c r="L207" s="14">
        <v>0</v>
      </c>
      <c r="M207" s="14">
        <v>0</v>
      </c>
      <c r="N207" s="14">
        <v>1</v>
      </c>
      <c r="O207" s="14">
        <v>0</v>
      </c>
      <c r="P207" s="24">
        <v>41275</v>
      </c>
      <c r="R207" s="15" t="s">
        <v>1089</v>
      </c>
      <c r="S207" s="15" t="s">
        <v>1089</v>
      </c>
      <c r="T207" s="15" t="s">
        <v>1090</v>
      </c>
      <c r="U207" s="24">
        <v>44413.709487743057</v>
      </c>
      <c r="V207" s="15" t="s">
        <v>45</v>
      </c>
      <c r="X207" s="15"/>
      <c r="Y207" s="15"/>
      <c r="Z207" s="15" t="s">
        <v>42</v>
      </c>
    </row>
    <row r="208" spans="1:26" x14ac:dyDescent="0.15">
      <c r="A208" s="14">
        <v>31</v>
      </c>
      <c r="B208" s="15" t="s">
        <v>382</v>
      </c>
      <c r="C208" s="15" t="s">
        <v>1573</v>
      </c>
      <c r="D208" s="15" t="s">
        <v>447</v>
      </c>
      <c r="E208" s="15" t="s">
        <v>1375</v>
      </c>
      <c r="F208" s="15" t="s">
        <v>1088</v>
      </c>
      <c r="G208" s="15" t="s">
        <v>43</v>
      </c>
      <c r="H208" s="15" t="s">
        <v>1574</v>
      </c>
      <c r="I208" s="14">
        <v>0</v>
      </c>
      <c r="J208" s="14">
        <v>3</v>
      </c>
      <c r="K208" s="15" t="s">
        <v>1575</v>
      </c>
      <c r="L208" s="14">
        <v>2</v>
      </c>
      <c r="M208" s="14">
        <v>1</v>
      </c>
      <c r="N208" s="14">
        <v>2</v>
      </c>
      <c r="O208" s="14">
        <v>0</v>
      </c>
      <c r="P208" s="24">
        <v>41275</v>
      </c>
      <c r="R208" s="15" t="s">
        <v>1089</v>
      </c>
      <c r="S208" s="15" t="s">
        <v>1089</v>
      </c>
      <c r="T208" s="15" t="s">
        <v>1090</v>
      </c>
      <c r="U208" s="24">
        <v>44413.709487743057</v>
      </c>
      <c r="V208" s="15" t="s">
        <v>45</v>
      </c>
      <c r="X208" s="15"/>
      <c r="Y208" s="15"/>
      <c r="Z208" s="15" t="s">
        <v>42</v>
      </c>
    </row>
    <row r="209" spans="1:26" x14ac:dyDescent="0.15">
      <c r="A209" s="14">
        <v>30</v>
      </c>
      <c r="B209" s="15" t="s">
        <v>382</v>
      </c>
      <c r="C209" s="15" t="s">
        <v>1812</v>
      </c>
      <c r="D209" s="15" t="s">
        <v>683</v>
      </c>
      <c r="E209" s="15" t="s">
        <v>1361</v>
      </c>
      <c r="F209" s="15" t="s">
        <v>681</v>
      </c>
      <c r="G209" s="15" t="s">
        <v>43</v>
      </c>
      <c r="H209" s="15" t="s">
        <v>1088</v>
      </c>
      <c r="I209" s="14">
        <v>0</v>
      </c>
      <c r="J209" s="14">
        <v>3</v>
      </c>
      <c r="K209" s="15" t="s">
        <v>1813</v>
      </c>
      <c r="L209" s="14">
        <v>0</v>
      </c>
      <c r="M209" s="14">
        <v>2</v>
      </c>
      <c r="N209" s="14">
        <v>3</v>
      </c>
      <c r="O209" s="14">
        <v>0</v>
      </c>
      <c r="P209" s="24">
        <v>41275</v>
      </c>
      <c r="R209" s="15" t="s">
        <v>1089</v>
      </c>
      <c r="S209" s="15" t="s">
        <v>1089</v>
      </c>
      <c r="T209" s="15" t="s">
        <v>1090</v>
      </c>
      <c r="U209" s="24">
        <v>44413.709487743057</v>
      </c>
      <c r="V209" s="15" t="s">
        <v>45</v>
      </c>
      <c r="X209" s="15"/>
      <c r="Y209" s="15"/>
      <c r="Z209" s="15" t="s">
        <v>42</v>
      </c>
    </row>
    <row r="210" spans="1:26" x14ac:dyDescent="0.15">
      <c r="A210" s="14">
        <v>29</v>
      </c>
      <c r="B210" s="15" t="s">
        <v>382</v>
      </c>
      <c r="C210" s="15" t="s">
        <v>1593</v>
      </c>
      <c r="D210" s="15" t="s">
        <v>1045</v>
      </c>
      <c r="E210" s="15" t="s">
        <v>1594</v>
      </c>
      <c r="F210" s="15" t="s">
        <v>1595</v>
      </c>
      <c r="G210" s="15" t="s">
        <v>43</v>
      </c>
      <c r="H210" s="15" t="s">
        <v>1088</v>
      </c>
      <c r="I210" s="14">
        <v>0</v>
      </c>
      <c r="J210" s="14">
        <v>0</v>
      </c>
      <c r="K210" s="15" t="s">
        <v>1828</v>
      </c>
      <c r="L210" s="14">
        <v>0</v>
      </c>
      <c r="M210" s="14">
        <v>0</v>
      </c>
      <c r="N210" s="14">
        <v>0</v>
      </c>
      <c r="O210" s="14">
        <v>0</v>
      </c>
      <c r="P210" s="24">
        <v>41275</v>
      </c>
      <c r="R210" s="15" t="s">
        <v>1089</v>
      </c>
      <c r="S210" s="15" t="s">
        <v>1089</v>
      </c>
      <c r="T210" s="15" t="s">
        <v>1090</v>
      </c>
      <c r="U210" s="24">
        <v>44413.709487743057</v>
      </c>
      <c r="V210" s="15" t="s">
        <v>45</v>
      </c>
      <c r="X210" s="15"/>
      <c r="Y210" s="15"/>
      <c r="Z210" s="15" t="s">
        <v>42</v>
      </c>
    </row>
    <row r="211" spans="1:26" x14ac:dyDescent="0.15">
      <c r="A211" s="14">
        <v>28</v>
      </c>
      <c r="B211" s="15" t="s">
        <v>382</v>
      </c>
      <c r="C211" s="15" t="s">
        <v>1836</v>
      </c>
      <c r="D211" s="15" t="s">
        <v>458</v>
      </c>
      <c r="E211" s="15" t="s">
        <v>1585</v>
      </c>
      <c r="F211" s="15" t="s">
        <v>1088</v>
      </c>
      <c r="G211" s="15" t="s">
        <v>43</v>
      </c>
      <c r="H211" s="15" t="s">
        <v>1837</v>
      </c>
      <c r="I211" s="14">
        <v>18</v>
      </c>
      <c r="J211" s="14">
        <v>11</v>
      </c>
      <c r="K211" s="15" t="s">
        <v>1838</v>
      </c>
      <c r="L211" s="14">
        <v>8</v>
      </c>
      <c r="M211" s="14">
        <v>2</v>
      </c>
      <c r="N211" s="14">
        <v>5</v>
      </c>
      <c r="O211" s="14">
        <v>0</v>
      </c>
      <c r="P211" s="24">
        <v>41275</v>
      </c>
      <c r="R211" s="15" t="s">
        <v>1089</v>
      </c>
      <c r="S211" s="15" t="s">
        <v>1089</v>
      </c>
      <c r="T211" s="15" t="s">
        <v>1090</v>
      </c>
      <c r="U211" s="24">
        <v>44413.709487743057</v>
      </c>
      <c r="V211" s="15" t="s">
        <v>45</v>
      </c>
      <c r="X211" s="15"/>
      <c r="Y211" s="15"/>
      <c r="Z211" s="15" t="s">
        <v>42</v>
      </c>
    </row>
    <row r="212" spans="1:26" x14ac:dyDescent="0.15">
      <c r="A212" s="14">
        <v>27</v>
      </c>
      <c r="B212" s="15" t="s">
        <v>77</v>
      </c>
      <c r="C212" s="15" t="s">
        <v>1733</v>
      </c>
      <c r="D212" s="15" t="s">
        <v>1734</v>
      </c>
      <c r="E212" s="15" t="s">
        <v>1375</v>
      </c>
      <c r="F212" s="15" t="s">
        <v>376</v>
      </c>
      <c r="G212" s="15" t="s">
        <v>43</v>
      </c>
      <c r="H212" s="15"/>
      <c r="I212" s="14">
        <v>0</v>
      </c>
      <c r="J212" s="14">
        <v>0</v>
      </c>
      <c r="K212" s="15" t="s">
        <v>1735</v>
      </c>
      <c r="L212" s="14">
        <v>0</v>
      </c>
      <c r="M212" s="14">
        <v>0</v>
      </c>
      <c r="N212" s="14">
        <v>0</v>
      </c>
      <c r="O212" s="14">
        <v>0</v>
      </c>
      <c r="P212" s="24">
        <v>41275</v>
      </c>
      <c r="R212" s="15" t="s">
        <v>1089</v>
      </c>
      <c r="S212" s="15" t="s">
        <v>1089</v>
      </c>
      <c r="T212" s="15" t="s">
        <v>1090</v>
      </c>
      <c r="U212" s="24">
        <v>44413.709487743057</v>
      </c>
      <c r="V212" s="15" t="s">
        <v>45</v>
      </c>
      <c r="X212" s="15"/>
      <c r="Y212" s="15"/>
      <c r="Z212" s="15" t="s">
        <v>42</v>
      </c>
    </row>
    <row r="213" spans="1:26" x14ac:dyDescent="0.15">
      <c r="A213" s="14">
        <v>26</v>
      </c>
      <c r="B213" s="15" t="s">
        <v>77</v>
      </c>
      <c r="C213" s="15" t="s">
        <v>1872</v>
      </c>
      <c r="D213" s="15" t="s">
        <v>890</v>
      </c>
      <c r="E213" s="15" t="s">
        <v>1375</v>
      </c>
      <c r="F213" s="15" t="s">
        <v>1088</v>
      </c>
      <c r="G213" s="15" t="s">
        <v>43</v>
      </c>
      <c r="H213" s="15"/>
      <c r="I213" s="14">
        <v>0</v>
      </c>
      <c r="J213" s="14">
        <v>4</v>
      </c>
      <c r="K213" s="15" t="s">
        <v>1873</v>
      </c>
      <c r="L213" s="14">
        <v>0</v>
      </c>
      <c r="M213" s="14">
        <v>0</v>
      </c>
      <c r="N213" s="14">
        <v>4</v>
      </c>
      <c r="O213" s="14">
        <v>0</v>
      </c>
      <c r="P213" s="24">
        <v>41275</v>
      </c>
      <c r="R213" s="15" t="s">
        <v>1089</v>
      </c>
      <c r="S213" s="15" t="s">
        <v>1089</v>
      </c>
      <c r="T213" s="15" t="s">
        <v>1090</v>
      </c>
      <c r="U213" s="24">
        <v>44413.709487743057</v>
      </c>
      <c r="V213" s="15" t="s">
        <v>45</v>
      </c>
      <c r="X213" s="15"/>
      <c r="Y213" s="15"/>
      <c r="Z213" s="15" t="s">
        <v>42</v>
      </c>
    </row>
    <row r="214" spans="1:26" x14ac:dyDescent="0.15">
      <c r="A214" s="14">
        <v>25</v>
      </c>
      <c r="B214" s="15" t="s">
        <v>77</v>
      </c>
      <c r="C214" s="15" t="s">
        <v>1778</v>
      </c>
      <c r="D214" s="15" t="s">
        <v>78</v>
      </c>
      <c r="E214" s="15" t="s">
        <v>1337</v>
      </c>
      <c r="F214" s="15" t="s">
        <v>1088</v>
      </c>
      <c r="G214" s="15" t="s">
        <v>43</v>
      </c>
      <c r="H214" s="15" t="s">
        <v>1088</v>
      </c>
      <c r="I214" s="14">
        <v>0</v>
      </c>
      <c r="J214" s="14">
        <v>0</v>
      </c>
      <c r="K214" s="15" t="s">
        <v>1779</v>
      </c>
      <c r="L214" s="14">
        <v>0</v>
      </c>
      <c r="M214" s="14">
        <v>0</v>
      </c>
      <c r="N214" s="14">
        <v>0</v>
      </c>
      <c r="O214" s="14">
        <v>0</v>
      </c>
      <c r="P214" s="24">
        <v>41275</v>
      </c>
      <c r="R214" s="15" t="s">
        <v>1089</v>
      </c>
      <c r="S214" s="15" t="s">
        <v>1089</v>
      </c>
      <c r="T214" s="15" t="s">
        <v>1090</v>
      </c>
      <c r="U214" s="24">
        <v>44413.709487743057</v>
      </c>
      <c r="V214" s="15" t="s">
        <v>45</v>
      </c>
      <c r="X214" s="15"/>
      <c r="Y214" s="15"/>
      <c r="Z214" s="15" t="s">
        <v>42</v>
      </c>
    </row>
    <row r="215" spans="1:26" x14ac:dyDescent="0.15">
      <c r="A215" s="14">
        <v>24</v>
      </c>
      <c r="B215" s="15" t="s">
        <v>77</v>
      </c>
      <c r="C215" s="15" t="s">
        <v>1753</v>
      </c>
      <c r="D215" s="15" t="s">
        <v>1754</v>
      </c>
      <c r="E215" s="15" t="s">
        <v>1375</v>
      </c>
      <c r="F215" s="15" t="s">
        <v>376</v>
      </c>
      <c r="G215" s="15" t="s">
        <v>43</v>
      </c>
      <c r="H215" s="15" t="s">
        <v>1088</v>
      </c>
      <c r="I215" s="14">
        <v>0</v>
      </c>
      <c r="J215" s="14">
        <v>5</v>
      </c>
      <c r="K215" s="15" t="s">
        <v>1755</v>
      </c>
      <c r="L215" s="14">
        <v>0</v>
      </c>
      <c r="M215" s="14">
        <v>0</v>
      </c>
      <c r="N215" s="14">
        <v>5</v>
      </c>
      <c r="O215" s="14">
        <v>0</v>
      </c>
      <c r="P215" s="24">
        <v>41275</v>
      </c>
      <c r="R215" s="15" t="s">
        <v>1089</v>
      </c>
      <c r="S215" s="15" t="s">
        <v>1089</v>
      </c>
      <c r="T215" s="15" t="s">
        <v>1090</v>
      </c>
      <c r="U215" s="24">
        <v>44413.709487743057</v>
      </c>
      <c r="V215" s="15" t="s">
        <v>45</v>
      </c>
      <c r="X215" s="15"/>
      <c r="Y215" s="15"/>
      <c r="Z215" s="15" t="s">
        <v>42</v>
      </c>
    </row>
    <row r="216" spans="1:26" x14ac:dyDescent="0.15">
      <c r="A216" s="14">
        <v>23</v>
      </c>
      <c r="B216" s="15" t="s">
        <v>77</v>
      </c>
      <c r="C216" s="15" t="s">
        <v>1416</v>
      </c>
      <c r="D216" s="15" t="s">
        <v>1417</v>
      </c>
      <c r="E216" s="15" t="s">
        <v>1375</v>
      </c>
      <c r="F216" s="15" t="s">
        <v>376</v>
      </c>
      <c r="G216" s="15" t="s">
        <v>43</v>
      </c>
      <c r="H216" s="15" t="s">
        <v>1088</v>
      </c>
      <c r="I216" s="14">
        <v>0</v>
      </c>
      <c r="J216" s="14">
        <v>0</v>
      </c>
      <c r="K216" s="15" t="s">
        <v>1418</v>
      </c>
      <c r="L216" s="14">
        <v>0</v>
      </c>
      <c r="M216" s="14">
        <v>0</v>
      </c>
      <c r="N216" s="14">
        <v>0</v>
      </c>
      <c r="O216" s="14">
        <v>0</v>
      </c>
      <c r="P216" s="24">
        <v>41275</v>
      </c>
      <c r="R216" s="15" t="s">
        <v>1089</v>
      </c>
      <c r="S216" s="15" t="s">
        <v>1089</v>
      </c>
      <c r="T216" s="15" t="s">
        <v>1090</v>
      </c>
      <c r="U216" s="24">
        <v>44413.709487743057</v>
      </c>
      <c r="V216" s="15" t="s">
        <v>45</v>
      </c>
      <c r="X216" s="15"/>
      <c r="Y216" s="15"/>
      <c r="Z216" s="15" t="s">
        <v>42</v>
      </c>
    </row>
    <row r="217" spans="1:26" x14ac:dyDescent="0.15">
      <c r="A217" s="14">
        <v>22</v>
      </c>
      <c r="B217" s="15" t="s">
        <v>77</v>
      </c>
      <c r="C217" s="15" t="s">
        <v>1525</v>
      </c>
      <c r="D217" s="15" t="s">
        <v>1526</v>
      </c>
      <c r="E217" s="15" t="s">
        <v>1375</v>
      </c>
      <c r="F217" s="15" t="s">
        <v>376</v>
      </c>
      <c r="G217" s="15" t="s">
        <v>43</v>
      </c>
      <c r="H217" s="15" t="s">
        <v>1088</v>
      </c>
      <c r="I217" s="14">
        <v>0</v>
      </c>
      <c r="J217" s="14">
        <v>0</v>
      </c>
      <c r="K217" s="15" t="s">
        <v>1527</v>
      </c>
      <c r="L217" s="14">
        <v>0</v>
      </c>
      <c r="M217" s="14">
        <v>0</v>
      </c>
      <c r="N217" s="14">
        <v>0</v>
      </c>
      <c r="O217" s="14">
        <v>0</v>
      </c>
      <c r="P217" s="24">
        <v>41275</v>
      </c>
      <c r="R217" s="15" t="s">
        <v>1089</v>
      </c>
      <c r="S217" s="15" t="s">
        <v>1089</v>
      </c>
      <c r="T217" s="15" t="s">
        <v>1090</v>
      </c>
      <c r="U217" s="24">
        <v>44413.709487743057</v>
      </c>
      <c r="V217" s="15" t="s">
        <v>45</v>
      </c>
      <c r="X217" s="15"/>
      <c r="Y217" s="15"/>
      <c r="Z217" s="15" t="s">
        <v>42</v>
      </c>
    </row>
    <row r="218" spans="1:26" x14ac:dyDescent="0.15">
      <c r="A218" s="14">
        <v>21</v>
      </c>
      <c r="B218" s="15" t="s">
        <v>77</v>
      </c>
      <c r="C218" s="15" t="s">
        <v>1565</v>
      </c>
      <c r="D218" s="15" t="s">
        <v>1556</v>
      </c>
      <c r="E218" s="15" t="s">
        <v>1375</v>
      </c>
      <c r="F218" s="15" t="s">
        <v>376</v>
      </c>
      <c r="G218" s="15" t="s">
        <v>43</v>
      </c>
      <c r="H218" s="15" t="s">
        <v>1088</v>
      </c>
      <c r="I218" s="14">
        <v>8</v>
      </c>
      <c r="J218" s="14">
        <v>4</v>
      </c>
      <c r="K218" s="15" t="s">
        <v>1566</v>
      </c>
      <c r="L218" s="14">
        <v>0</v>
      </c>
      <c r="M218" s="14">
        <v>0</v>
      </c>
      <c r="N218" s="14">
        <v>4</v>
      </c>
      <c r="O218" s="14">
        <v>0</v>
      </c>
      <c r="P218" s="24">
        <v>41275</v>
      </c>
      <c r="R218" s="15" t="s">
        <v>1089</v>
      </c>
      <c r="S218" s="15" t="s">
        <v>1089</v>
      </c>
      <c r="T218" s="15" t="s">
        <v>1090</v>
      </c>
      <c r="U218" s="24">
        <v>44413.709487743057</v>
      </c>
      <c r="V218" s="15" t="s">
        <v>45</v>
      </c>
      <c r="X218" s="15"/>
      <c r="Y218" s="15"/>
      <c r="Z218" s="15" t="s">
        <v>42</v>
      </c>
    </row>
    <row r="219" spans="1:26" x14ac:dyDescent="0.15">
      <c r="A219" s="14">
        <v>20</v>
      </c>
      <c r="B219" s="15" t="s">
        <v>77</v>
      </c>
      <c r="C219" s="15" t="s">
        <v>1621</v>
      </c>
      <c r="D219" s="15" t="s">
        <v>1622</v>
      </c>
      <c r="E219" s="15" t="s">
        <v>1375</v>
      </c>
      <c r="F219" s="15" t="s">
        <v>376</v>
      </c>
      <c r="G219" s="15" t="s">
        <v>43</v>
      </c>
      <c r="H219" s="15" t="s">
        <v>1088</v>
      </c>
      <c r="I219" s="14">
        <v>4</v>
      </c>
      <c r="J219" s="14">
        <v>0</v>
      </c>
      <c r="K219" s="15" t="s">
        <v>1623</v>
      </c>
      <c r="L219" s="14">
        <v>0</v>
      </c>
      <c r="M219" s="14">
        <v>0</v>
      </c>
      <c r="N219" s="14">
        <v>0</v>
      </c>
      <c r="O219" s="14">
        <v>0</v>
      </c>
      <c r="P219" s="24">
        <v>41275</v>
      </c>
      <c r="R219" s="15" t="s">
        <v>1089</v>
      </c>
      <c r="S219" s="15" t="s">
        <v>1089</v>
      </c>
      <c r="T219" s="15" t="s">
        <v>1090</v>
      </c>
      <c r="U219" s="24">
        <v>44413.709487743057</v>
      </c>
      <c r="V219" s="15" t="s">
        <v>45</v>
      </c>
      <c r="X219" s="15"/>
      <c r="Y219" s="15"/>
      <c r="Z219" s="15" t="s">
        <v>42</v>
      </c>
    </row>
    <row r="220" spans="1:26" x14ac:dyDescent="0.15">
      <c r="A220" s="14">
        <v>19</v>
      </c>
      <c r="B220" s="15" t="s">
        <v>77</v>
      </c>
      <c r="C220" s="15" t="s">
        <v>1465</v>
      </c>
      <c r="D220" s="15" t="s">
        <v>1466</v>
      </c>
      <c r="E220" s="15" t="s">
        <v>1375</v>
      </c>
      <c r="F220" s="15" t="s">
        <v>376</v>
      </c>
      <c r="G220" s="15" t="s">
        <v>43</v>
      </c>
      <c r="H220" s="15" t="s">
        <v>1088</v>
      </c>
      <c r="I220" s="14">
        <v>54</v>
      </c>
      <c r="J220" s="14">
        <v>0</v>
      </c>
      <c r="K220" s="15" t="s">
        <v>1467</v>
      </c>
      <c r="L220" s="14">
        <v>0</v>
      </c>
      <c r="M220" s="14">
        <v>0</v>
      </c>
      <c r="N220" s="14">
        <v>0</v>
      </c>
      <c r="O220" s="14">
        <v>0</v>
      </c>
      <c r="P220" s="24">
        <v>41275</v>
      </c>
      <c r="R220" s="15" t="s">
        <v>1089</v>
      </c>
      <c r="S220" s="15" t="s">
        <v>1089</v>
      </c>
      <c r="T220" s="15" t="s">
        <v>1090</v>
      </c>
      <c r="U220" s="24">
        <v>44413.709487743057</v>
      </c>
      <c r="V220" s="15" t="s">
        <v>45</v>
      </c>
      <c r="X220" s="15"/>
      <c r="Y220" s="15"/>
      <c r="Z220" s="15" t="s">
        <v>42</v>
      </c>
    </row>
    <row r="221" spans="1:26" x14ac:dyDescent="0.15">
      <c r="A221" s="14">
        <v>18</v>
      </c>
      <c r="B221" s="15" t="s">
        <v>77</v>
      </c>
      <c r="C221" s="15" t="s">
        <v>1540</v>
      </c>
      <c r="D221" s="15" t="s">
        <v>1541</v>
      </c>
      <c r="E221" s="15" t="s">
        <v>1375</v>
      </c>
      <c r="F221" s="15" t="s">
        <v>376</v>
      </c>
      <c r="G221" s="15" t="s">
        <v>43</v>
      </c>
      <c r="H221" s="15" t="s">
        <v>1088</v>
      </c>
      <c r="I221" s="14">
        <v>36</v>
      </c>
      <c r="J221" s="14">
        <v>8</v>
      </c>
      <c r="K221" s="15" t="s">
        <v>1542</v>
      </c>
      <c r="L221" s="14">
        <v>0</v>
      </c>
      <c r="M221" s="14">
        <v>0</v>
      </c>
      <c r="N221" s="14">
        <v>8</v>
      </c>
      <c r="O221" s="14">
        <v>0</v>
      </c>
      <c r="P221" s="24">
        <v>41275</v>
      </c>
      <c r="R221" s="15" t="s">
        <v>1089</v>
      </c>
      <c r="S221" s="15" t="s">
        <v>1089</v>
      </c>
      <c r="T221" s="15" t="s">
        <v>1090</v>
      </c>
      <c r="U221" s="24">
        <v>44413.709487743057</v>
      </c>
      <c r="V221" s="15" t="s">
        <v>45</v>
      </c>
      <c r="X221" s="15"/>
      <c r="Y221" s="15"/>
      <c r="Z221" s="15" t="s">
        <v>42</v>
      </c>
    </row>
    <row r="222" spans="1:26" x14ac:dyDescent="0.15">
      <c r="A222" s="14">
        <v>17</v>
      </c>
      <c r="B222" s="15" t="s">
        <v>50</v>
      </c>
      <c r="C222" s="15" t="s">
        <v>1692</v>
      </c>
      <c r="D222" s="15" t="s">
        <v>417</v>
      </c>
      <c r="E222" s="15" t="s">
        <v>1326</v>
      </c>
      <c r="F222" s="15" t="s">
        <v>1088</v>
      </c>
      <c r="G222" s="15" t="s">
        <v>43</v>
      </c>
      <c r="H222" s="15" t="s">
        <v>1693</v>
      </c>
      <c r="I222" s="14">
        <v>0</v>
      </c>
      <c r="J222" s="14">
        <v>81</v>
      </c>
      <c r="K222" s="15" t="s">
        <v>1694</v>
      </c>
      <c r="L222" s="14">
        <v>6</v>
      </c>
      <c r="M222" s="14">
        <v>3</v>
      </c>
      <c r="N222" s="14">
        <v>81</v>
      </c>
      <c r="O222" s="14">
        <v>0</v>
      </c>
      <c r="P222" s="24">
        <v>41275</v>
      </c>
      <c r="R222" s="15" t="s">
        <v>1089</v>
      </c>
      <c r="S222" s="15" t="s">
        <v>1089</v>
      </c>
      <c r="T222" s="15" t="s">
        <v>1090</v>
      </c>
      <c r="U222" s="24">
        <v>44413.709487743057</v>
      </c>
      <c r="V222" s="15" t="s">
        <v>45</v>
      </c>
      <c r="X222" s="15"/>
      <c r="Y222" s="15"/>
      <c r="Z222" s="15" t="s">
        <v>42</v>
      </c>
    </row>
    <row r="223" spans="1:26" x14ac:dyDescent="0.15">
      <c r="A223" s="14">
        <v>16</v>
      </c>
      <c r="B223" s="15" t="s">
        <v>409</v>
      </c>
      <c r="C223" s="15" t="s">
        <v>1666</v>
      </c>
      <c r="D223" s="15" t="s">
        <v>410</v>
      </c>
      <c r="E223" s="15" t="s">
        <v>1381</v>
      </c>
      <c r="F223" s="15" t="s">
        <v>1088</v>
      </c>
      <c r="G223" s="15" t="s">
        <v>43</v>
      </c>
      <c r="H223" s="15" t="s">
        <v>1088</v>
      </c>
      <c r="I223" s="14">
        <v>0</v>
      </c>
      <c r="J223" s="14">
        <v>2</v>
      </c>
      <c r="K223" s="15" t="s">
        <v>1667</v>
      </c>
      <c r="L223" s="14">
        <v>0</v>
      </c>
      <c r="M223" s="14">
        <v>0</v>
      </c>
      <c r="N223" s="14">
        <v>2</v>
      </c>
      <c r="O223" s="14">
        <v>0</v>
      </c>
      <c r="P223" s="24">
        <v>41275</v>
      </c>
      <c r="R223" s="15" t="s">
        <v>1089</v>
      </c>
      <c r="S223" s="15" t="s">
        <v>1089</v>
      </c>
      <c r="T223" s="15" t="s">
        <v>1090</v>
      </c>
      <c r="U223" s="24">
        <v>44413.709487743057</v>
      </c>
      <c r="V223" s="15" t="s">
        <v>45</v>
      </c>
      <c r="X223" s="15"/>
      <c r="Y223" s="15"/>
      <c r="Z223" s="15" t="s">
        <v>42</v>
      </c>
    </row>
    <row r="224" spans="1:26" x14ac:dyDescent="0.15">
      <c r="A224" s="14">
        <v>15</v>
      </c>
      <c r="B224" s="15" t="s">
        <v>409</v>
      </c>
      <c r="C224" s="15" t="s">
        <v>1723</v>
      </c>
      <c r="D224" s="15" t="s">
        <v>509</v>
      </c>
      <c r="E224" s="15" t="s">
        <v>1502</v>
      </c>
      <c r="F224" s="15" t="s">
        <v>1088</v>
      </c>
      <c r="G224" s="15" t="s">
        <v>43</v>
      </c>
      <c r="H224" s="15" t="s">
        <v>1088</v>
      </c>
      <c r="I224" s="14">
        <v>0</v>
      </c>
      <c r="J224" s="14">
        <v>3</v>
      </c>
      <c r="K224" s="15" t="s">
        <v>1724</v>
      </c>
      <c r="L224" s="14">
        <v>0</v>
      </c>
      <c r="M224" s="14">
        <v>0</v>
      </c>
      <c r="N224" s="14">
        <v>3</v>
      </c>
      <c r="O224" s="14">
        <v>0</v>
      </c>
      <c r="P224" s="24">
        <v>41275</v>
      </c>
      <c r="R224" s="15" t="s">
        <v>1089</v>
      </c>
      <c r="S224" s="15" t="s">
        <v>1089</v>
      </c>
      <c r="T224" s="15" t="s">
        <v>1090</v>
      </c>
      <c r="U224" s="24">
        <v>44413.709487743057</v>
      </c>
      <c r="V224" s="15" t="s">
        <v>45</v>
      </c>
      <c r="X224" s="15"/>
      <c r="Y224" s="15"/>
      <c r="Z224" s="15" t="s">
        <v>42</v>
      </c>
    </row>
    <row r="225" spans="1:26" x14ac:dyDescent="0.15">
      <c r="A225" s="14">
        <v>14</v>
      </c>
      <c r="B225" s="15" t="s">
        <v>367</v>
      </c>
      <c r="C225" s="15" t="s">
        <v>1703</v>
      </c>
      <c r="D225" s="15" t="s">
        <v>1444</v>
      </c>
      <c r="E225" s="15" t="s">
        <v>1375</v>
      </c>
      <c r="F225" s="15" t="s">
        <v>432</v>
      </c>
      <c r="G225" s="15" t="s">
        <v>43</v>
      </c>
      <c r="H225" s="15" t="s">
        <v>1088</v>
      </c>
      <c r="I225" s="14">
        <v>18</v>
      </c>
      <c r="J225" s="14">
        <v>3</v>
      </c>
      <c r="K225" s="15" t="s">
        <v>1704</v>
      </c>
      <c r="L225" s="14">
        <v>0</v>
      </c>
      <c r="M225" s="14">
        <v>0</v>
      </c>
      <c r="N225" s="14">
        <v>3</v>
      </c>
      <c r="O225" s="14">
        <v>0</v>
      </c>
      <c r="P225" s="24">
        <v>41275</v>
      </c>
      <c r="R225" s="15" t="s">
        <v>1089</v>
      </c>
      <c r="S225" s="15" t="s">
        <v>1089</v>
      </c>
      <c r="T225" s="15" t="s">
        <v>1090</v>
      </c>
      <c r="U225" s="24">
        <v>44413.709487743057</v>
      </c>
      <c r="V225" s="15" t="s">
        <v>45</v>
      </c>
      <c r="X225" s="15"/>
      <c r="Y225" s="15"/>
      <c r="Z225" s="15" t="s">
        <v>42</v>
      </c>
    </row>
    <row r="226" spans="1:26" x14ac:dyDescent="0.15">
      <c r="A226" s="14">
        <v>13</v>
      </c>
      <c r="B226" s="15" t="s">
        <v>367</v>
      </c>
      <c r="C226" s="15" t="s">
        <v>1802</v>
      </c>
      <c r="D226" s="15" t="s">
        <v>1803</v>
      </c>
      <c r="E226" s="15" t="s">
        <v>1375</v>
      </c>
      <c r="F226" s="15" t="s">
        <v>469</v>
      </c>
      <c r="G226" s="15" t="s">
        <v>43</v>
      </c>
      <c r="H226" s="15" t="s">
        <v>1088</v>
      </c>
      <c r="I226" s="14">
        <v>15</v>
      </c>
      <c r="J226" s="14">
        <v>1</v>
      </c>
      <c r="K226" s="15" t="s">
        <v>1804</v>
      </c>
      <c r="L226" s="14">
        <v>0</v>
      </c>
      <c r="M226" s="14">
        <v>0</v>
      </c>
      <c r="N226" s="14">
        <v>1</v>
      </c>
      <c r="O226" s="14">
        <v>0</v>
      </c>
      <c r="P226" s="24">
        <v>41275</v>
      </c>
      <c r="R226" s="15" t="s">
        <v>1089</v>
      </c>
      <c r="S226" s="15" t="s">
        <v>1089</v>
      </c>
      <c r="T226" s="15" t="s">
        <v>1090</v>
      </c>
      <c r="U226" s="24">
        <v>44413.709487743057</v>
      </c>
      <c r="V226" s="15" t="s">
        <v>45</v>
      </c>
      <c r="X226" s="15"/>
      <c r="Y226" s="15"/>
      <c r="Z226" s="15" t="s">
        <v>42</v>
      </c>
    </row>
    <row r="227" spans="1:26" x14ac:dyDescent="0.15">
      <c r="A227" s="14">
        <v>12</v>
      </c>
      <c r="B227" s="15" t="s">
        <v>367</v>
      </c>
      <c r="C227" s="15" t="s">
        <v>1512</v>
      </c>
      <c r="D227" s="15" t="s">
        <v>1513</v>
      </c>
      <c r="E227" s="15" t="s">
        <v>1375</v>
      </c>
      <c r="F227" s="15" t="s">
        <v>364</v>
      </c>
      <c r="G227" s="15" t="s">
        <v>43</v>
      </c>
      <c r="H227" s="15" t="s">
        <v>1088</v>
      </c>
      <c r="I227" s="14">
        <v>30</v>
      </c>
      <c r="J227" s="14">
        <v>0</v>
      </c>
      <c r="K227" s="15" t="s">
        <v>1514</v>
      </c>
      <c r="L227" s="14">
        <v>0</v>
      </c>
      <c r="M227" s="14">
        <v>0</v>
      </c>
      <c r="N227" s="14">
        <v>0</v>
      </c>
      <c r="O227" s="14">
        <v>0</v>
      </c>
      <c r="P227" s="24">
        <v>41275</v>
      </c>
      <c r="R227" s="15" t="s">
        <v>1089</v>
      </c>
      <c r="S227" s="15" t="s">
        <v>1089</v>
      </c>
      <c r="T227" s="15" t="s">
        <v>1090</v>
      </c>
      <c r="U227" s="24">
        <v>44413.709487743057</v>
      </c>
      <c r="V227" s="15" t="s">
        <v>45</v>
      </c>
      <c r="X227" s="15"/>
      <c r="Y227" s="15"/>
      <c r="Z227" s="15" t="s">
        <v>42</v>
      </c>
    </row>
    <row r="228" spans="1:26" x14ac:dyDescent="0.15">
      <c r="A228" s="14">
        <v>11</v>
      </c>
      <c r="B228" s="15" t="s">
        <v>367</v>
      </c>
      <c r="C228" s="15" t="s">
        <v>1794</v>
      </c>
      <c r="D228" s="15" t="s">
        <v>1770</v>
      </c>
      <c r="E228" s="15" t="s">
        <v>1375</v>
      </c>
      <c r="F228" s="15" t="s">
        <v>364</v>
      </c>
      <c r="G228" s="15" t="s">
        <v>43</v>
      </c>
      <c r="H228" s="15" t="s">
        <v>1388</v>
      </c>
      <c r="I228" s="14">
        <v>19</v>
      </c>
      <c r="J228" s="14">
        <v>60</v>
      </c>
      <c r="K228" s="15" t="s">
        <v>1795</v>
      </c>
      <c r="L228" s="14">
        <v>8</v>
      </c>
      <c r="M228" s="14">
        <v>0</v>
      </c>
      <c r="N228" s="14">
        <v>60</v>
      </c>
      <c r="O228" s="14">
        <v>0</v>
      </c>
      <c r="P228" s="24">
        <v>41275</v>
      </c>
      <c r="R228" s="15" t="s">
        <v>1089</v>
      </c>
      <c r="S228" s="15" t="s">
        <v>1089</v>
      </c>
      <c r="T228" s="15" t="s">
        <v>1090</v>
      </c>
      <c r="U228" s="24">
        <v>44413.709487743057</v>
      </c>
      <c r="V228" s="15" t="s">
        <v>45</v>
      </c>
      <c r="X228" s="15"/>
      <c r="Y228" s="15"/>
      <c r="Z228" s="15" t="s">
        <v>42</v>
      </c>
    </row>
    <row r="229" spans="1:26" x14ac:dyDescent="0.15">
      <c r="A229" s="14">
        <v>10</v>
      </c>
      <c r="B229" s="15" t="s">
        <v>367</v>
      </c>
      <c r="C229" s="15" t="s">
        <v>1549</v>
      </c>
      <c r="D229" s="15" t="s">
        <v>436</v>
      </c>
      <c r="E229" s="15" t="s">
        <v>1375</v>
      </c>
      <c r="F229" s="15" t="s">
        <v>364</v>
      </c>
      <c r="G229" s="15" t="s">
        <v>43</v>
      </c>
      <c r="H229" s="15" t="s">
        <v>1088</v>
      </c>
      <c r="I229" s="14">
        <v>30</v>
      </c>
      <c r="J229" s="14">
        <v>22</v>
      </c>
      <c r="K229" s="15" t="s">
        <v>1550</v>
      </c>
      <c r="L229" s="14">
        <v>0</v>
      </c>
      <c r="M229" s="14">
        <v>0</v>
      </c>
      <c r="N229" s="14">
        <v>22</v>
      </c>
      <c r="O229" s="14">
        <v>0</v>
      </c>
      <c r="P229" s="24">
        <v>41275</v>
      </c>
      <c r="R229" s="15" t="s">
        <v>1089</v>
      </c>
      <c r="S229" s="15" t="s">
        <v>1089</v>
      </c>
      <c r="T229" s="15" t="s">
        <v>1090</v>
      </c>
      <c r="U229" s="24">
        <v>44413.709487743057</v>
      </c>
      <c r="V229" s="15" t="s">
        <v>45</v>
      </c>
      <c r="X229" s="15"/>
      <c r="Y229" s="15"/>
      <c r="Z229" s="15" t="s">
        <v>42</v>
      </c>
    </row>
    <row r="230" spans="1:26" x14ac:dyDescent="0.15">
      <c r="A230" s="14">
        <v>9</v>
      </c>
      <c r="B230" s="15" t="s">
        <v>367</v>
      </c>
      <c r="C230" s="15" t="s">
        <v>1449</v>
      </c>
      <c r="D230" s="15" t="s">
        <v>1387</v>
      </c>
      <c r="E230" s="15" t="s">
        <v>1375</v>
      </c>
      <c r="F230" s="15" t="s">
        <v>364</v>
      </c>
      <c r="G230" s="15" t="s">
        <v>43</v>
      </c>
      <c r="H230" s="15" t="s">
        <v>1388</v>
      </c>
      <c r="I230" s="14">
        <v>10</v>
      </c>
      <c r="J230" s="14">
        <v>39</v>
      </c>
      <c r="K230" s="15" t="s">
        <v>1450</v>
      </c>
      <c r="L230" s="14">
        <v>0</v>
      </c>
      <c r="M230" s="14">
        <v>0</v>
      </c>
      <c r="N230" s="14">
        <v>39</v>
      </c>
      <c r="O230" s="14">
        <v>0</v>
      </c>
      <c r="P230" s="24">
        <v>41275</v>
      </c>
      <c r="R230" s="15" t="s">
        <v>1089</v>
      </c>
      <c r="S230" s="15" t="s">
        <v>1089</v>
      </c>
      <c r="T230" s="15" t="s">
        <v>1090</v>
      </c>
      <c r="U230" s="24">
        <v>44413.709487743057</v>
      </c>
      <c r="V230" s="15" t="s">
        <v>45</v>
      </c>
      <c r="X230" s="15"/>
      <c r="Y230" s="15"/>
      <c r="Z230" s="15" t="s">
        <v>42</v>
      </c>
    </row>
    <row r="231" spans="1:26" x14ac:dyDescent="0.15">
      <c r="A231" s="14">
        <v>8</v>
      </c>
      <c r="B231" s="15" t="s">
        <v>363</v>
      </c>
      <c r="C231" s="15" t="s">
        <v>1443</v>
      </c>
      <c r="D231" s="15" t="s">
        <v>1444</v>
      </c>
      <c r="E231" s="15" t="s">
        <v>1375</v>
      </c>
      <c r="F231" s="15" t="s">
        <v>423</v>
      </c>
      <c r="G231" s="15" t="s">
        <v>43</v>
      </c>
      <c r="H231" s="15" t="s">
        <v>1088</v>
      </c>
      <c r="I231" s="14">
        <v>18</v>
      </c>
      <c r="J231" s="14">
        <v>3</v>
      </c>
      <c r="K231" s="15" t="s">
        <v>1445</v>
      </c>
      <c r="L231" s="14">
        <v>0</v>
      </c>
      <c r="M231" s="14">
        <v>0</v>
      </c>
      <c r="N231" s="14">
        <v>3</v>
      </c>
      <c r="O231" s="14">
        <v>0</v>
      </c>
      <c r="P231" s="24">
        <v>41275</v>
      </c>
      <c r="R231" s="15" t="s">
        <v>1089</v>
      </c>
      <c r="S231" s="15" t="s">
        <v>1089</v>
      </c>
      <c r="T231" s="15" t="s">
        <v>1090</v>
      </c>
      <c r="U231" s="24">
        <v>44413.709487743057</v>
      </c>
      <c r="V231" s="15" t="s">
        <v>45</v>
      </c>
      <c r="X231" s="15"/>
      <c r="Y231" s="15"/>
      <c r="Z231" s="15" t="s">
        <v>42</v>
      </c>
    </row>
    <row r="232" spans="1:26" x14ac:dyDescent="0.15">
      <c r="A232" s="14">
        <v>7</v>
      </c>
      <c r="B232" s="15" t="s">
        <v>363</v>
      </c>
      <c r="C232" s="15" t="s">
        <v>1497</v>
      </c>
      <c r="D232" s="15" t="s">
        <v>1498</v>
      </c>
      <c r="E232" s="15" t="s">
        <v>1375</v>
      </c>
      <c r="F232" s="15" t="s">
        <v>512</v>
      </c>
      <c r="G232" s="15" t="s">
        <v>43</v>
      </c>
      <c r="H232" s="15" t="s">
        <v>1088</v>
      </c>
      <c r="I232" s="14">
        <v>40</v>
      </c>
      <c r="J232" s="14">
        <v>0</v>
      </c>
      <c r="K232" s="15" t="s">
        <v>1499</v>
      </c>
      <c r="L232" s="14">
        <v>0</v>
      </c>
      <c r="M232" s="14">
        <v>0</v>
      </c>
      <c r="N232" s="14">
        <v>0</v>
      </c>
      <c r="O232" s="14">
        <v>0</v>
      </c>
      <c r="P232" s="24">
        <v>41275</v>
      </c>
      <c r="R232" s="15" t="s">
        <v>1089</v>
      </c>
      <c r="S232" s="15" t="s">
        <v>1089</v>
      </c>
      <c r="T232" s="15" t="s">
        <v>1090</v>
      </c>
      <c r="U232" s="24">
        <v>44413.709487743057</v>
      </c>
      <c r="V232" s="15" t="s">
        <v>45</v>
      </c>
      <c r="X232" s="15"/>
      <c r="Y232" s="15"/>
      <c r="Z232" s="15" t="s">
        <v>42</v>
      </c>
    </row>
    <row r="233" spans="1:26" x14ac:dyDescent="0.15">
      <c r="A233" s="14">
        <v>6</v>
      </c>
      <c r="B233" s="15" t="s">
        <v>363</v>
      </c>
      <c r="C233" s="15" t="s">
        <v>1716</v>
      </c>
      <c r="D233" s="15" t="s">
        <v>117</v>
      </c>
      <c r="E233" s="15" t="s">
        <v>1375</v>
      </c>
      <c r="F233" s="15" t="s">
        <v>360</v>
      </c>
      <c r="G233" s="15" t="s">
        <v>43</v>
      </c>
      <c r="H233" s="15" t="s">
        <v>1717</v>
      </c>
      <c r="I233" s="14">
        <v>5</v>
      </c>
      <c r="J233" s="14">
        <v>0</v>
      </c>
      <c r="K233" s="15" t="s">
        <v>1718</v>
      </c>
      <c r="L233" s="14">
        <v>0</v>
      </c>
      <c r="M233" s="14">
        <v>0</v>
      </c>
      <c r="N233" s="14">
        <v>0</v>
      </c>
      <c r="O233" s="14">
        <v>0</v>
      </c>
      <c r="P233" s="24">
        <v>41275</v>
      </c>
      <c r="R233" s="15" t="s">
        <v>1089</v>
      </c>
      <c r="S233" s="15" t="s">
        <v>1089</v>
      </c>
      <c r="T233" s="15" t="s">
        <v>1090</v>
      </c>
      <c r="U233" s="24">
        <v>44413.709487743057</v>
      </c>
      <c r="V233" s="15" t="s">
        <v>45</v>
      </c>
      <c r="X233" s="15"/>
      <c r="Y233" s="15"/>
      <c r="Z233" s="15" t="s">
        <v>42</v>
      </c>
    </row>
    <row r="234" spans="1:26" x14ac:dyDescent="0.15">
      <c r="A234" s="14">
        <v>5</v>
      </c>
      <c r="B234" s="15" t="s">
        <v>363</v>
      </c>
      <c r="C234" s="15" t="s">
        <v>1521</v>
      </c>
      <c r="D234" s="15" t="s">
        <v>1513</v>
      </c>
      <c r="E234" s="15" t="s">
        <v>1375</v>
      </c>
      <c r="F234" s="15" t="s">
        <v>360</v>
      </c>
      <c r="G234" s="15" t="s">
        <v>43</v>
      </c>
      <c r="H234" s="15" t="s">
        <v>1388</v>
      </c>
      <c r="I234" s="14">
        <v>68</v>
      </c>
      <c r="J234" s="14">
        <v>0</v>
      </c>
      <c r="K234" s="15" t="s">
        <v>1522</v>
      </c>
      <c r="L234" s="14">
        <v>0</v>
      </c>
      <c r="M234" s="14">
        <v>0</v>
      </c>
      <c r="N234" s="14">
        <v>0</v>
      </c>
      <c r="O234" s="14">
        <v>0</v>
      </c>
      <c r="P234" s="24">
        <v>41275</v>
      </c>
      <c r="R234" s="15" t="s">
        <v>1089</v>
      </c>
      <c r="S234" s="15" t="s">
        <v>1089</v>
      </c>
      <c r="T234" s="15" t="s">
        <v>1090</v>
      </c>
      <c r="U234" s="24">
        <v>44413.709487743057</v>
      </c>
      <c r="V234" s="15" t="s">
        <v>45</v>
      </c>
      <c r="X234" s="15"/>
      <c r="Y234" s="15"/>
      <c r="Z234" s="15" t="s">
        <v>42</v>
      </c>
    </row>
    <row r="235" spans="1:26" x14ac:dyDescent="0.15">
      <c r="A235" s="14">
        <v>4</v>
      </c>
      <c r="B235" s="15" t="s">
        <v>363</v>
      </c>
      <c r="C235" s="15" t="s">
        <v>1769</v>
      </c>
      <c r="D235" s="15" t="s">
        <v>1770</v>
      </c>
      <c r="E235" s="15" t="s">
        <v>1375</v>
      </c>
      <c r="F235" s="15" t="s">
        <v>360</v>
      </c>
      <c r="G235" s="15" t="s">
        <v>43</v>
      </c>
      <c r="H235" s="15" t="s">
        <v>1388</v>
      </c>
      <c r="I235" s="14">
        <v>29</v>
      </c>
      <c r="J235" s="14">
        <v>154</v>
      </c>
      <c r="K235" s="15" t="s">
        <v>1771</v>
      </c>
      <c r="L235" s="14">
        <v>14</v>
      </c>
      <c r="M235" s="14">
        <v>37</v>
      </c>
      <c r="N235" s="14">
        <v>154</v>
      </c>
      <c r="O235" s="14">
        <v>36</v>
      </c>
      <c r="P235" s="24">
        <v>41275</v>
      </c>
      <c r="R235" s="15" t="s">
        <v>1089</v>
      </c>
      <c r="S235" s="15" t="s">
        <v>1089</v>
      </c>
      <c r="T235" s="15" t="s">
        <v>1090</v>
      </c>
      <c r="U235" s="24">
        <v>44413.709487743057</v>
      </c>
      <c r="V235" s="15" t="s">
        <v>45</v>
      </c>
      <c r="X235" s="15"/>
      <c r="Y235" s="15"/>
      <c r="Z235" s="15" t="s">
        <v>42</v>
      </c>
    </row>
    <row r="236" spans="1:26" x14ac:dyDescent="0.15">
      <c r="A236" s="14">
        <v>3</v>
      </c>
      <c r="B236" s="15" t="s">
        <v>363</v>
      </c>
      <c r="C236" s="15" t="s">
        <v>1915</v>
      </c>
      <c r="D236" s="15" t="s">
        <v>1916</v>
      </c>
      <c r="E236" s="15" t="s">
        <v>1375</v>
      </c>
      <c r="F236" s="15" t="s">
        <v>360</v>
      </c>
      <c r="G236" s="15" t="s">
        <v>43</v>
      </c>
      <c r="H236" s="15" t="s">
        <v>1088</v>
      </c>
      <c r="I236" s="14">
        <v>18</v>
      </c>
      <c r="J236" s="14">
        <v>0</v>
      </c>
      <c r="K236" s="15" t="s">
        <v>1917</v>
      </c>
      <c r="L236" s="14">
        <v>0</v>
      </c>
      <c r="M236" s="14">
        <v>0</v>
      </c>
      <c r="N236" s="14">
        <v>0</v>
      </c>
      <c r="O236" s="14">
        <v>0</v>
      </c>
      <c r="P236" s="24">
        <v>41275</v>
      </c>
      <c r="R236" s="15" t="s">
        <v>1089</v>
      </c>
      <c r="S236" s="15" t="s">
        <v>1089</v>
      </c>
      <c r="T236" s="15" t="s">
        <v>1090</v>
      </c>
      <c r="U236" s="24">
        <v>44413.709487743057</v>
      </c>
      <c r="V236" s="15" t="s">
        <v>45</v>
      </c>
      <c r="X236" s="15"/>
      <c r="Y236" s="15"/>
      <c r="Z236" s="15" t="s">
        <v>42</v>
      </c>
    </row>
    <row r="237" spans="1:26" x14ac:dyDescent="0.15">
      <c r="A237" s="14">
        <v>2</v>
      </c>
      <c r="B237" s="15" t="s">
        <v>363</v>
      </c>
      <c r="C237" s="15" t="s">
        <v>1654</v>
      </c>
      <c r="D237" s="15" t="s">
        <v>436</v>
      </c>
      <c r="E237" s="15" t="s">
        <v>1375</v>
      </c>
      <c r="F237" s="15" t="s">
        <v>360</v>
      </c>
      <c r="G237" s="15" t="s">
        <v>43</v>
      </c>
      <c r="H237" s="15" t="s">
        <v>1388</v>
      </c>
      <c r="I237" s="14">
        <v>40</v>
      </c>
      <c r="J237" s="14">
        <v>94</v>
      </c>
      <c r="K237" s="15" t="s">
        <v>1655</v>
      </c>
      <c r="L237" s="14">
        <v>29</v>
      </c>
      <c r="M237" s="14">
        <v>32</v>
      </c>
      <c r="N237" s="14">
        <v>88</v>
      </c>
      <c r="O237" s="14">
        <v>26</v>
      </c>
      <c r="P237" s="24">
        <v>41275</v>
      </c>
      <c r="R237" s="15" t="s">
        <v>1089</v>
      </c>
      <c r="S237" s="15" t="s">
        <v>1089</v>
      </c>
      <c r="T237" s="15" t="s">
        <v>1090</v>
      </c>
      <c r="U237" s="24">
        <v>44413.709487743057</v>
      </c>
      <c r="V237" s="15" t="s">
        <v>45</v>
      </c>
      <c r="X237" s="15"/>
      <c r="Y237" s="15"/>
      <c r="Z237" s="15" t="s">
        <v>42</v>
      </c>
    </row>
    <row r="238" spans="1:26" x14ac:dyDescent="0.15">
      <c r="A238" s="14">
        <v>1</v>
      </c>
      <c r="B238" s="15" t="s">
        <v>363</v>
      </c>
      <c r="C238" s="15" t="s">
        <v>1386</v>
      </c>
      <c r="D238" s="15" t="s">
        <v>1387</v>
      </c>
      <c r="E238" s="15" t="s">
        <v>1375</v>
      </c>
      <c r="F238" s="15" t="s">
        <v>360</v>
      </c>
      <c r="G238" s="15" t="s">
        <v>43</v>
      </c>
      <c r="H238" s="15" t="s">
        <v>1388</v>
      </c>
      <c r="I238" s="14">
        <v>12</v>
      </c>
      <c r="J238" s="14">
        <v>65</v>
      </c>
      <c r="K238" s="15" t="s">
        <v>1389</v>
      </c>
      <c r="L238" s="14">
        <v>0</v>
      </c>
      <c r="M238" s="14">
        <v>18</v>
      </c>
      <c r="N238" s="14">
        <v>65</v>
      </c>
      <c r="O238" s="14">
        <v>18</v>
      </c>
      <c r="P238" s="24">
        <v>41275</v>
      </c>
      <c r="R238" s="15" t="s">
        <v>1089</v>
      </c>
      <c r="S238" s="15" t="s">
        <v>1089</v>
      </c>
      <c r="T238" s="15" t="s">
        <v>1090</v>
      </c>
      <c r="U238" s="24">
        <v>44413.709487743057</v>
      </c>
      <c r="V238" s="15" t="s">
        <v>45</v>
      </c>
      <c r="X238" s="15"/>
      <c r="Y238" s="15"/>
      <c r="Z238" s="15" t="s">
        <v>42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34979-874A-49CA-81DE-36279716D898}">
  <sheetPr>
    <tabColor theme="7" tint="-0.249977111117893"/>
  </sheetPr>
  <dimension ref="A1:T20"/>
  <sheetViews>
    <sheetView workbookViewId="0">
      <pane xSplit="3" ySplit="1" topLeftCell="K2" activePane="bottomRight" state="frozen"/>
      <selection pane="topRight" activeCell="D1" sqref="D1"/>
      <selection pane="bottomLeft" activeCell="A2" sqref="A2"/>
      <selection pane="bottomRight" activeCell="B11" sqref="B11"/>
    </sheetView>
  </sheetViews>
  <sheetFormatPr defaultRowHeight="10.5" x14ac:dyDescent="0.15"/>
  <cols>
    <col min="1" max="1" width="7.5" style="14" bestFit="1" customWidth="1"/>
    <col min="2" max="2" width="25.5" style="14" bestFit="1" customWidth="1"/>
    <col min="3" max="3" width="13.125" style="14" bestFit="1" customWidth="1"/>
    <col min="4" max="4" width="7.375" style="14" bestFit="1" customWidth="1"/>
    <col min="5" max="5" width="36.5" style="14" bestFit="1" customWidth="1"/>
    <col min="6" max="6" width="10.5" style="14" bestFit="1" customWidth="1"/>
    <col min="7" max="7" width="12" style="14" bestFit="1" customWidth="1"/>
    <col min="8" max="8" width="9.625" style="14" bestFit="1" customWidth="1"/>
    <col min="9" max="9" width="9.875" style="14" bestFit="1" customWidth="1"/>
    <col min="10" max="10" width="14.625" style="14" bestFit="1" customWidth="1"/>
    <col min="11" max="11" width="14" style="14" bestFit="1" customWidth="1"/>
    <col min="12" max="12" width="10.5" style="24" bestFit="1" customWidth="1"/>
    <col min="13" max="13" width="11.75" style="24" bestFit="1" customWidth="1"/>
    <col min="14" max="15" width="11.125" style="14" bestFit="1" customWidth="1"/>
    <col min="16" max="16" width="9.375" style="24" bestFit="1" customWidth="1"/>
    <col min="17" max="17" width="17.625" style="14" bestFit="1" customWidth="1"/>
    <col min="18" max="18" width="9.125" style="24" bestFit="1" customWidth="1"/>
    <col min="19" max="19" width="28.125" style="14" bestFit="1" customWidth="1"/>
    <col min="20" max="20" width="17.625" style="14" bestFit="1" customWidth="1"/>
    <col min="21" max="16384" width="9" style="14"/>
  </cols>
  <sheetData>
    <row r="1" spans="1:20" x14ac:dyDescent="0.15">
      <c r="A1" s="14" t="s">
        <v>1108</v>
      </c>
      <c r="B1" s="14" t="s">
        <v>1142</v>
      </c>
      <c r="C1" s="14" t="s">
        <v>7</v>
      </c>
      <c r="D1" s="14" t="s">
        <v>1143</v>
      </c>
      <c r="E1" s="14" t="s">
        <v>1144</v>
      </c>
      <c r="F1" s="14" t="s">
        <v>1145</v>
      </c>
      <c r="G1" s="14" t="s">
        <v>27</v>
      </c>
      <c r="H1" s="14" t="s">
        <v>1146</v>
      </c>
      <c r="I1" s="14" t="s">
        <v>1147</v>
      </c>
      <c r="J1" s="14" t="s">
        <v>1148</v>
      </c>
      <c r="K1" s="14" t="s">
        <v>1149</v>
      </c>
      <c r="L1" s="24" t="s">
        <v>22</v>
      </c>
      <c r="M1" s="24" t="s">
        <v>23</v>
      </c>
      <c r="N1" s="14" t="s">
        <v>25</v>
      </c>
      <c r="O1" s="14" t="s">
        <v>26</v>
      </c>
      <c r="P1" s="24" t="s">
        <v>5</v>
      </c>
      <c r="Q1" s="14" t="s">
        <v>28</v>
      </c>
      <c r="R1" s="24" t="s">
        <v>29</v>
      </c>
      <c r="S1" s="14" t="s">
        <v>20</v>
      </c>
      <c r="T1" s="14" t="s">
        <v>31</v>
      </c>
    </row>
    <row r="2" spans="1:20" x14ac:dyDescent="0.15">
      <c r="A2" s="14">
        <v>1</v>
      </c>
      <c r="B2" s="15" t="s">
        <v>1155</v>
      </c>
      <c r="C2" s="15" t="s">
        <v>84</v>
      </c>
      <c r="D2" s="15" t="s">
        <v>43</v>
      </c>
      <c r="E2" s="15" t="s">
        <v>1088</v>
      </c>
      <c r="F2" s="14">
        <v>504</v>
      </c>
      <c r="G2" s="15" t="s">
        <v>1090</v>
      </c>
      <c r="H2" s="14">
        <v>5</v>
      </c>
      <c r="I2" s="14">
        <v>157</v>
      </c>
      <c r="J2" s="14">
        <v>499</v>
      </c>
      <c r="K2" s="14">
        <v>153</v>
      </c>
      <c r="L2" s="24">
        <v>41275</v>
      </c>
      <c r="N2" s="15" t="s">
        <v>1089</v>
      </c>
      <c r="O2" s="15" t="s">
        <v>1089</v>
      </c>
      <c r="P2" s="24">
        <v>44413.709892511572</v>
      </c>
      <c r="Q2" s="15" t="s">
        <v>45</v>
      </c>
      <c r="S2" s="15" t="s">
        <v>42</v>
      </c>
      <c r="T2" s="15"/>
    </row>
    <row r="3" spans="1:20" x14ac:dyDescent="0.15">
      <c r="A3" s="14">
        <v>4</v>
      </c>
      <c r="B3" s="15" t="s">
        <v>1158</v>
      </c>
      <c r="C3" s="15" t="s">
        <v>53</v>
      </c>
      <c r="D3" s="15" t="s">
        <v>43</v>
      </c>
      <c r="E3" s="15" t="s">
        <v>1088</v>
      </c>
      <c r="F3" s="14">
        <v>61</v>
      </c>
      <c r="G3" s="15" t="s">
        <v>1090</v>
      </c>
      <c r="H3" s="14">
        <v>0</v>
      </c>
      <c r="I3" s="14">
        <v>0</v>
      </c>
      <c r="J3" s="14">
        <v>61</v>
      </c>
      <c r="K3" s="14">
        <v>0</v>
      </c>
      <c r="L3" s="24">
        <v>41275</v>
      </c>
      <c r="N3" s="15" t="s">
        <v>1089</v>
      </c>
      <c r="O3" s="15" t="s">
        <v>1089</v>
      </c>
      <c r="P3" s="24">
        <v>44413.709892511572</v>
      </c>
      <c r="Q3" s="15" t="s">
        <v>45</v>
      </c>
      <c r="S3" s="15" t="s">
        <v>42</v>
      </c>
      <c r="T3" s="15"/>
    </row>
    <row r="4" spans="1:20" x14ac:dyDescent="0.15">
      <c r="B4" s="15" t="s">
        <v>1156</v>
      </c>
      <c r="C4" s="15" t="s">
        <v>1111</v>
      </c>
      <c r="D4" s="15" t="s">
        <v>43</v>
      </c>
      <c r="E4" s="15" t="s">
        <v>1157</v>
      </c>
      <c r="F4" s="14">
        <v>0</v>
      </c>
      <c r="G4" s="15" t="s">
        <v>1090</v>
      </c>
      <c r="H4" s="14">
        <v>0</v>
      </c>
      <c r="I4" s="14">
        <v>0</v>
      </c>
      <c r="J4" s="14">
        <v>0</v>
      </c>
      <c r="K4" s="14">
        <v>0</v>
      </c>
      <c r="L4" s="24">
        <v>41275</v>
      </c>
      <c r="N4" s="15" t="s">
        <v>1089</v>
      </c>
      <c r="O4" s="15" t="s">
        <v>1089</v>
      </c>
      <c r="P4" s="24">
        <v>44159.691615162039</v>
      </c>
      <c r="Q4" s="15" t="s">
        <v>45</v>
      </c>
      <c r="S4" s="15" t="s">
        <v>42</v>
      </c>
      <c r="T4" s="15"/>
    </row>
    <row r="5" spans="1:20" x14ac:dyDescent="0.15">
      <c r="A5" s="14">
        <v>3</v>
      </c>
      <c r="B5" s="15" t="s">
        <v>1154</v>
      </c>
      <c r="C5" s="15" t="s">
        <v>234</v>
      </c>
      <c r="D5" s="15" t="s">
        <v>43</v>
      </c>
      <c r="E5" s="15" t="s">
        <v>1088</v>
      </c>
      <c r="F5" s="14">
        <v>12</v>
      </c>
      <c r="G5" s="15" t="s">
        <v>1090</v>
      </c>
      <c r="H5" s="14">
        <v>0</v>
      </c>
      <c r="I5" s="14">
        <v>0</v>
      </c>
      <c r="J5" s="14">
        <v>12</v>
      </c>
      <c r="K5" s="14">
        <v>0</v>
      </c>
      <c r="L5" s="24">
        <v>41275</v>
      </c>
      <c r="N5" s="15" t="s">
        <v>1089</v>
      </c>
      <c r="O5" s="15" t="s">
        <v>1089</v>
      </c>
      <c r="P5" s="24">
        <v>44413.709892511572</v>
      </c>
      <c r="Q5" s="15" t="s">
        <v>45</v>
      </c>
      <c r="S5" s="15" t="s">
        <v>42</v>
      </c>
      <c r="T5" s="15"/>
    </row>
    <row r="6" spans="1:20" x14ac:dyDescent="0.15">
      <c r="A6" s="14">
        <v>2</v>
      </c>
      <c r="B6" s="15" t="s">
        <v>1162</v>
      </c>
      <c r="C6" s="15" t="s">
        <v>190</v>
      </c>
      <c r="D6" s="15" t="s">
        <v>43</v>
      </c>
      <c r="E6" s="15" t="s">
        <v>1088</v>
      </c>
      <c r="F6" s="14">
        <v>2</v>
      </c>
      <c r="G6" s="15" t="s">
        <v>1090</v>
      </c>
      <c r="H6" s="14">
        <v>2</v>
      </c>
      <c r="I6" s="14">
        <v>2</v>
      </c>
      <c r="J6" s="14">
        <v>0</v>
      </c>
      <c r="K6" s="14">
        <v>0</v>
      </c>
      <c r="L6" s="24">
        <v>41275</v>
      </c>
      <c r="N6" s="15" t="s">
        <v>1089</v>
      </c>
      <c r="O6" s="15" t="s">
        <v>1089</v>
      </c>
      <c r="P6" s="24">
        <v>44413.709892511572</v>
      </c>
      <c r="Q6" s="15" t="s">
        <v>45</v>
      </c>
      <c r="S6" s="15" t="s">
        <v>42</v>
      </c>
      <c r="T6" s="15"/>
    </row>
    <row r="7" spans="1:20" x14ac:dyDescent="0.15">
      <c r="A7" s="14">
        <v>5</v>
      </c>
      <c r="B7" s="15" t="s">
        <v>1164</v>
      </c>
      <c r="C7" s="15" t="s">
        <v>201</v>
      </c>
      <c r="D7" s="15" t="s">
        <v>43</v>
      </c>
      <c r="E7" s="15" t="s">
        <v>1088</v>
      </c>
      <c r="F7" s="14">
        <v>1</v>
      </c>
      <c r="G7" s="15" t="s">
        <v>1090</v>
      </c>
      <c r="H7" s="14">
        <v>4</v>
      </c>
      <c r="I7" s="14">
        <v>2</v>
      </c>
      <c r="J7" s="14">
        <v>0</v>
      </c>
      <c r="K7" s="14">
        <v>0</v>
      </c>
      <c r="L7" s="24">
        <v>41275</v>
      </c>
      <c r="N7" s="15" t="s">
        <v>1089</v>
      </c>
      <c r="O7" s="15" t="s">
        <v>1089</v>
      </c>
      <c r="P7" s="24">
        <v>44413.709892511572</v>
      </c>
      <c r="Q7" s="15" t="s">
        <v>45</v>
      </c>
      <c r="S7" s="15" t="s">
        <v>42</v>
      </c>
      <c r="T7" s="15"/>
    </row>
    <row r="8" spans="1:20" x14ac:dyDescent="0.15">
      <c r="A8" s="14">
        <v>6</v>
      </c>
      <c r="B8" s="15" t="s">
        <v>357</v>
      </c>
      <c r="C8" s="15" t="s">
        <v>357</v>
      </c>
      <c r="D8" s="15" t="s">
        <v>43</v>
      </c>
      <c r="E8" s="15" t="s">
        <v>1088</v>
      </c>
      <c r="F8" s="14">
        <v>910</v>
      </c>
      <c r="G8" s="15" t="s">
        <v>1090</v>
      </c>
      <c r="H8" s="14">
        <v>58</v>
      </c>
      <c r="I8" s="14">
        <v>107</v>
      </c>
      <c r="J8" s="14">
        <v>899</v>
      </c>
      <c r="K8" s="14">
        <v>96</v>
      </c>
      <c r="L8" s="24">
        <v>41275</v>
      </c>
      <c r="N8" s="15" t="s">
        <v>1089</v>
      </c>
      <c r="O8" s="15" t="s">
        <v>1089</v>
      </c>
      <c r="P8" s="24">
        <v>44413.709892511572</v>
      </c>
      <c r="Q8" s="15" t="s">
        <v>45</v>
      </c>
      <c r="S8" s="15" t="s">
        <v>42</v>
      </c>
      <c r="T8" s="15"/>
    </row>
    <row r="9" spans="1:20" x14ac:dyDescent="0.15">
      <c r="A9" s="14">
        <v>7</v>
      </c>
      <c r="B9" s="15" t="s">
        <v>39</v>
      </c>
      <c r="C9" s="15" t="s">
        <v>37</v>
      </c>
      <c r="D9" s="15" t="s">
        <v>43</v>
      </c>
      <c r="E9" s="15" t="s">
        <v>1088</v>
      </c>
      <c r="F9" s="14">
        <v>5</v>
      </c>
      <c r="G9" s="15" t="s">
        <v>1090</v>
      </c>
      <c r="H9" s="14">
        <v>7</v>
      </c>
      <c r="I9" s="14">
        <v>7</v>
      </c>
      <c r="J9" s="14">
        <v>0</v>
      </c>
      <c r="K9" s="14">
        <v>0</v>
      </c>
      <c r="L9" s="24">
        <v>41275</v>
      </c>
      <c r="N9" s="15" t="s">
        <v>1089</v>
      </c>
      <c r="O9" s="15" t="s">
        <v>1089</v>
      </c>
      <c r="P9" s="24">
        <v>44413.709892511572</v>
      </c>
      <c r="Q9" s="15" t="s">
        <v>45</v>
      </c>
      <c r="S9" s="15" t="s">
        <v>42</v>
      </c>
      <c r="T9" s="15"/>
    </row>
    <row r="10" spans="1:20" x14ac:dyDescent="0.15">
      <c r="A10" s="14">
        <v>8</v>
      </c>
      <c r="B10" s="15" t="s">
        <v>302</v>
      </c>
      <c r="C10" s="15" t="s">
        <v>302</v>
      </c>
      <c r="D10" s="15" t="s">
        <v>43</v>
      </c>
      <c r="E10" s="15" t="s">
        <v>1088</v>
      </c>
      <c r="F10" s="14">
        <v>4340</v>
      </c>
      <c r="G10" s="15" t="s">
        <v>1090</v>
      </c>
      <c r="H10" s="14">
        <v>2405</v>
      </c>
      <c r="I10" s="14">
        <v>2582</v>
      </c>
      <c r="J10" s="14">
        <v>3676</v>
      </c>
      <c r="K10" s="14">
        <v>2064</v>
      </c>
      <c r="L10" s="24">
        <v>41275</v>
      </c>
      <c r="N10" s="15" t="s">
        <v>1089</v>
      </c>
      <c r="O10" s="15" t="s">
        <v>1089</v>
      </c>
      <c r="P10" s="24">
        <v>44413.709892511572</v>
      </c>
      <c r="Q10" s="15" t="s">
        <v>45</v>
      </c>
      <c r="S10" s="15" t="s">
        <v>42</v>
      </c>
      <c r="T10" s="15"/>
    </row>
    <row r="11" spans="1:20" x14ac:dyDescent="0.15">
      <c r="A11" s="14">
        <v>21</v>
      </c>
      <c r="B11" s="15" t="s">
        <v>1150</v>
      </c>
      <c r="C11" s="15" t="s">
        <v>696</v>
      </c>
      <c r="D11" s="15" t="s">
        <v>43</v>
      </c>
      <c r="E11" s="15" t="s">
        <v>1151</v>
      </c>
      <c r="F11" s="14">
        <v>0</v>
      </c>
      <c r="G11" s="15" t="s">
        <v>1090</v>
      </c>
      <c r="H11" s="14">
        <v>0</v>
      </c>
      <c r="I11" s="14">
        <v>0</v>
      </c>
      <c r="J11" s="14">
        <v>0</v>
      </c>
      <c r="K11" s="14">
        <v>0</v>
      </c>
      <c r="L11" s="24">
        <v>41275</v>
      </c>
      <c r="N11" s="15" t="s">
        <v>1089</v>
      </c>
      <c r="O11" s="15" t="s">
        <v>1089</v>
      </c>
      <c r="P11" s="24">
        <v>44413.709892511572</v>
      </c>
      <c r="Q11" s="15" t="s">
        <v>45</v>
      </c>
      <c r="S11" s="15" t="s">
        <v>42</v>
      </c>
      <c r="T11" s="15"/>
    </row>
    <row r="12" spans="1:20" x14ac:dyDescent="0.15">
      <c r="A12" s="14">
        <v>11</v>
      </c>
      <c r="B12" s="15" t="s">
        <v>1153</v>
      </c>
      <c r="C12" s="15" t="s">
        <v>67</v>
      </c>
      <c r="D12" s="15" t="s">
        <v>43</v>
      </c>
      <c r="E12" s="15"/>
      <c r="F12" s="14">
        <v>1</v>
      </c>
      <c r="G12" s="15" t="s">
        <v>1090</v>
      </c>
      <c r="H12" s="14">
        <v>1</v>
      </c>
      <c r="I12" s="14">
        <v>1</v>
      </c>
      <c r="J12" s="14">
        <v>0</v>
      </c>
      <c r="K12" s="14">
        <v>0</v>
      </c>
      <c r="L12" s="24">
        <v>41275</v>
      </c>
      <c r="N12" s="15" t="s">
        <v>1089</v>
      </c>
      <c r="O12" s="15" t="s">
        <v>1089</v>
      </c>
      <c r="P12" s="24">
        <v>44413.709892511572</v>
      </c>
      <c r="Q12" s="15" t="s">
        <v>45</v>
      </c>
      <c r="S12" s="15" t="s">
        <v>42</v>
      </c>
      <c r="T12" s="15"/>
    </row>
    <row r="13" spans="1:20" x14ac:dyDescent="0.15">
      <c r="A13" s="14">
        <v>9</v>
      </c>
      <c r="B13" s="15" t="s">
        <v>1159</v>
      </c>
      <c r="C13" s="15" t="s">
        <v>1160</v>
      </c>
      <c r="D13" s="15" t="s">
        <v>43</v>
      </c>
      <c r="E13" s="15" t="s">
        <v>1088</v>
      </c>
      <c r="F13" s="14">
        <v>0</v>
      </c>
      <c r="G13" s="15" t="s">
        <v>1090</v>
      </c>
      <c r="H13" s="14">
        <v>0</v>
      </c>
      <c r="I13" s="14">
        <v>0</v>
      </c>
      <c r="J13" s="14">
        <v>0</v>
      </c>
      <c r="K13" s="14">
        <v>0</v>
      </c>
      <c r="L13" s="24">
        <v>41275</v>
      </c>
      <c r="N13" s="15" t="s">
        <v>1089</v>
      </c>
      <c r="O13" s="15" t="s">
        <v>1089</v>
      </c>
      <c r="P13" s="24">
        <v>44413.709892511572</v>
      </c>
      <c r="Q13" s="15" t="s">
        <v>45</v>
      </c>
      <c r="S13" s="15" t="s">
        <v>42</v>
      </c>
      <c r="T13" s="15"/>
    </row>
    <row r="14" spans="1:20" x14ac:dyDescent="0.15">
      <c r="A14" s="14">
        <v>10</v>
      </c>
      <c r="B14" s="15" t="s">
        <v>1161</v>
      </c>
      <c r="C14" s="15" t="s">
        <v>48</v>
      </c>
      <c r="D14" s="15" t="s">
        <v>43</v>
      </c>
      <c r="E14" s="15" t="s">
        <v>1088</v>
      </c>
      <c r="F14" s="14">
        <v>14</v>
      </c>
      <c r="G14" s="15" t="s">
        <v>1090</v>
      </c>
      <c r="H14" s="14">
        <v>56</v>
      </c>
      <c r="I14" s="14">
        <v>6</v>
      </c>
      <c r="J14" s="14">
        <v>0</v>
      </c>
      <c r="K14" s="14">
        <v>0</v>
      </c>
      <c r="L14" s="24">
        <v>41275</v>
      </c>
      <c r="N14" s="15" t="s">
        <v>1089</v>
      </c>
      <c r="O14" s="15" t="s">
        <v>1089</v>
      </c>
      <c r="P14" s="24">
        <v>44413.709892511572</v>
      </c>
      <c r="Q14" s="15" t="s">
        <v>45</v>
      </c>
      <c r="S14" s="15" t="s">
        <v>42</v>
      </c>
      <c r="T14" s="15"/>
    </row>
    <row r="15" spans="1:20" x14ac:dyDescent="0.15">
      <c r="A15" s="14">
        <v>12</v>
      </c>
      <c r="B15" s="15" t="s">
        <v>1163</v>
      </c>
      <c r="C15" s="15" t="s">
        <v>63</v>
      </c>
      <c r="D15" s="15" t="s">
        <v>43</v>
      </c>
      <c r="E15" s="15" t="s">
        <v>1088</v>
      </c>
      <c r="F15" s="14">
        <v>4</v>
      </c>
      <c r="G15" s="15" t="s">
        <v>1090</v>
      </c>
      <c r="H15" s="14">
        <v>0</v>
      </c>
      <c r="I15" s="14">
        <v>0</v>
      </c>
      <c r="J15" s="14">
        <v>4</v>
      </c>
      <c r="K15" s="14">
        <v>0</v>
      </c>
      <c r="L15" s="24">
        <v>41275</v>
      </c>
      <c r="N15" s="15" t="s">
        <v>1089</v>
      </c>
      <c r="O15" s="15" t="s">
        <v>1089</v>
      </c>
      <c r="P15" s="24">
        <v>44413.709892511572</v>
      </c>
      <c r="Q15" s="15" t="s">
        <v>45</v>
      </c>
      <c r="S15" s="15" t="s">
        <v>42</v>
      </c>
      <c r="T15" s="15"/>
    </row>
    <row r="16" spans="1:20" x14ac:dyDescent="0.15">
      <c r="A16" s="14">
        <v>13</v>
      </c>
      <c r="B16" s="15" t="s">
        <v>1152</v>
      </c>
      <c r="C16" s="15" t="s">
        <v>795</v>
      </c>
      <c r="D16" s="15" t="s">
        <v>43</v>
      </c>
      <c r="E16" s="15" t="s">
        <v>1088</v>
      </c>
      <c r="F16" s="14">
        <v>3</v>
      </c>
      <c r="G16" s="15" t="s">
        <v>1090</v>
      </c>
      <c r="H16" s="14">
        <v>2</v>
      </c>
      <c r="I16" s="14">
        <v>6</v>
      </c>
      <c r="J16" s="14">
        <v>0</v>
      </c>
      <c r="K16" s="14">
        <v>0</v>
      </c>
      <c r="L16" s="24">
        <v>41275</v>
      </c>
      <c r="N16" s="15" t="s">
        <v>1089</v>
      </c>
      <c r="O16" s="15" t="s">
        <v>1089</v>
      </c>
      <c r="P16" s="24">
        <v>44413.709892511572</v>
      </c>
      <c r="Q16" s="15" t="s">
        <v>45</v>
      </c>
      <c r="S16" s="15" t="s">
        <v>42</v>
      </c>
      <c r="T16" s="15"/>
    </row>
    <row r="17" spans="1:20" x14ac:dyDescent="0.15">
      <c r="A17" s="14">
        <v>15</v>
      </c>
      <c r="B17" s="15" t="s">
        <v>153</v>
      </c>
      <c r="C17" s="15" t="s">
        <v>153</v>
      </c>
      <c r="D17" s="15" t="s">
        <v>43</v>
      </c>
      <c r="E17" s="15"/>
      <c r="F17" s="14">
        <v>0</v>
      </c>
      <c r="G17" s="15" t="s">
        <v>1090</v>
      </c>
      <c r="H17" s="14">
        <v>0</v>
      </c>
      <c r="I17" s="14">
        <v>0</v>
      </c>
      <c r="J17" s="14">
        <v>0</v>
      </c>
      <c r="K17" s="14">
        <v>0</v>
      </c>
      <c r="L17" s="24">
        <v>41275</v>
      </c>
      <c r="N17" s="15" t="s">
        <v>1089</v>
      </c>
      <c r="O17" s="15" t="s">
        <v>1089</v>
      </c>
      <c r="P17" s="24">
        <v>44413.709892511572</v>
      </c>
      <c r="Q17" s="15" t="s">
        <v>45</v>
      </c>
      <c r="S17" s="15" t="s">
        <v>42</v>
      </c>
      <c r="T17" s="15"/>
    </row>
    <row r="18" spans="1:20" x14ac:dyDescent="0.15">
      <c r="A18" s="14">
        <v>22</v>
      </c>
      <c r="B18" s="15" t="s">
        <v>2165</v>
      </c>
      <c r="C18" s="15" t="s">
        <v>2166</v>
      </c>
      <c r="D18" s="15" t="s">
        <v>43</v>
      </c>
      <c r="E18" s="15" t="s">
        <v>2167</v>
      </c>
      <c r="G18" s="15" t="s">
        <v>1090</v>
      </c>
      <c r="L18" s="24">
        <v>44927</v>
      </c>
      <c r="N18" s="15" t="s">
        <v>1089</v>
      </c>
      <c r="O18" s="15" t="s">
        <v>1089</v>
      </c>
      <c r="P18" s="24">
        <v>44998.650755104165</v>
      </c>
      <c r="Q18" s="15" t="s">
        <v>45</v>
      </c>
      <c r="R18" s="24">
        <v>44998.650755104165</v>
      </c>
      <c r="S18" s="15" t="s">
        <v>1088</v>
      </c>
      <c r="T18" s="15" t="s">
        <v>45</v>
      </c>
    </row>
    <row r="19" spans="1:20" x14ac:dyDescent="0.15">
      <c r="A19" s="14">
        <v>14</v>
      </c>
      <c r="B19" s="15" t="s">
        <v>1165</v>
      </c>
      <c r="C19" s="15" t="s">
        <v>248</v>
      </c>
      <c r="D19" s="15" t="s">
        <v>43</v>
      </c>
      <c r="E19" s="15" t="s">
        <v>1088</v>
      </c>
      <c r="F19" s="14">
        <v>314</v>
      </c>
      <c r="G19" s="15" t="s">
        <v>1090</v>
      </c>
      <c r="H19" s="14">
        <v>66</v>
      </c>
      <c r="I19" s="14">
        <v>87</v>
      </c>
      <c r="J19" s="14">
        <v>263</v>
      </c>
      <c r="K19" s="14">
        <v>45</v>
      </c>
      <c r="L19" s="24">
        <v>41275</v>
      </c>
      <c r="N19" s="15" t="s">
        <v>1089</v>
      </c>
      <c r="O19" s="15" t="s">
        <v>1089</v>
      </c>
      <c r="P19" s="24">
        <v>44413.709892511572</v>
      </c>
      <c r="Q19" s="15" t="s">
        <v>45</v>
      </c>
      <c r="S19" s="15" t="s">
        <v>42</v>
      </c>
      <c r="T19" s="15"/>
    </row>
    <row r="20" spans="1:20" x14ac:dyDescent="0.15">
      <c r="A20" s="14">
        <v>20</v>
      </c>
      <c r="B20" s="15" t="s">
        <v>1166</v>
      </c>
      <c r="C20" s="15" t="s">
        <v>264</v>
      </c>
      <c r="D20" s="15" t="s">
        <v>43</v>
      </c>
      <c r="E20" s="15"/>
      <c r="F20" s="14">
        <v>0</v>
      </c>
      <c r="G20" s="15" t="s">
        <v>1090</v>
      </c>
      <c r="H20" s="14">
        <v>0</v>
      </c>
      <c r="I20" s="14">
        <v>0</v>
      </c>
      <c r="J20" s="14">
        <v>0</v>
      </c>
      <c r="K20" s="14">
        <v>0</v>
      </c>
      <c r="L20" s="24">
        <v>41275</v>
      </c>
      <c r="N20" s="15" t="s">
        <v>1089</v>
      </c>
      <c r="O20" s="15" t="s">
        <v>1089</v>
      </c>
      <c r="P20" s="24">
        <v>44413.709892511572</v>
      </c>
      <c r="Q20" s="15" t="s">
        <v>45</v>
      </c>
      <c r="S20" s="15" t="s">
        <v>42</v>
      </c>
      <c r="T20" s="1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AEF4F-6C26-4C26-BC15-4C53EFBF8D2A}">
  <sheetPr>
    <tabColor theme="7" tint="-0.249977111117893"/>
  </sheetPr>
  <dimension ref="A1:V82"/>
  <sheetViews>
    <sheetView workbookViewId="0">
      <pane xSplit="4" ySplit="1" topLeftCell="M2" activePane="bottomRight" state="frozen"/>
      <selection pane="topRight" activeCell="E1" sqref="E1"/>
      <selection pane="bottomLeft" activeCell="A2" sqref="A2"/>
      <selection pane="bottomRight" activeCell="N34" sqref="N34"/>
    </sheetView>
  </sheetViews>
  <sheetFormatPr defaultRowHeight="10.5" x14ac:dyDescent="0.15"/>
  <cols>
    <col min="1" max="1" width="7.5" style="14" bestFit="1" customWidth="1"/>
    <col min="2" max="2" width="13.125" style="14" bestFit="1" customWidth="1"/>
    <col min="3" max="3" width="31.875" style="14" bestFit="1" customWidth="1"/>
    <col min="4" max="4" width="16.25" style="14" bestFit="1" customWidth="1"/>
    <col min="5" max="5" width="7.5" style="14" bestFit="1" customWidth="1"/>
    <col min="6" max="6" width="34.5" style="14" bestFit="1" customWidth="1"/>
    <col min="7" max="7" width="10.5" style="14" bestFit="1" customWidth="1"/>
    <col min="8" max="8" width="12" style="14" bestFit="1" customWidth="1"/>
    <col min="9" max="9" width="9.625" style="14" bestFit="1" customWidth="1"/>
    <col min="10" max="10" width="9.875" style="14" bestFit="1" customWidth="1"/>
    <col min="11" max="11" width="14.625" style="14" bestFit="1" customWidth="1"/>
    <col min="12" max="12" width="14" style="14" bestFit="1" customWidth="1"/>
    <col min="13" max="13" width="10.5" style="24" bestFit="1" customWidth="1"/>
    <col min="14" max="14" width="11.75" style="24" bestFit="1" customWidth="1"/>
    <col min="15" max="16" width="11.125" style="14" bestFit="1" customWidth="1"/>
    <col min="17" max="17" width="9.375" style="24" bestFit="1" customWidth="1"/>
    <col min="18" max="18" width="17.625" style="14" bestFit="1" customWidth="1"/>
    <col min="19" max="19" width="9.125" style="24" bestFit="1" customWidth="1"/>
    <col min="20" max="20" width="28.125" style="14" bestFit="1" customWidth="1"/>
    <col min="21" max="21" width="17.625" style="14" bestFit="1" customWidth="1"/>
    <col min="22" max="22" width="36.5" style="14" bestFit="1" customWidth="1"/>
    <col min="23" max="16384" width="9" style="14"/>
  </cols>
  <sheetData>
    <row r="1" spans="1:22" x14ac:dyDescent="0.15">
      <c r="A1" s="14" t="s">
        <v>1108</v>
      </c>
      <c r="B1" s="14" t="s">
        <v>7</v>
      </c>
      <c r="C1" s="14" t="s">
        <v>1167</v>
      </c>
      <c r="D1" s="14" t="s">
        <v>8</v>
      </c>
      <c r="E1" s="14" t="s">
        <v>1143</v>
      </c>
      <c r="F1" s="14" t="s">
        <v>1168</v>
      </c>
      <c r="G1" s="14" t="s">
        <v>1145</v>
      </c>
      <c r="H1" s="14" t="s">
        <v>27</v>
      </c>
      <c r="I1" s="14" t="s">
        <v>1146</v>
      </c>
      <c r="J1" s="14" t="s">
        <v>1147</v>
      </c>
      <c r="K1" s="14" t="s">
        <v>1148</v>
      </c>
      <c r="L1" s="14" t="s">
        <v>1149</v>
      </c>
      <c r="M1" s="24" t="s">
        <v>22</v>
      </c>
      <c r="N1" s="24" t="s">
        <v>23</v>
      </c>
      <c r="O1" s="14" t="s">
        <v>25</v>
      </c>
      <c r="P1" s="14" t="s">
        <v>26</v>
      </c>
      <c r="Q1" s="24" t="s">
        <v>5</v>
      </c>
      <c r="R1" s="14" t="s">
        <v>28</v>
      </c>
      <c r="S1" s="24" t="s">
        <v>29</v>
      </c>
      <c r="T1" s="14" t="s">
        <v>20</v>
      </c>
      <c r="U1" s="14" t="s">
        <v>31</v>
      </c>
      <c r="V1" s="14" t="s">
        <v>30</v>
      </c>
    </row>
    <row r="2" spans="1:22" x14ac:dyDescent="0.15">
      <c r="A2" s="14">
        <v>18</v>
      </c>
      <c r="B2" s="15" t="s">
        <v>84</v>
      </c>
      <c r="C2" s="15" t="s">
        <v>1220</v>
      </c>
      <c r="D2" s="15" t="s">
        <v>126</v>
      </c>
      <c r="E2" s="15" t="s">
        <v>43</v>
      </c>
      <c r="F2" s="15" t="s">
        <v>1088</v>
      </c>
      <c r="G2" s="14">
        <v>2</v>
      </c>
      <c r="H2" s="15" t="s">
        <v>1090</v>
      </c>
      <c r="I2" s="14">
        <v>2</v>
      </c>
      <c r="J2" s="14">
        <v>1</v>
      </c>
      <c r="K2" s="14">
        <v>0</v>
      </c>
      <c r="L2" s="14">
        <v>0</v>
      </c>
      <c r="M2" s="24">
        <v>41275</v>
      </c>
      <c r="O2" s="15" t="s">
        <v>1089</v>
      </c>
      <c r="P2" s="15" t="s">
        <v>1089</v>
      </c>
      <c r="Q2" s="24">
        <v>44413.709975277779</v>
      </c>
      <c r="R2" s="15" t="s">
        <v>45</v>
      </c>
      <c r="T2" s="15" t="s">
        <v>42</v>
      </c>
      <c r="U2" s="15"/>
      <c r="V2" s="15" t="s">
        <v>1088</v>
      </c>
    </row>
    <row r="3" spans="1:22" x14ac:dyDescent="0.15">
      <c r="A3" s="14">
        <v>23</v>
      </c>
      <c r="B3" s="15" t="s">
        <v>84</v>
      </c>
      <c r="C3" s="15" t="s">
        <v>1221</v>
      </c>
      <c r="D3" s="15" t="s">
        <v>85</v>
      </c>
      <c r="E3" s="15" t="s">
        <v>43</v>
      </c>
      <c r="F3" s="15" t="s">
        <v>1088</v>
      </c>
      <c r="G3" s="14">
        <v>21</v>
      </c>
      <c r="H3" s="15" t="s">
        <v>1090</v>
      </c>
      <c r="I3" s="14">
        <v>0</v>
      </c>
      <c r="J3" s="14">
        <v>0</v>
      </c>
      <c r="K3" s="14">
        <v>21</v>
      </c>
      <c r="L3" s="14">
        <v>0</v>
      </c>
      <c r="M3" s="24">
        <v>41275</v>
      </c>
      <c r="O3" s="15" t="s">
        <v>1089</v>
      </c>
      <c r="P3" s="15" t="s">
        <v>1089</v>
      </c>
      <c r="Q3" s="24">
        <v>44413.709975277779</v>
      </c>
      <c r="R3" s="15" t="s">
        <v>45</v>
      </c>
      <c r="T3" s="15" t="s">
        <v>42</v>
      </c>
      <c r="U3" s="15"/>
      <c r="V3" s="15" t="s">
        <v>1088</v>
      </c>
    </row>
    <row r="4" spans="1:22" x14ac:dyDescent="0.15">
      <c r="A4" s="14">
        <v>22</v>
      </c>
      <c r="B4" s="15" t="s">
        <v>84</v>
      </c>
      <c r="C4" s="15" t="s">
        <v>1198</v>
      </c>
      <c r="D4" s="15" t="s">
        <v>97</v>
      </c>
      <c r="E4" s="15" t="s">
        <v>43</v>
      </c>
      <c r="F4" s="15" t="s">
        <v>1088</v>
      </c>
      <c r="G4" s="14">
        <v>75</v>
      </c>
      <c r="H4" s="15" t="s">
        <v>1090</v>
      </c>
      <c r="I4" s="14">
        <v>0</v>
      </c>
      <c r="J4" s="14">
        <v>0</v>
      </c>
      <c r="K4" s="14">
        <v>75</v>
      </c>
      <c r="L4" s="14">
        <v>0</v>
      </c>
      <c r="M4" s="24">
        <v>41275</v>
      </c>
      <c r="O4" s="15" t="s">
        <v>1089</v>
      </c>
      <c r="P4" s="15" t="s">
        <v>1089</v>
      </c>
      <c r="Q4" s="24">
        <v>44413.709975277779</v>
      </c>
      <c r="R4" s="15" t="s">
        <v>45</v>
      </c>
      <c r="T4" s="15" t="s">
        <v>42</v>
      </c>
      <c r="U4" s="15"/>
      <c r="V4" s="15" t="s">
        <v>1088</v>
      </c>
    </row>
    <row r="5" spans="1:22" x14ac:dyDescent="0.15">
      <c r="A5" s="14">
        <v>20</v>
      </c>
      <c r="B5" s="15" t="s">
        <v>84</v>
      </c>
      <c r="C5" s="15" t="s">
        <v>1199</v>
      </c>
      <c r="D5" s="15" t="s">
        <v>843</v>
      </c>
      <c r="E5" s="15" t="s">
        <v>43</v>
      </c>
      <c r="F5" s="15" t="s">
        <v>1088</v>
      </c>
      <c r="G5" s="14">
        <v>1</v>
      </c>
      <c r="H5" s="15" t="s">
        <v>1090</v>
      </c>
      <c r="I5" s="14">
        <v>1</v>
      </c>
      <c r="J5" s="14">
        <v>1</v>
      </c>
      <c r="K5" s="14">
        <v>0</v>
      </c>
      <c r="L5" s="14">
        <v>0</v>
      </c>
      <c r="M5" s="24">
        <v>41275</v>
      </c>
      <c r="O5" s="15" t="s">
        <v>1089</v>
      </c>
      <c r="P5" s="15" t="s">
        <v>1089</v>
      </c>
      <c r="Q5" s="24">
        <v>44413.709975277779</v>
      </c>
      <c r="R5" s="15" t="s">
        <v>45</v>
      </c>
      <c r="T5" s="15" t="s">
        <v>42</v>
      </c>
      <c r="U5" s="15"/>
      <c r="V5" s="15" t="s">
        <v>1088</v>
      </c>
    </row>
    <row r="6" spans="1:22" x14ac:dyDescent="0.15">
      <c r="A6" s="14">
        <v>21</v>
      </c>
      <c r="B6" s="15" t="s">
        <v>84</v>
      </c>
      <c r="C6" s="15" t="s">
        <v>1192</v>
      </c>
      <c r="D6" s="15" t="s">
        <v>117</v>
      </c>
      <c r="E6" s="15" t="s">
        <v>43</v>
      </c>
      <c r="F6" s="15" t="s">
        <v>1088</v>
      </c>
      <c r="G6" s="14">
        <v>403</v>
      </c>
      <c r="H6" s="15" t="s">
        <v>1090</v>
      </c>
      <c r="I6" s="14">
        <v>0</v>
      </c>
      <c r="J6" s="14">
        <v>153</v>
      </c>
      <c r="K6" s="14">
        <v>403</v>
      </c>
      <c r="L6" s="14">
        <v>153</v>
      </c>
      <c r="M6" s="24">
        <v>41275</v>
      </c>
      <c r="O6" s="15" t="s">
        <v>1089</v>
      </c>
      <c r="P6" s="15" t="s">
        <v>1089</v>
      </c>
      <c r="Q6" s="24">
        <v>44413.709975277779</v>
      </c>
      <c r="R6" s="15" t="s">
        <v>45</v>
      </c>
      <c r="T6" s="15" t="s">
        <v>42</v>
      </c>
      <c r="U6" s="15"/>
      <c r="V6" s="15" t="s">
        <v>1088</v>
      </c>
    </row>
    <row r="7" spans="1:22" x14ac:dyDescent="0.15">
      <c r="A7" s="14">
        <v>24</v>
      </c>
      <c r="B7" s="15" t="s">
        <v>84</v>
      </c>
      <c r="C7" s="15" t="s">
        <v>1241</v>
      </c>
      <c r="D7" s="15" t="s">
        <v>853</v>
      </c>
      <c r="E7" s="15" t="s">
        <v>43</v>
      </c>
      <c r="F7" s="15" t="s">
        <v>1088</v>
      </c>
      <c r="G7" s="14">
        <v>2</v>
      </c>
      <c r="H7" s="15" t="s">
        <v>1090</v>
      </c>
      <c r="I7" s="14">
        <v>2</v>
      </c>
      <c r="J7" s="14">
        <v>2</v>
      </c>
      <c r="K7" s="14">
        <v>0</v>
      </c>
      <c r="L7" s="14">
        <v>0</v>
      </c>
      <c r="M7" s="24">
        <v>41275</v>
      </c>
      <c r="O7" s="15" t="s">
        <v>1089</v>
      </c>
      <c r="P7" s="15" t="s">
        <v>1089</v>
      </c>
      <c r="Q7" s="24">
        <v>44413.709975277779</v>
      </c>
      <c r="R7" s="15" t="s">
        <v>45</v>
      </c>
      <c r="T7" s="15" t="s">
        <v>42</v>
      </c>
      <c r="U7" s="15"/>
      <c r="V7" s="15" t="s">
        <v>1088</v>
      </c>
    </row>
    <row r="8" spans="1:22" x14ac:dyDescent="0.15">
      <c r="A8" s="14">
        <v>27</v>
      </c>
      <c r="B8" s="15" t="s">
        <v>53</v>
      </c>
      <c r="C8" s="15" t="s">
        <v>54</v>
      </c>
      <c r="D8" s="15" t="s">
        <v>54</v>
      </c>
      <c r="E8" s="15" t="s">
        <v>43</v>
      </c>
      <c r="F8" s="15" t="s">
        <v>1088</v>
      </c>
      <c r="G8" s="14">
        <v>29</v>
      </c>
      <c r="H8" s="15" t="s">
        <v>1090</v>
      </c>
      <c r="I8" s="14">
        <v>0</v>
      </c>
      <c r="J8" s="14">
        <v>0</v>
      </c>
      <c r="K8" s="14">
        <v>29</v>
      </c>
      <c r="L8" s="14">
        <v>0</v>
      </c>
      <c r="M8" s="24">
        <v>41275</v>
      </c>
      <c r="O8" s="15" t="s">
        <v>1089</v>
      </c>
      <c r="P8" s="15" t="s">
        <v>1089</v>
      </c>
      <c r="Q8" s="24">
        <v>44413.709975277779</v>
      </c>
      <c r="R8" s="15" t="s">
        <v>45</v>
      </c>
      <c r="T8" s="15" t="s">
        <v>42</v>
      </c>
      <c r="U8" s="15"/>
      <c r="V8" s="15" t="s">
        <v>1088</v>
      </c>
    </row>
    <row r="9" spans="1:22" x14ac:dyDescent="0.15">
      <c r="A9" s="14">
        <v>28</v>
      </c>
      <c r="B9" s="15" t="s">
        <v>53</v>
      </c>
      <c r="C9" s="15" t="s">
        <v>1197</v>
      </c>
      <c r="D9" s="15" t="s">
        <v>142</v>
      </c>
      <c r="E9" s="15" t="s">
        <v>43</v>
      </c>
      <c r="F9" s="15" t="s">
        <v>1088</v>
      </c>
      <c r="G9" s="14">
        <v>32</v>
      </c>
      <c r="H9" s="15" t="s">
        <v>1090</v>
      </c>
      <c r="I9" s="14">
        <v>0</v>
      </c>
      <c r="J9" s="14">
        <v>0</v>
      </c>
      <c r="K9" s="14">
        <v>32</v>
      </c>
      <c r="L9" s="14">
        <v>0</v>
      </c>
      <c r="M9" s="24">
        <v>41275</v>
      </c>
      <c r="O9" s="15" t="s">
        <v>1089</v>
      </c>
      <c r="P9" s="15" t="s">
        <v>1089</v>
      </c>
      <c r="Q9" s="24">
        <v>44413.709975277779</v>
      </c>
      <c r="R9" s="15" t="s">
        <v>45</v>
      </c>
      <c r="T9" s="15" t="s">
        <v>42</v>
      </c>
      <c r="U9" s="15"/>
      <c r="V9" s="15" t="s">
        <v>1088</v>
      </c>
    </row>
    <row r="10" spans="1:22" x14ac:dyDescent="0.15">
      <c r="A10" s="14">
        <v>79</v>
      </c>
      <c r="B10" s="15" t="s">
        <v>1111</v>
      </c>
      <c r="C10" s="15" t="s">
        <v>1193</v>
      </c>
      <c r="D10" s="15" t="s">
        <v>1194</v>
      </c>
      <c r="E10" s="15" t="s">
        <v>43</v>
      </c>
      <c r="F10" s="15" t="s">
        <v>1157</v>
      </c>
      <c r="G10" s="14">
        <v>0</v>
      </c>
      <c r="H10" s="15" t="s">
        <v>1090</v>
      </c>
      <c r="I10" s="14">
        <v>0</v>
      </c>
      <c r="J10" s="14">
        <v>0</v>
      </c>
      <c r="K10" s="14">
        <v>0</v>
      </c>
      <c r="L10" s="14">
        <v>0</v>
      </c>
      <c r="M10" s="24">
        <v>41275</v>
      </c>
      <c r="O10" s="15" t="s">
        <v>1089</v>
      </c>
      <c r="P10" s="15" t="s">
        <v>1089</v>
      </c>
      <c r="Q10" s="24">
        <v>44413.709975277779</v>
      </c>
      <c r="R10" s="15" t="s">
        <v>45</v>
      </c>
      <c r="T10" s="15" t="s">
        <v>42</v>
      </c>
      <c r="U10" s="15"/>
      <c r="V10" s="15" t="s">
        <v>1157</v>
      </c>
    </row>
    <row r="11" spans="1:22" x14ac:dyDescent="0.15">
      <c r="A11" s="14">
        <v>42</v>
      </c>
      <c r="B11" s="15" t="s">
        <v>190</v>
      </c>
      <c r="C11" s="15" t="s">
        <v>1222</v>
      </c>
      <c r="D11" s="15" t="s">
        <v>1223</v>
      </c>
      <c r="E11" s="15" t="s">
        <v>43</v>
      </c>
      <c r="F11" s="15" t="s">
        <v>1088</v>
      </c>
      <c r="G11" s="14">
        <v>0</v>
      </c>
      <c r="H11" s="15" t="s">
        <v>1090</v>
      </c>
      <c r="I11" s="14">
        <v>0</v>
      </c>
      <c r="J11" s="14">
        <v>0</v>
      </c>
      <c r="K11" s="14">
        <v>0</v>
      </c>
      <c r="L11" s="14">
        <v>0</v>
      </c>
      <c r="M11" s="24">
        <v>41275</v>
      </c>
      <c r="O11" s="15" t="s">
        <v>1089</v>
      </c>
      <c r="P11" s="15" t="s">
        <v>1089</v>
      </c>
      <c r="Q11" s="24">
        <v>44413.709975277779</v>
      </c>
      <c r="R11" s="15" t="s">
        <v>45</v>
      </c>
      <c r="T11" s="15" t="s">
        <v>42</v>
      </c>
      <c r="U11" s="15"/>
      <c r="V11" s="15" t="s">
        <v>1088</v>
      </c>
    </row>
    <row r="12" spans="1:22" x14ac:dyDescent="0.15">
      <c r="A12" s="14">
        <v>37</v>
      </c>
      <c r="B12" s="15" t="s">
        <v>190</v>
      </c>
      <c r="C12" s="15" t="s">
        <v>1224</v>
      </c>
      <c r="D12" s="15" t="s">
        <v>303</v>
      </c>
      <c r="E12" s="15" t="s">
        <v>43</v>
      </c>
      <c r="F12" s="15" t="s">
        <v>1088</v>
      </c>
      <c r="G12" s="14">
        <v>0</v>
      </c>
      <c r="H12" s="15" t="s">
        <v>1090</v>
      </c>
      <c r="I12" s="14">
        <v>0</v>
      </c>
      <c r="J12" s="14">
        <v>0</v>
      </c>
      <c r="K12" s="14">
        <v>0</v>
      </c>
      <c r="L12" s="14">
        <v>0</v>
      </c>
      <c r="M12" s="24">
        <v>41275</v>
      </c>
      <c r="O12" s="15" t="s">
        <v>1089</v>
      </c>
      <c r="P12" s="15" t="s">
        <v>1089</v>
      </c>
      <c r="Q12" s="24">
        <v>44413.709975277779</v>
      </c>
      <c r="R12" s="15" t="s">
        <v>45</v>
      </c>
      <c r="T12" s="15" t="s">
        <v>42</v>
      </c>
      <c r="U12" s="15"/>
      <c r="V12" s="15" t="s">
        <v>1088</v>
      </c>
    </row>
    <row r="13" spans="1:22" x14ac:dyDescent="0.15">
      <c r="A13" s="14">
        <v>41</v>
      </c>
      <c r="B13" s="15" t="s">
        <v>190</v>
      </c>
      <c r="C13" s="15" t="s">
        <v>1225</v>
      </c>
      <c r="D13" s="15" t="s">
        <v>1226</v>
      </c>
      <c r="E13" s="15" t="s">
        <v>43</v>
      </c>
      <c r="F13" s="15" t="s">
        <v>1088</v>
      </c>
      <c r="G13" s="14">
        <v>2</v>
      </c>
      <c r="H13" s="15" t="s">
        <v>1090</v>
      </c>
      <c r="I13" s="14">
        <v>2</v>
      </c>
      <c r="J13" s="14">
        <v>2</v>
      </c>
      <c r="K13" s="14">
        <v>0</v>
      </c>
      <c r="L13" s="14">
        <v>0</v>
      </c>
      <c r="M13" s="24">
        <v>41275</v>
      </c>
      <c r="O13" s="15" t="s">
        <v>1089</v>
      </c>
      <c r="P13" s="15" t="s">
        <v>1089</v>
      </c>
      <c r="Q13" s="24">
        <v>44413.709975277779</v>
      </c>
      <c r="R13" s="15" t="s">
        <v>45</v>
      </c>
      <c r="T13" s="15" t="s">
        <v>42</v>
      </c>
      <c r="U13" s="15"/>
      <c r="V13" s="15" t="s">
        <v>1088</v>
      </c>
    </row>
    <row r="14" spans="1:22" x14ac:dyDescent="0.15">
      <c r="A14" s="14">
        <v>40</v>
      </c>
      <c r="B14" s="15" t="s">
        <v>190</v>
      </c>
      <c r="C14" s="15" t="s">
        <v>1227</v>
      </c>
      <c r="D14" s="15" t="s">
        <v>191</v>
      </c>
      <c r="E14" s="15" t="s">
        <v>43</v>
      </c>
      <c r="F14" s="15" t="s">
        <v>1088</v>
      </c>
      <c r="G14" s="14">
        <v>0</v>
      </c>
      <c r="H14" s="15" t="s">
        <v>1090</v>
      </c>
      <c r="I14" s="14">
        <v>0</v>
      </c>
      <c r="J14" s="14">
        <v>0</v>
      </c>
      <c r="K14" s="14">
        <v>0</v>
      </c>
      <c r="L14" s="14">
        <v>0</v>
      </c>
      <c r="M14" s="24">
        <v>41275</v>
      </c>
      <c r="O14" s="15" t="s">
        <v>1089</v>
      </c>
      <c r="P14" s="15" t="s">
        <v>1089</v>
      </c>
      <c r="Q14" s="24">
        <v>44413.709975277779</v>
      </c>
      <c r="R14" s="15" t="s">
        <v>45</v>
      </c>
      <c r="T14" s="15" t="s">
        <v>42</v>
      </c>
      <c r="U14" s="15"/>
      <c r="V14" s="15" t="s">
        <v>1088</v>
      </c>
    </row>
    <row r="15" spans="1:22" x14ac:dyDescent="0.15">
      <c r="A15" s="14">
        <v>39</v>
      </c>
      <c r="B15" s="15" t="s">
        <v>190</v>
      </c>
      <c r="C15" s="15" t="s">
        <v>1185</v>
      </c>
      <c r="D15" s="15" t="s">
        <v>1186</v>
      </c>
      <c r="E15" s="15" t="s">
        <v>43</v>
      </c>
      <c r="F15" s="15" t="s">
        <v>1088</v>
      </c>
      <c r="G15" s="14">
        <v>0</v>
      </c>
      <c r="H15" s="15" t="s">
        <v>1090</v>
      </c>
      <c r="I15" s="14">
        <v>0</v>
      </c>
      <c r="J15" s="14">
        <v>0</v>
      </c>
      <c r="K15" s="14">
        <v>0</v>
      </c>
      <c r="L15" s="14">
        <v>0</v>
      </c>
      <c r="M15" s="24">
        <v>41275</v>
      </c>
      <c r="O15" s="15" t="s">
        <v>1089</v>
      </c>
      <c r="P15" s="15" t="s">
        <v>1089</v>
      </c>
      <c r="Q15" s="24">
        <v>44413.709975277779</v>
      </c>
      <c r="R15" s="15" t="s">
        <v>45</v>
      </c>
      <c r="T15" s="15" t="s">
        <v>42</v>
      </c>
      <c r="U15" s="15"/>
      <c r="V15" s="15" t="s">
        <v>1088</v>
      </c>
    </row>
    <row r="16" spans="1:22" x14ac:dyDescent="0.15">
      <c r="A16" s="14">
        <v>38</v>
      </c>
      <c r="B16" s="15" t="s">
        <v>190</v>
      </c>
      <c r="C16" s="15" t="s">
        <v>1187</v>
      </c>
      <c r="D16" s="15" t="s">
        <v>1188</v>
      </c>
      <c r="E16" s="15" t="s">
        <v>43</v>
      </c>
      <c r="F16" s="15" t="s">
        <v>1088</v>
      </c>
      <c r="G16" s="14">
        <v>0</v>
      </c>
      <c r="H16" s="15" t="s">
        <v>1090</v>
      </c>
      <c r="I16" s="14">
        <v>0</v>
      </c>
      <c r="J16" s="14">
        <v>0</v>
      </c>
      <c r="K16" s="14">
        <v>0</v>
      </c>
      <c r="L16" s="14">
        <v>0</v>
      </c>
      <c r="M16" s="24">
        <v>41275</v>
      </c>
      <c r="O16" s="15" t="s">
        <v>1089</v>
      </c>
      <c r="P16" s="15" t="s">
        <v>1089</v>
      </c>
      <c r="Q16" s="24">
        <v>44413.709975277779</v>
      </c>
      <c r="R16" s="15" t="s">
        <v>45</v>
      </c>
      <c r="T16" s="15" t="s">
        <v>42</v>
      </c>
      <c r="U16" s="15"/>
      <c r="V16" s="15" t="s">
        <v>1088</v>
      </c>
    </row>
    <row r="17" spans="1:22" x14ac:dyDescent="0.15">
      <c r="A17" s="14">
        <v>33</v>
      </c>
      <c r="B17" s="15" t="s">
        <v>234</v>
      </c>
      <c r="C17" s="15" t="s">
        <v>1189</v>
      </c>
      <c r="D17" s="15" t="s">
        <v>314</v>
      </c>
      <c r="E17" s="15" t="s">
        <v>43</v>
      </c>
      <c r="F17" s="15" t="s">
        <v>1088</v>
      </c>
      <c r="G17" s="14">
        <v>3</v>
      </c>
      <c r="H17" s="15" t="s">
        <v>1090</v>
      </c>
      <c r="I17" s="14">
        <v>0</v>
      </c>
      <c r="J17" s="14">
        <v>0</v>
      </c>
      <c r="K17" s="14">
        <v>3</v>
      </c>
      <c r="L17" s="14">
        <v>0</v>
      </c>
      <c r="M17" s="24">
        <v>41275</v>
      </c>
      <c r="O17" s="15" t="s">
        <v>1089</v>
      </c>
      <c r="P17" s="15" t="s">
        <v>1089</v>
      </c>
      <c r="Q17" s="24">
        <v>44413.709975277779</v>
      </c>
      <c r="R17" s="15" t="s">
        <v>45</v>
      </c>
      <c r="T17" s="15" t="s">
        <v>42</v>
      </c>
      <c r="U17" s="15"/>
      <c r="V17" s="15" t="s">
        <v>1088</v>
      </c>
    </row>
    <row r="18" spans="1:22" x14ac:dyDescent="0.15">
      <c r="A18" s="14">
        <v>34</v>
      </c>
      <c r="B18" s="15" t="s">
        <v>234</v>
      </c>
      <c r="C18" s="15" t="s">
        <v>1181</v>
      </c>
      <c r="D18" s="15" t="s">
        <v>243</v>
      </c>
      <c r="E18" s="15" t="s">
        <v>43</v>
      </c>
      <c r="F18" s="15" t="s">
        <v>1088</v>
      </c>
      <c r="G18" s="14">
        <v>9</v>
      </c>
      <c r="H18" s="15" t="s">
        <v>1090</v>
      </c>
      <c r="I18" s="14">
        <v>0</v>
      </c>
      <c r="J18" s="14">
        <v>0</v>
      </c>
      <c r="K18" s="14">
        <v>9</v>
      </c>
      <c r="L18" s="14">
        <v>0</v>
      </c>
      <c r="M18" s="24">
        <v>41275</v>
      </c>
      <c r="O18" s="15" t="s">
        <v>1089</v>
      </c>
      <c r="P18" s="15" t="s">
        <v>1089</v>
      </c>
      <c r="Q18" s="24">
        <v>44413.709975277779</v>
      </c>
      <c r="R18" s="15" t="s">
        <v>45</v>
      </c>
      <c r="T18" s="15" t="s">
        <v>42</v>
      </c>
      <c r="U18" s="15"/>
      <c r="V18" s="15" t="s">
        <v>1088</v>
      </c>
    </row>
    <row r="19" spans="1:22" x14ac:dyDescent="0.15">
      <c r="A19" s="14">
        <v>32</v>
      </c>
      <c r="B19" s="15" t="s">
        <v>234</v>
      </c>
      <c r="C19" s="15" t="s">
        <v>1192</v>
      </c>
      <c r="D19" s="15" t="s">
        <v>235</v>
      </c>
      <c r="E19" s="15" t="s">
        <v>43</v>
      </c>
      <c r="F19" s="15" t="s">
        <v>1088</v>
      </c>
      <c r="G19" s="14">
        <v>0</v>
      </c>
      <c r="H19" s="15" t="s">
        <v>1090</v>
      </c>
      <c r="I19" s="14">
        <v>0</v>
      </c>
      <c r="J19" s="14">
        <v>0</v>
      </c>
      <c r="K19" s="14">
        <v>0</v>
      </c>
      <c r="L19" s="14">
        <v>0</v>
      </c>
      <c r="M19" s="24">
        <v>41275</v>
      </c>
      <c r="O19" s="15" t="s">
        <v>1089</v>
      </c>
      <c r="P19" s="15" t="s">
        <v>1089</v>
      </c>
      <c r="Q19" s="24">
        <v>44413.709975277779</v>
      </c>
      <c r="R19" s="15" t="s">
        <v>45</v>
      </c>
      <c r="T19" s="15" t="s">
        <v>42</v>
      </c>
      <c r="U19" s="15"/>
      <c r="V19" s="15" t="s">
        <v>1088</v>
      </c>
    </row>
    <row r="20" spans="1:22" x14ac:dyDescent="0.15">
      <c r="A20" s="14">
        <v>26</v>
      </c>
      <c r="B20" s="15" t="s">
        <v>201</v>
      </c>
      <c r="C20" s="15" t="s">
        <v>1229</v>
      </c>
      <c r="D20" s="15" t="s">
        <v>1229</v>
      </c>
      <c r="E20" s="15" t="s">
        <v>43</v>
      </c>
      <c r="F20" s="15" t="s">
        <v>1088</v>
      </c>
      <c r="G20" s="14">
        <v>0</v>
      </c>
      <c r="H20" s="15" t="s">
        <v>1090</v>
      </c>
      <c r="I20" s="14">
        <v>0</v>
      </c>
      <c r="J20" s="14">
        <v>0</v>
      </c>
      <c r="K20" s="14">
        <v>0</v>
      </c>
      <c r="L20" s="14">
        <v>0</v>
      </c>
      <c r="M20" s="24">
        <v>41275</v>
      </c>
      <c r="O20" s="15" t="s">
        <v>1089</v>
      </c>
      <c r="P20" s="15" t="s">
        <v>1089</v>
      </c>
      <c r="Q20" s="24">
        <v>44413.709975277779</v>
      </c>
      <c r="R20" s="15" t="s">
        <v>45</v>
      </c>
      <c r="T20" s="15" t="s">
        <v>42</v>
      </c>
      <c r="U20" s="15"/>
      <c r="V20" s="15" t="s">
        <v>1088</v>
      </c>
    </row>
    <row r="21" spans="1:22" x14ac:dyDescent="0.15">
      <c r="A21" s="14">
        <v>25</v>
      </c>
      <c r="B21" s="15" t="s">
        <v>201</v>
      </c>
      <c r="C21" s="15" t="s">
        <v>109</v>
      </c>
      <c r="D21" s="15" t="s">
        <v>109</v>
      </c>
      <c r="E21" s="15" t="s">
        <v>43</v>
      </c>
      <c r="F21" s="15" t="s">
        <v>1088</v>
      </c>
      <c r="G21" s="14">
        <v>0</v>
      </c>
      <c r="H21" s="15" t="s">
        <v>1090</v>
      </c>
      <c r="I21" s="14">
        <v>0</v>
      </c>
      <c r="J21" s="14">
        <v>0</v>
      </c>
      <c r="K21" s="14">
        <v>0</v>
      </c>
      <c r="L21" s="14">
        <v>0</v>
      </c>
      <c r="M21" s="24">
        <v>41275</v>
      </c>
      <c r="O21" s="15" t="s">
        <v>1089</v>
      </c>
      <c r="P21" s="15" t="s">
        <v>1089</v>
      </c>
      <c r="Q21" s="24">
        <v>44413.709975277779</v>
      </c>
      <c r="R21" s="15" t="s">
        <v>45</v>
      </c>
      <c r="T21" s="15" t="s">
        <v>42</v>
      </c>
      <c r="U21" s="15"/>
      <c r="V21" s="15" t="s">
        <v>1088</v>
      </c>
    </row>
    <row r="22" spans="1:22" x14ac:dyDescent="0.15">
      <c r="A22" s="14">
        <v>70</v>
      </c>
      <c r="B22" s="15" t="s">
        <v>201</v>
      </c>
      <c r="C22" s="15" t="s">
        <v>298</v>
      </c>
      <c r="D22" s="15" t="s">
        <v>298</v>
      </c>
      <c r="E22" s="15" t="s">
        <v>43</v>
      </c>
      <c r="F22" s="15"/>
      <c r="G22" s="14">
        <v>1</v>
      </c>
      <c r="H22" s="15" t="s">
        <v>1090</v>
      </c>
      <c r="I22" s="14">
        <v>4</v>
      </c>
      <c r="J22" s="14">
        <v>2</v>
      </c>
      <c r="K22" s="14">
        <v>0</v>
      </c>
      <c r="L22" s="14">
        <v>0</v>
      </c>
      <c r="M22" s="24">
        <v>41275</v>
      </c>
      <c r="O22" s="15" t="s">
        <v>1089</v>
      </c>
      <c r="P22" s="15" t="s">
        <v>1089</v>
      </c>
      <c r="Q22" s="24">
        <v>44413.709975277779</v>
      </c>
      <c r="R22" s="15" t="s">
        <v>45</v>
      </c>
      <c r="T22" s="15" t="s">
        <v>42</v>
      </c>
      <c r="U22" s="15"/>
      <c r="V22" s="15"/>
    </row>
    <row r="23" spans="1:22" x14ac:dyDescent="0.15">
      <c r="A23" s="14">
        <v>75</v>
      </c>
      <c r="B23" s="15" t="s">
        <v>357</v>
      </c>
      <c r="C23" s="15" t="s">
        <v>1233</v>
      </c>
      <c r="D23" s="15" t="s">
        <v>402</v>
      </c>
      <c r="E23" s="15" t="s">
        <v>43</v>
      </c>
      <c r="F23" s="15" t="s">
        <v>1234</v>
      </c>
      <c r="G23" s="14">
        <v>0</v>
      </c>
      <c r="H23" s="15" t="s">
        <v>1090</v>
      </c>
      <c r="I23" s="14">
        <v>0</v>
      </c>
      <c r="J23" s="14">
        <v>0</v>
      </c>
      <c r="K23" s="14">
        <v>0</v>
      </c>
      <c r="L23" s="14">
        <v>0</v>
      </c>
      <c r="M23" s="24">
        <v>41275</v>
      </c>
      <c r="O23" s="15" t="s">
        <v>1089</v>
      </c>
      <c r="P23" s="15" t="s">
        <v>1089</v>
      </c>
      <c r="Q23" s="24">
        <v>44413.709975277779</v>
      </c>
      <c r="R23" s="15" t="s">
        <v>45</v>
      </c>
      <c r="T23" s="15" t="s">
        <v>42</v>
      </c>
      <c r="U23" s="15"/>
      <c r="V23" s="15" t="s">
        <v>1234</v>
      </c>
    </row>
    <row r="24" spans="1:22" x14ac:dyDescent="0.15">
      <c r="A24" s="14">
        <v>4</v>
      </c>
      <c r="B24" s="15" t="s">
        <v>357</v>
      </c>
      <c r="C24" s="15" t="s">
        <v>1217</v>
      </c>
      <c r="D24" s="15" t="s">
        <v>366</v>
      </c>
      <c r="E24" s="15" t="s">
        <v>43</v>
      </c>
      <c r="F24" s="15" t="s">
        <v>1088</v>
      </c>
      <c r="G24" s="14">
        <v>184</v>
      </c>
      <c r="H24" s="15" t="s">
        <v>1090</v>
      </c>
      <c r="I24" s="14">
        <v>9</v>
      </c>
      <c r="J24" s="14">
        <v>1</v>
      </c>
      <c r="K24" s="14">
        <v>179</v>
      </c>
      <c r="L24" s="14">
        <v>0</v>
      </c>
      <c r="M24" s="24">
        <v>41275</v>
      </c>
      <c r="O24" s="15" t="s">
        <v>1089</v>
      </c>
      <c r="P24" s="15" t="s">
        <v>1089</v>
      </c>
      <c r="Q24" s="24">
        <v>44413.709975277779</v>
      </c>
      <c r="R24" s="15" t="s">
        <v>45</v>
      </c>
      <c r="T24" s="15" t="s">
        <v>42</v>
      </c>
      <c r="U24" s="15"/>
      <c r="V24" s="15" t="s">
        <v>1088</v>
      </c>
    </row>
    <row r="25" spans="1:22" x14ac:dyDescent="0.15">
      <c r="A25" s="14">
        <v>3</v>
      </c>
      <c r="B25" s="15" t="s">
        <v>357</v>
      </c>
      <c r="C25" s="15" t="s">
        <v>1235</v>
      </c>
      <c r="D25" s="15" t="s">
        <v>390</v>
      </c>
      <c r="E25" s="15" t="s">
        <v>43</v>
      </c>
      <c r="F25" s="15" t="s">
        <v>1088</v>
      </c>
      <c r="G25" s="14">
        <v>5</v>
      </c>
      <c r="H25" s="15" t="s">
        <v>1090</v>
      </c>
      <c r="I25" s="14">
        <v>0</v>
      </c>
      <c r="J25" s="14">
        <v>0</v>
      </c>
      <c r="K25" s="14">
        <v>5</v>
      </c>
      <c r="L25" s="14">
        <v>0</v>
      </c>
      <c r="M25" s="24">
        <v>41275</v>
      </c>
      <c r="O25" s="15" t="s">
        <v>1089</v>
      </c>
      <c r="P25" s="15" t="s">
        <v>1089</v>
      </c>
      <c r="Q25" s="24">
        <v>44413.709975277779</v>
      </c>
      <c r="R25" s="15" t="s">
        <v>45</v>
      </c>
      <c r="T25" s="15" t="s">
        <v>42</v>
      </c>
      <c r="U25" s="15"/>
      <c r="V25" s="15" t="s">
        <v>1088</v>
      </c>
    </row>
    <row r="26" spans="1:22" x14ac:dyDescent="0.15">
      <c r="A26" s="14">
        <v>2</v>
      </c>
      <c r="B26" s="15" t="s">
        <v>357</v>
      </c>
      <c r="C26" s="15" t="s">
        <v>1263</v>
      </c>
      <c r="D26" s="15" t="s">
        <v>362</v>
      </c>
      <c r="E26" s="15" t="s">
        <v>43</v>
      </c>
      <c r="F26" s="15" t="s">
        <v>1088</v>
      </c>
      <c r="G26" s="14">
        <v>516</v>
      </c>
      <c r="H26" s="15" t="s">
        <v>1090</v>
      </c>
      <c r="I26" s="14">
        <v>43</v>
      </c>
      <c r="J26" s="14">
        <v>87</v>
      </c>
      <c r="K26" s="14">
        <v>510</v>
      </c>
      <c r="L26" s="14">
        <v>80</v>
      </c>
      <c r="M26" s="24">
        <v>41275</v>
      </c>
      <c r="O26" s="15" t="s">
        <v>1089</v>
      </c>
      <c r="P26" s="15" t="s">
        <v>1089</v>
      </c>
      <c r="Q26" s="24">
        <v>44413.709975277779</v>
      </c>
      <c r="R26" s="15" t="s">
        <v>45</v>
      </c>
      <c r="T26" s="15" t="s">
        <v>42</v>
      </c>
      <c r="U26" s="15"/>
      <c r="V26" s="15" t="s">
        <v>1088</v>
      </c>
    </row>
    <row r="27" spans="1:22" x14ac:dyDescent="0.15">
      <c r="A27" s="14">
        <v>1</v>
      </c>
      <c r="B27" s="15" t="s">
        <v>357</v>
      </c>
      <c r="C27" s="15" t="s">
        <v>1238</v>
      </c>
      <c r="D27" s="15" t="s">
        <v>373</v>
      </c>
      <c r="E27" s="15" t="s">
        <v>43</v>
      </c>
      <c r="F27" s="15" t="s">
        <v>1088</v>
      </c>
      <c r="G27" s="14">
        <v>167</v>
      </c>
      <c r="H27" s="15" t="s">
        <v>1090</v>
      </c>
      <c r="I27" s="14">
        <v>6</v>
      </c>
      <c r="J27" s="14">
        <v>19</v>
      </c>
      <c r="K27" s="14">
        <v>167</v>
      </c>
      <c r="L27" s="14">
        <v>16</v>
      </c>
      <c r="M27" s="24">
        <v>41275</v>
      </c>
      <c r="O27" s="15" t="s">
        <v>1089</v>
      </c>
      <c r="P27" s="15" t="s">
        <v>1089</v>
      </c>
      <c r="Q27" s="24">
        <v>44413.709975277779</v>
      </c>
      <c r="R27" s="15" t="s">
        <v>45</v>
      </c>
      <c r="T27" s="15" t="s">
        <v>42</v>
      </c>
      <c r="U27" s="15"/>
      <c r="V27" s="15" t="s">
        <v>1088</v>
      </c>
    </row>
    <row r="28" spans="1:22" x14ac:dyDescent="0.15">
      <c r="A28" s="14">
        <v>5</v>
      </c>
      <c r="B28" s="15" t="s">
        <v>357</v>
      </c>
      <c r="C28" s="15" t="s">
        <v>1190</v>
      </c>
      <c r="D28" s="15" t="s">
        <v>358</v>
      </c>
      <c r="E28" s="15" t="s">
        <v>43</v>
      </c>
      <c r="F28" s="15" t="s">
        <v>1088</v>
      </c>
      <c r="G28" s="14">
        <v>38</v>
      </c>
      <c r="H28" s="15" t="s">
        <v>1090</v>
      </c>
      <c r="I28" s="14">
        <v>0</v>
      </c>
      <c r="J28" s="14">
        <v>0</v>
      </c>
      <c r="K28" s="14">
        <v>38</v>
      </c>
      <c r="L28" s="14">
        <v>0</v>
      </c>
      <c r="M28" s="24">
        <v>41275</v>
      </c>
      <c r="O28" s="15" t="s">
        <v>1089</v>
      </c>
      <c r="P28" s="15" t="s">
        <v>1089</v>
      </c>
      <c r="Q28" s="24">
        <v>44413.709975277779</v>
      </c>
      <c r="R28" s="15" t="s">
        <v>45</v>
      </c>
      <c r="T28" s="15" t="s">
        <v>42</v>
      </c>
      <c r="U28" s="15"/>
      <c r="V28" s="15" t="s">
        <v>1088</v>
      </c>
    </row>
    <row r="29" spans="1:22" x14ac:dyDescent="0.15">
      <c r="A29" s="14">
        <v>61</v>
      </c>
      <c r="B29" s="15" t="s">
        <v>37</v>
      </c>
      <c r="C29" s="15" t="s">
        <v>1191</v>
      </c>
      <c r="D29" s="15" t="s">
        <v>38</v>
      </c>
      <c r="E29" s="15" t="s">
        <v>43</v>
      </c>
      <c r="F29" s="15" t="s">
        <v>1088</v>
      </c>
      <c r="G29" s="14">
        <v>5</v>
      </c>
      <c r="H29" s="15" t="s">
        <v>1090</v>
      </c>
      <c r="I29" s="14">
        <v>7</v>
      </c>
      <c r="J29" s="14">
        <v>7</v>
      </c>
      <c r="K29" s="14">
        <v>0</v>
      </c>
      <c r="L29" s="14">
        <v>0</v>
      </c>
      <c r="M29" s="24">
        <v>41275</v>
      </c>
      <c r="O29" s="15" t="s">
        <v>1089</v>
      </c>
      <c r="P29" s="15" t="s">
        <v>1089</v>
      </c>
      <c r="Q29" s="24">
        <v>44413.709975277779</v>
      </c>
      <c r="R29" s="15" t="s">
        <v>45</v>
      </c>
      <c r="T29" s="15" t="s">
        <v>42</v>
      </c>
      <c r="U29" s="15"/>
      <c r="V29" s="15" t="s">
        <v>1088</v>
      </c>
    </row>
    <row r="30" spans="1:22" x14ac:dyDescent="0.15">
      <c r="A30" s="14">
        <v>62</v>
      </c>
      <c r="B30" s="15" t="s">
        <v>37</v>
      </c>
      <c r="C30" s="15" t="s">
        <v>1247</v>
      </c>
      <c r="D30" s="15" t="s">
        <v>1248</v>
      </c>
      <c r="E30" s="15" t="s">
        <v>43</v>
      </c>
      <c r="F30" s="15" t="s">
        <v>1088</v>
      </c>
      <c r="G30" s="14">
        <v>0</v>
      </c>
      <c r="H30" s="15" t="s">
        <v>1090</v>
      </c>
      <c r="I30" s="14">
        <v>0</v>
      </c>
      <c r="J30" s="14">
        <v>0</v>
      </c>
      <c r="K30" s="14">
        <v>0</v>
      </c>
      <c r="L30" s="14">
        <v>0</v>
      </c>
      <c r="M30" s="24">
        <v>41275</v>
      </c>
      <c r="O30" s="15" t="s">
        <v>1089</v>
      </c>
      <c r="P30" s="15" t="s">
        <v>1089</v>
      </c>
      <c r="Q30" s="24">
        <v>44413.709975277779</v>
      </c>
      <c r="R30" s="15" t="s">
        <v>45</v>
      </c>
      <c r="T30" s="15" t="s">
        <v>42</v>
      </c>
      <c r="U30" s="15"/>
      <c r="V30" s="15" t="s">
        <v>1088</v>
      </c>
    </row>
    <row r="31" spans="1:22" x14ac:dyDescent="0.15">
      <c r="A31" s="14">
        <v>19</v>
      </c>
      <c r="B31" s="15" t="s">
        <v>302</v>
      </c>
      <c r="C31" s="15" t="s">
        <v>1174</v>
      </c>
      <c r="D31" s="15" t="s">
        <v>544</v>
      </c>
      <c r="E31" s="15" t="s">
        <v>43</v>
      </c>
      <c r="F31" s="15" t="s">
        <v>1175</v>
      </c>
      <c r="G31" s="14">
        <v>422</v>
      </c>
      <c r="H31" s="15" t="s">
        <v>1090</v>
      </c>
      <c r="I31" s="14">
        <v>357</v>
      </c>
      <c r="J31" s="14">
        <v>15</v>
      </c>
      <c r="K31" s="14">
        <v>319</v>
      </c>
      <c r="L31" s="14">
        <v>0</v>
      </c>
      <c r="M31" s="24">
        <v>41275</v>
      </c>
      <c r="O31" s="15" t="s">
        <v>1089</v>
      </c>
      <c r="P31" s="15" t="s">
        <v>1089</v>
      </c>
      <c r="Q31" s="24">
        <v>44413.709975277779</v>
      </c>
      <c r="R31" s="15" t="s">
        <v>45</v>
      </c>
      <c r="T31" s="15" t="s">
        <v>42</v>
      </c>
      <c r="U31" s="15"/>
      <c r="V31" s="15" t="s">
        <v>1175</v>
      </c>
    </row>
    <row r="32" spans="1:22" x14ac:dyDescent="0.15">
      <c r="A32" s="14">
        <v>9</v>
      </c>
      <c r="B32" s="15" t="s">
        <v>302</v>
      </c>
      <c r="C32" s="15" t="s">
        <v>1212</v>
      </c>
      <c r="D32" s="15" t="s">
        <v>588</v>
      </c>
      <c r="E32" s="15" t="s">
        <v>43</v>
      </c>
      <c r="F32" s="15" t="s">
        <v>1088</v>
      </c>
      <c r="G32" s="14">
        <v>8</v>
      </c>
      <c r="H32" s="15" t="s">
        <v>1090</v>
      </c>
      <c r="I32" s="14">
        <v>0</v>
      </c>
      <c r="J32" s="14">
        <v>0</v>
      </c>
      <c r="K32" s="14">
        <v>8</v>
      </c>
      <c r="L32" s="14">
        <v>0</v>
      </c>
      <c r="M32" s="24">
        <v>41275</v>
      </c>
      <c r="O32" s="15" t="s">
        <v>1089</v>
      </c>
      <c r="P32" s="15" t="s">
        <v>1089</v>
      </c>
      <c r="Q32" s="24">
        <v>44413.709975277779</v>
      </c>
      <c r="R32" s="15" t="s">
        <v>45</v>
      </c>
      <c r="T32" s="15" t="s">
        <v>42</v>
      </c>
      <c r="U32" s="15"/>
      <c r="V32" s="15" t="s">
        <v>1088</v>
      </c>
    </row>
    <row r="33" spans="1:22" x14ac:dyDescent="0.15">
      <c r="A33" s="14">
        <v>6</v>
      </c>
      <c r="B33" s="15" t="s">
        <v>302</v>
      </c>
      <c r="C33" s="15" t="s">
        <v>1170</v>
      </c>
      <c r="D33" s="15" t="s">
        <v>536</v>
      </c>
      <c r="E33" s="15" t="s">
        <v>43</v>
      </c>
      <c r="F33" s="15" t="s">
        <v>1088</v>
      </c>
      <c r="G33" s="14">
        <v>137</v>
      </c>
      <c r="H33" s="15" t="s">
        <v>1090</v>
      </c>
      <c r="I33" s="14">
        <v>240</v>
      </c>
      <c r="J33" s="14">
        <v>20</v>
      </c>
      <c r="K33" s="14">
        <v>89</v>
      </c>
      <c r="L33" s="14">
        <v>0</v>
      </c>
      <c r="M33" s="24">
        <v>41275</v>
      </c>
      <c r="O33" s="15" t="s">
        <v>1089</v>
      </c>
      <c r="P33" s="15" t="s">
        <v>1089</v>
      </c>
      <c r="Q33" s="24">
        <v>44413.709975277779</v>
      </c>
      <c r="R33" s="15" t="s">
        <v>45</v>
      </c>
      <c r="T33" s="15" t="s">
        <v>42</v>
      </c>
      <c r="U33" s="15"/>
      <c r="V33" s="15" t="s">
        <v>1088</v>
      </c>
    </row>
    <row r="34" spans="1:22" x14ac:dyDescent="0.15">
      <c r="A34" s="14">
        <v>72</v>
      </c>
      <c r="B34" s="15" t="s">
        <v>302</v>
      </c>
      <c r="C34" s="15" t="s">
        <v>1171</v>
      </c>
      <c r="D34" s="15" t="s">
        <v>1172</v>
      </c>
      <c r="E34" s="15" t="s">
        <v>43</v>
      </c>
      <c r="F34" s="15" t="s">
        <v>1173</v>
      </c>
      <c r="G34" s="14">
        <v>1828</v>
      </c>
      <c r="H34" s="15" t="s">
        <v>1090</v>
      </c>
      <c r="I34" s="14">
        <v>1126</v>
      </c>
      <c r="J34" s="14">
        <v>55</v>
      </c>
      <c r="K34" s="14">
        <v>1446</v>
      </c>
      <c r="L34" s="14">
        <v>0</v>
      </c>
      <c r="M34" s="24">
        <v>41275</v>
      </c>
      <c r="O34" s="15" t="s">
        <v>1089</v>
      </c>
      <c r="P34" s="15" t="s">
        <v>1089</v>
      </c>
      <c r="Q34" s="24">
        <v>44413.709975277779</v>
      </c>
      <c r="R34" s="15" t="s">
        <v>45</v>
      </c>
      <c r="T34" s="15" t="s">
        <v>42</v>
      </c>
      <c r="U34" s="15"/>
      <c r="V34" s="15" t="s">
        <v>1173</v>
      </c>
    </row>
    <row r="35" spans="1:22" x14ac:dyDescent="0.15">
      <c r="A35" s="14">
        <v>71</v>
      </c>
      <c r="B35" s="15" t="s">
        <v>302</v>
      </c>
      <c r="C35" s="15" t="s">
        <v>1236</v>
      </c>
      <c r="D35" s="15" t="s">
        <v>1237</v>
      </c>
      <c r="E35" s="15" t="s">
        <v>43</v>
      </c>
      <c r="F35" s="15" t="s">
        <v>1173</v>
      </c>
      <c r="G35" s="14">
        <v>130</v>
      </c>
      <c r="H35" s="15" t="s">
        <v>1090</v>
      </c>
      <c r="I35" s="14">
        <v>38</v>
      </c>
      <c r="J35" s="14">
        <v>94</v>
      </c>
      <c r="K35" s="14">
        <v>130</v>
      </c>
      <c r="L35" s="14">
        <v>0</v>
      </c>
      <c r="M35" s="24">
        <v>41275</v>
      </c>
      <c r="O35" s="15" t="s">
        <v>1089</v>
      </c>
      <c r="P35" s="15" t="s">
        <v>1089</v>
      </c>
      <c r="Q35" s="24">
        <v>44413.709975277779</v>
      </c>
      <c r="R35" s="15" t="s">
        <v>45</v>
      </c>
      <c r="T35" s="15" t="s">
        <v>42</v>
      </c>
      <c r="U35" s="15"/>
      <c r="V35" s="15" t="s">
        <v>1173</v>
      </c>
    </row>
    <row r="36" spans="1:22" x14ac:dyDescent="0.15">
      <c r="A36" s="14">
        <v>73</v>
      </c>
      <c r="B36" s="15" t="s">
        <v>302</v>
      </c>
      <c r="C36" s="15" t="s">
        <v>1245</v>
      </c>
      <c r="D36" s="15" t="s">
        <v>1246</v>
      </c>
      <c r="E36" s="15" t="s">
        <v>43</v>
      </c>
      <c r="F36" s="15" t="s">
        <v>1173</v>
      </c>
      <c r="G36" s="14">
        <v>502</v>
      </c>
      <c r="H36" s="15" t="s">
        <v>1090</v>
      </c>
      <c r="I36" s="14">
        <v>4</v>
      </c>
      <c r="J36" s="14">
        <v>0</v>
      </c>
      <c r="K36" s="14">
        <v>502</v>
      </c>
      <c r="L36" s="14">
        <v>0</v>
      </c>
      <c r="M36" s="24">
        <v>41275</v>
      </c>
      <c r="O36" s="15" t="s">
        <v>1089</v>
      </c>
      <c r="P36" s="15" t="s">
        <v>1089</v>
      </c>
      <c r="Q36" s="24">
        <v>44413.709975277779</v>
      </c>
      <c r="R36" s="15" t="s">
        <v>45</v>
      </c>
      <c r="T36" s="15" t="s">
        <v>42</v>
      </c>
      <c r="U36" s="15"/>
      <c r="V36" s="15" t="s">
        <v>1173</v>
      </c>
    </row>
    <row r="37" spans="1:22" x14ac:dyDescent="0.15">
      <c r="A37" s="14">
        <v>8</v>
      </c>
      <c r="B37" s="15" t="s">
        <v>302</v>
      </c>
      <c r="C37" s="15" t="s">
        <v>1249</v>
      </c>
      <c r="D37" s="15" t="s">
        <v>1250</v>
      </c>
      <c r="E37" s="15" t="s">
        <v>43</v>
      </c>
      <c r="F37" s="15" t="s">
        <v>1088</v>
      </c>
      <c r="G37" s="14">
        <v>0</v>
      </c>
      <c r="H37" s="15" t="s">
        <v>1090</v>
      </c>
      <c r="I37" s="14">
        <v>0</v>
      </c>
      <c r="J37" s="14">
        <v>0</v>
      </c>
      <c r="K37" s="14">
        <v>0</v>
      </c>
      <c r="L37" s="14">
        <v>0</v>
      </c>
      <c r="M37" s="24">
        <v>41275</v>
      </c>
      <c r="O37" s="15" t="s">
        <v>1089</v>
      </c>
      <c r="P37" s="15" t="s">
        <v>1089</v>
      </c>
      <c r="Q37" s="24">
        <v>44413.709975277779</v>
      </c>
      <c r="R37" s="15" t="s">
        <v>45</v>
      </c>
      <c r="T37" s="15" t="s">
        <v>42</v>
      </c>
      <c r="U37" s="15"/>
      <c r="V37" s="15" t="s">
        <v>1088</v>
      </c>
    </row>
    <row r="38" spans="1:22" x14ac:dyDescent="0.15">
      <c r="A38" s="14">
        <v>7</v>
      </c>
      <c r="B38" s="15" t="s">
        <v>302</v>
      </c>
      <c r="C38" s="15" t="s">
        <v>1251</v>
      </c>
      <c r="D38" s="15" t="s">
        <v>611</v>
      </c>
      <c r="E38" s="15" t="s">
        <v>43</v>
      </c>
      <c r="F38" s="15" t="s">
        <v>1088</v>
      </c>
      <c r="G38" s="14">
        <v>0</v>
      </c>
      <c r="H38" s="15" t="s">
        <v>1090</v>
      </c>
      <c r="I38" s="14">
        <v>0</v>
      </c>
      <c r="J38" s="14">
        <v>0</v>
      </c>
      <c r="K38" s="14">
        <v>0</v>
      </c>
      <c r="L38" s="14">
        <v>0</v>
      </c>
      <c r="M38" s="24">
        <v>41275</v>
      </c>
      <c r="O38" s="15" t="s">
        <v>1089</v>
      </c>
      <c r="P38" s="15" t="s">
        <v>1089</v>
      </c>
      <c r="Q38" s="24">
        <v>44413.709975277779</v>
      </c>
      <c r="R38" s="15" t="s">
        <v>45</v>
      </c>
      <c r="T38" s="15" t="s">
        <v>42</v>
      </c>
      <c r="U38" s="15"/>
      <c r="V38" s="15" t="s">
        <v>1088</v>
      </c>
    </row>
    <row r="39" spans="1:22" x14ac:dyDescent="0.15">
      <c r="A39" s="14">
        <v>13</v>
      </c>
      <c r="B39" s="15" t="s">
        <v>302</v>
      </c>
      <c r="C39" s="15" t="s">
        <v>1204</v>
      </c>
      <c r="D39" s="15" t="s">
        <v>1205</v>
      </c>
      <c r="E39" s="15" t="s">
        <v>43</v>
      </c>
      <c r="F39" s="15" t="s">
        <v>1206</v>
      </c>
      <c r="G39" s="14">
        <v>0</v>
      </c>
      <c r="H39" s="15" t="s">
        <v>1090</v>
      </c>
      <c r="I39" s="14">
        <v>0</v>
      </c>
      <c r="J39" s="14">
        <v>0</v>
      </c>
      <c r="K39" s="14">
        <v>0</v>
      </c>
      <c r="L39" s="14">
        <v>0</v>
      </c>
      <c r="M39" s="24">
        <v>41275</v>
      </c>
      <c r="O39" s="15" t="s">
        <v>1089</v>
      </c>
      <c r="P39" s="15" t="s">
        <v>1089</v>
      </c>
      <c r="Q39" s="24">
        <v>44413.709975277779</v>
      </c>
      <c r="R39" s="15" t="s">
        <v>45</v>
      </c>
      <c r="T39" s="15" t="s">
        <v>42</v>
      </c>
      <c r="U39" s="15"/>
      <c r="V39" s="15" t="s">
        <v>1206</v>
      </c>
    </row>
    <row r="40" spans="1:22" x14ac:dyDescent="0.15">
      <c r="A40" s="14">
        <v>15</v>
      </c>
      <c r="B40" s="15" t="s">
        <v>302</v>
      </c>
      <c r="C40" s="15" t="s">
        <v>1239</v>
      </c>
      <c r="D40" s="15" t="s">
        <v>716</v>
      </c>
      <c r="E40" s="15" t="s">
        <v>43</v>
      </c>
      <c r="F40" s="15" t="s">
        <v>1240</v>
      </c>
      <c r="G40" s="14">
        <v>306</v>
      </c>
      <c r="H40" s="15" t="s">
        <v>1090</v>
      </c>
      <c r="I40" s="14">
        <v>221</v>
      </c>
      <c r="J40" s="14">
        <v>0</v>
      </c>
      <c r="K40" s="14">
        <v>264</v>
      </c>
      <c r="L40" s="14">
        <v>0</v>
      </c>
      <c r="M40" s="24">
        <v>41275</v>
      </c>
      <c r="O40" s="15" t="s">
        <v>1089</v>
      </c>
      <c r="P40" s="15" t="s">
        <v>1089</v>
      </c>
      <c r="Q40" s="24">
        <v>44413.709975277779</v>
      </c>
      <c r="R40" s="15" t="s">
        <v>45</v>
      </c>
      <c r="T40" s="15" t="s">
        <v>42</v>
      </c>
      <c r="U40" s="15"/>
      <c r="V40" s="15" t="s">
        <v>1240</v>
      </c>
    </row>
    <row r="41" spans="1:22" x14ac:dyDescent="0.15">
      <c r="A41" s="14">
        <v>14</v>
      </c>
      <c r="B41" s="15" t="s">
        <v>302</v>
      </c>
      <c r="C41" s="15" t="s">
        <v>1252</v>
      </c>
      <c r="D41" s="15" t="s">
        <v>730</v>
      </c>
      <c r="E41" s="15" t="s">
        <v>43</v>
      </c>
      <c r="F41" s="15" t="s">
        <v>1253</v>
      </c>
      <c r="G41" s="14">
        <v>80</v>
      </c>
      <c r="H41" s="15" t="s">
        <v>1090</v>
      </c>
      <c r="I41" s="14">
        <v>0</v>
      </c>
      <c r="J41" s="14">
        <v>0</v>
      </c>
      <c r="K41" s="14">
        <v>80</v>
      </c>
      <c r="L41" s="14">
        <v>0</v>
      </c>
      <c r="M41" s="24">
        <v>41275</v>
      </c>
      <c r="O41" s="15" t="s">
        <v>1089</v>
      </c>
      <c r="P41" s="15" t="s">
        <v>1089</v>
      </c>
      <c r="Q41" s="24">
        <v>44413.709975277779</v>
      </c>
      <c r="R41" s="15" t="s">
        <v>45</v>
      </c>
      <c r="T41" s="15" t="s">
        <v>42</v>
      </c>
      <c r="U41" s="15"/>
      <c r="V41" s="15" t="s">
        <v>1253</v>
      </c>
    </row>
    <row r="42" spans="1:22" x14ac:dyDescent="0.15">
      <c r="A42" s="14">
        <v>11</v>
      </c>
      <c r="B42" s="15" t="s">
        <v>302</v>
      </c>
      <c r="C42" s="15" t="s">
        <v>1254</v>
      </c>
      <c r="D42" s="15" t="s">
        <v>704</v>
      </c>
      <c r="E42" s="15" t="s">
        <v>43</v>
      </c>
      <c r="F42" s="15" t="s">
        <v>1088</v>
      </c>
      <c r="G42" s="14">
        <v>685</v>
      </c>
      <c r="H42" s="15" t="s">
        <v>1090</v>
      </c>
      <c r="I42" s="14">
        <v>234</v>
      </c>
      <c r="J42" s="14">
        <v>150</v>
      </c>
      <c r="K42" s="14">
        <v>596</v>
      </c>
      <c r="L42" s="14">
        <v>0</v>
      </c>
      <c r="M42" s="24">
        <v>41275</v>
      </c>
      <c r="O42" s="15" t="s">
        <v>1089</v>
      </c>
      <c r="P42" s="15" t="s">
        <v>1089</v>
      </c>
      <c r="Q42" s="24">
        <v>44413.709975277779</v>
      </c>
      <c r="R42" s="15" t="s">
        <v>45</v>
      </c>
      <c r="T42" s="15" t="s">
        <v>42</v>
      </c>
      <c r="U42" s="15"/>
      <c r="V42" s="15" t="s">
        <v>1088</v>
      </c>
    </row>
    <row r="43" spans="1:22" x14ac:dyDescent="0.15">
      <c r="A43" s="14">
        <v>12</v>
      </c>
      <c r="B43" s="15" t="s">
        <v>302</v>
      </c>
      <c r="C43" s="15" t="s">
        <v>1200</v>
      </c>
      <c r="D43" s="15" t="s">
        <v>672</v>
      </c>
      <c r="E43" s="15" t="s">
        <v>43</v>
      </c>
      <c r="F43" s="15" t="s">
        <v>1088</v>
      </c>
      <c r="G43" s="14">
        <v>0</v>
      </c>
      <c r="H43" s="15" t="s">
        <v>1090</v>
      </c>
      <c r="I43" s="14">
        <v>0</v>
      </c>
      <c r="J43" s="14">
        <v>0</v>
      </c>
      <c r="K43" s="14">
        <v>0</v>
      </c>
      <c r="L43" s="14">
        <v>0</v>
      </c>
      <c r="M43" s="24">
        <v>41275</v>
      </c>
      <c r="O43" s="15" t="s">
        <v>1089</v>
      </c>
      <c r="P43" s="15" t="s">
        <v>1089</v>
      </c>
      <c r="Q43" s="24">
        <v>44413.709975277779</v>
      </c>
      <c r="R43" s="15" t="s">
        <v>45</v>
      </c>
      <c r="T43" s="15" t="s">
        <v>42</v>
      </c>
      <c r="U43" s="15"/>
      <c r="V43" s="15" t="s">
        <v>1088</v>
      </c>
    </row>
    <row r="44" spans="1:22" x14ac:dyDescent="0.15">
      <c r="A44" s="14">
        <v>17</v>
      </c>
      <c r="B44" s="15" t="s">
        <v>302</v>
      </c>
      <c r="C44" s="15" t="s">
        <v>1176</v>
      </c>
      <c r="D44" s="15" t="s">
        <v>1177</v>
      </c>
      <c r="E44" s="15" t="s">
        <v>43</v>
      </c>
      <c r="F44" s="15" t="s">
        <v>1178</v>
      </c>
      <c r="G44" s="14">
        <v>4</v>
      </c>
      <c r="H44" s="15" t="s">
        <v>1090</v>
      </c>
      <c r="I44" s="14">
        <v>0</v>
      </c>
      <c r="J44" s="14">
        <v>0</v>
      </c>
      <c r="K44" s="14">
        <v>4</v>
      </c>
      <c r="L44" s="14">
        <v>0</v>
      </c>
      <c r="M44" s="24">
        <v>41275</v>
      </c>
      <c r="O44" s="15" t="s">
        <v>1089</v>
      </c>
      <c r="P44" s="15" t="s">
        <v>1089</v>
      </c>
      <c r="Q44" s="24">
        <v>44413.709975277779</v>
      </c>
      <c r="R44" s="15" t="s">
        <v>45</v>
      </c>
      <c r="T44" s="15" t="s">
        <v>42</v>
      </c>
      <c r="U44" s="15"/>
      <c r="V44" s="15" t="s">
        <v>1178</v>
      </c>
    </row>
    <row r="45" spans="1:22" x14ac:dyDescent="0.15">
      <c r="A45" s="14">
        <v>10</v>
      </c>
      <c r="B45" s="15" t="s">
        <v>302</v>
      </c>
      <c r="C45" s="15" t="s">
        <v>1182</v>
      </c>
      <c r="D45" s="15" t="s">
        <v>319</v>
      </c>
      <c r="E45" s="15" t="s">
        <v>43</v>
      </c>
      <c r="F45" s="15" t="s">
        <v>1088</v>
      </c>
      <c r="G45" s="14">
        <v>0</v>
      </c>
      <c r="H45" s="15" t="s">
        <v>1090</v>
      </c>
      <c r="I45" s="14">
        <v>0</v>
      </c>
      <c r="J45" s="14">
        <v>0</v>
      </c>
      <c r="K45" s="14">
        <v>0</v>
      </c>
      <c r="L45" s="14">
        <v>0</v>
      </c>
      <c r="M45" s="24">
        <v>41275</v>
      </c>
      <c r="O45" s="15" t="s">
        <v>1089</v>
      </c>
      <c r="P45" s="15" t="s">
        <v>1089</v>
      </c>
      <c r="Q45" s="24">
        <v>44413.709975277779</v>
      </c>
      <c r="R45" s="15" t="s">
        <v>45</v>
      </c>
      <c r="T45" s="15" t="s">
        <v>42</v>
      </c>
      <c r="U45" s="15"/>
      <c r="V45" s="15" t="s">
        <v>1088</v>
      </c>
    </row>
    <row r="46" spans="1:22" x14ac:dyDescent="0.15">
      <c r="A46" s="14">
        <v>16</v>
      </c>
      <c r="B46" s="15" t="s">
        <v>302</v>
      </c>
      <c r="C46" s="15" t="s">
        <v>1179</v>
      </c>
      <c r="D46" s="15" t="s">
        <v>616</v>
      </c>
      <c r="E46" s="15" t="s">
        <v>43</v>
      </c>
      <c r="F46" s="15" t="s">
        <v>1088</v>
      </c>
      <c r="G46" s="14">
        <v>0</v>
      </c>
      <c r="H46" s="15" t="s">
        <v>1090</v>
      </c>
      <c r="I46" s="14">
        <v>0</v>
      </c>
      <c r="J46" s="14">
        <v>0</v>
      </c>
      <c r="K46" s="14">
        <v>0</v>
      </c>
      <c r="L46" s="14">
        <v>0</v>
      </c>
      <c r="M46" s="24">
        <v>41275</v>
      </c>
      <c r="O46" s="15" t="s">
        <v>1089</v>
      </c>
      <c r="P46" s="15" t="s">
        <v>1089</v>
      </c>
      <c r="Q46" s="24">
        <v>44413.709975277779</v>
      </c>
      <c r="R46" s="15" t="s">
        <v>45</v>
      </c>
      <c r="T46" s="15" t="s">
        <v>42</v>
      </c>
      <c r="U46" s="15"/>
      <c r="V46" s="15" t="s">
        <v>1088</v>
      </c>
    </row>
    <row r="47" spans="1:22" x14ac:dyDescent="0.15">
      <c r="A47" s="14">
        <v>78</v>
      </c>
      <c r="B47" s="15" t="s">
        <v>696</v>
      </c>
      <c r="C47" s="15" t="s">
        <v>1150</v>
      </c>
      <c r="D47" s="15" t="s">
        <v>696</v>
      </c>
      <c r="E47" s="15" t="s">
        <v>43</v>
      </c>
      <c r="F47" s="15" t="s">
        <v>1151</v>
      </c>
      <c r="G47" s="14">
        <v>0</v>
      </c>
      <c r="H47" s="15" t="s">
        <v>1090</v>
      </c>
      <c r="I47" s="14">
        <v>0</v>
      </c>
      <c r="J47" s="14">
        <v>0</v>
      </c>
      <c r="K47" s="14">
        <v>0</v>
      </c>
      <c r="L47" s="14">
        <v>0</v>
      </c>
      <c r="M47" s="24">
        <v>41275</v>
      </c>
      <c r="O47" s="15" t="s">
        <v>1089</v>
      </c>
      <c r="P47" s="15" t="s">
        <v>1089</v>
      </c>
      <c r="Q47" s="24">
        <v>44413.709975277779</v>
      </c>
      <c r="R47" s="15" t="s">
        <v>45</v>
      </c>
      <c r="T47" s="15" t="s">
        <v>42</v>
      </c>
      <c r="U47" s="15"/>
      <c r="V47" s="15" t="s">
        <v>1151</v>
      </c>
    </row>
    <row r="48" spans="1:22" x14ac:dyDescent="0.15">
      <c r="A48" s="14">
        <v>77</v>
      </c>
      <c r="B48" s="15" t="s">
        <v>67</v>
      </c>
      <c r="C48" s="15" t="s">
        <v>1183</v>
      </c>
      <c r="D48" s="15" t="s">
        <v>1184</v>
      </c>
      <c r="E48" s="15" t="s">
        <v>43</v>
      </c>
      <c r="F48" s="15"/>
      <c r="G48" s="14">
        <v>0</v>
      </c>
      <c r="H48" s="15" t="s">
        <v>1090</v>
      </c>
      <c r="I48" s="14">
        <v>0</v>
      </c>
      <c r="J48" s="14">
        <v>0</v>
      </c>
      <c r="K48" s="14">
        <v>0</v>
      </c>
      <c r="L48" s="14">
        <v>0</v>
      </c>
      <c r="M48" s="24">
        <v>41275</v>
      </c>
      <c r="O48" s="15" t="s">
        <v>1089</v>
      </c>
      <c r="P48" s="15" t="s">
        <v>1089</v>
      </c>
      <c r="Q48" s="24">
        <v>44413.709975277779</v>
      </c>
      <c r="R48" s="15" t="s">
        <v>45</v>
      </c>
      <c r="T48" s="15" t="s">
        <v>42</v>
      </c>
      <c r="U48" s="15"/>
      <c r="V48" s="15"/>
    </row>
    <row r="49" spans="1:22" x14ac:dyDescent="0.15">
      <c r="A49" s="14">
        <v>63</v>
      </c>
      <c r="B49" s="15" t="s">
        <v>67</v>
      </c>
      <c r="C49" s="15" t="s">
        <v>1213</v>
      </c>
      <c r="D49" s="15" t="s">
        <v>1214</v>
      </c>
      <c r="E49" s="15" t="s">
        <v>43</v>
      </c>
      <c r="F49" s="15"/>
      <c r="G49" s="14">
        <v>0</v>
      </c>
      <c r="H49" s="15" t="s">
        <v>1090</v>
      </c>
      <c r="I49" s="14">
        <v>0</v>
      </c>
      <c r="J49" s="14">
        <v>0</v>
      </c>
      <c r="K49" s="14">
        <v>0</v>
      </c>
      <c r="L49" s="14">
        <v>0</v>
      </c>
      <c r="M49" s="24">
        <v>41275</v>
      </c>
      <c r="O49" s="15" t="s">
        <v>1089</v>
      </c>
      <c r="P49" s="15" t="s">
        <v>1089</v>
      </c>
      <c r="Q49" s="24">
        <v>44413.709975277779</v>
      </c>
      <c r="R49" s="15" t="s">
        <v>45</v>
      </c>
      <c r="T49" s="15" t="s">
        <v>42</v>
      </c>
      <c r="U49" s="15"/>
      <c r="V49" s="15"/>
    </row>
    <row r="50" spans="1:22" x14ac:dyDescent="0.15">
      <c r="A50" s="14">
        <v>80</v>
      </c>
      <c r="B50" s="15" t="s">
        <v>67</v>
      </c>
      <c r="C50" s="15" t="s">
        <v>1169</v>
      </c>
      <c r="D50" s="15" t="s">
        <v>1169</v>
      </c>
      <c r="E50" s="15" t="s">
        <v>110</v>
      </c>
      <c r="F50" s="15"/>
      <c r="G50" s="14">
        <v>0</v>
      </c>
      <c r="H50" s="15" t="s">
        <v>1090</v>
      </c>
      <c r="I50" s="14">
        <v>0</v>
      </c>
      <c r="J50" s="14">
        <v>0</v>
      </c>
      <c r="K50" s="14">
        <v>0</v>
      </c>
      <c r="L50" s="14">
        <v>0</v>
      </c>
      <c r="M50" s="24">
        <v>41275</v>
      </c>
      <c r="O50" s="15" t="s">
        <v>1089</v>
      </c>
      <c r="P50" s="15" t="s">
        <v>1089</v>
      </c>
      <c r="Q50" s="24">
        <v>44413.709975277779</v>
      </c>
      <c r="R50" s="15" t="s">
        <v>45</v>
      </c>
      <c r="T50" s="15" t="s">
        <v>42</v>
      </c>
      <c r="U50" s="15"/>
      <c r="V50" s="15"/>
    </row>
    <row r="51" spans="1:22" x14ac:dyDescent="0.15">
      <c r="A51" s="14">
        <v>67</v>
      </c>
      <c r="B51" s="15" t="s">
        <v>67</v>
      </c>
      <c r="C51" s="15" t="s">
        <v>68</v>
      </c>
      <c r="D51" s="15" t="s">
        <v>68</v>
      </c>
      <c r="E51" s="15" t="s">
        <v>43</v>
      </c>
      <c r="F51" s="15"/>
      <c r="G51" s="14">
        <v>0</v>
      </c>
      <c r="H51" s="15" t="s">
        <v>1090</v>
      </c>
      <c r="I51" s="14">
        <v>0</v>
      </c>
      <c r="J51" s="14">
        <v>0</v>
      </c>
      <c r="K51" s="14">
        <v>0</v>
      </c>
      <c r="L51" s="14">
        <v>0</v>
      </c>
      <c r="M51" s="24">
        <v>41275</v>
      </c>
      <c r="O51" s="15" t="s">
        <v>1089</v>
      </c>
      <c r="P51" s="15" t="s">
        <v>1089</v>
      </c>
      <c r="Q51" s="24">
        <v>44413.709975277779</v>
      </c>
      <c r="R51" s="15" t="s">
        <v>45</v>
      </c>
      <c r="T51" s="15" t="s">
        <v>42</v>
      </c>
      <c r="U51" s="15"/>
      <c r="V51" s="15"/>
    </row>
    <row r="52" spans="1:22" x14ac:dyDescent="0.15">
      <c r="A52" s="14">
        <v>55</v>
      </c>
      <c r="B52" s="15" t="s">
        <v>1160</v>
      </c>
      <c r="C52" s="15" t="s">
        <v>1232</v>
      </c>
      <c r="D52" s="15" t="s">
        <v>1232</v>
      </c>
      <c r="E52" s="15" t="s">
        <v>43</v>
      </c>
      <c r="F52" s="15" t="s">
        <v>1088</v>
      </c>
      <c r="G52" s="14">
        <v>0</v>
      </c>
      <c r="H52" s="15" t="s">
        <v>1090</v>
      </c>
      <c r="I52" s="14">
        <v>0</v>
      </c>
      <c r="J52" s="14">
        <v>0</v>
      </c>
      <c r="K52" s="14">
        <v>0</v>
      </c>
      <c r="L52" s="14">
        <v>0</v>
      </c>
      <c r="M52" s="24">
        <v>41275</v>
      </c>
      <c r="O52" s="15" t="s">
        <v>1089</v>
      </c>
      <c r="P52" s="15" t="s">
        <v>1089</v>
      </c>
      <c r="Q52" s="24">
        <v>44413.709975277779</v>
      </c>
      <c r="R52" s="15" t="s">
        <v>45</v>
      </c>
      <c r="T52" s="15" t="s">
        <v>42</v>
      </c>
      <c r="U52" s="15"/>
      <c r="V52" s="15" t="s">
        <v>1088</v>
      </c>
    </row>
    <row r="53" spans="1:22" x14ac:dyDescent="0.15">
      <c r="A53" s="14">
        <v>53</v>
      </c>
      <c r="B53" s="15" t="s">
        <v>1160</v>
      </c>
      <c r="C53" s="15" t="s">
        <v>1196</v>
      </c>
      <c r="D53" s="15" t="s">
        <v>1196</v>
      </c>
      <c r="E53" s="15" t="s">
        <v>43</v>
      </c>
      <c r="F53" s="15" t="s">
        <v>1088</v>
      </c>
      <c r="G53" s="14">
        <v>0</v>
      </c>
      <c r="H53" s="15" t="s">
        <v>1090</v>
      </c>
      <c r="I53" s="14">
        <v>0</v>
      </c>
      <c r="J53" s="14">
        <v>0</v>
      </c>
      <c r="K53" s="14">
        <v>0</v>
      </c>
      <c r="L53" s="14">
        <v>0</v>
      </c>
      <c r="M53" s="24">
        <v>41275</v>
      </c>
      <c r="O53" s="15" t="s">
        <v>1089</v>
      </c>
      <c r="P53" s="15" t="s">
        <v>1089</v>
      </c>
      <c r="Q53" s="24">
        <v>44413.709975277779</v>
      </c>
      <c r="R53" s="15" t="s">
        <v>45</v>
      </c>
      <c r="T53" s="15" t="s">
        <v>42</v>
      </c>
      <c r="U53" s="15"/>
      <c r="V53" s="15" t="s">
        <v>1088</v>
      </c>
    </row>
    <row r="54" spans="1:22" x14ac:dyDescent="0.15">
      <c r="A54" s="14">
        <v>54</v>
      </c>
      <c r="B54" s="15" t="s">
        <v>1160</v>
      </c>
      <c r="C54" s="15" t="s">
        <v>1201</v>
      </c>
      <c r="D54" s="15" t="s">
        <v>49</v>
      </c>
      <c r="E54" s="15" t="s">
        <v>43</v>
      </c>
      <c r="F54" s="15" t="s">
        <v>1088</v>
      </c>
      <c r="G54" s="14">
        <v>0</v>
      </c>
      <c r="H54" s="15" t="s">
        <v>1090</v>
      </c>
      <c r="I54" s="14">
        <v>0</v>
      </c>
      <c r="J54" s="14">
        <v>0</v>
      </c>
      <c r="K54" s="14">
        <v>0</v>
      </c>
      <c r="L54" s="14">
        <v>0</v>
      </c>
      <c r="M54" s="24">
        <v>41275</v>
      </c>
      <c r="O54" s="15" t="s">
        <v>1089</v>
      </c>
      <c r="P54" s="15" t="s">
        <v>1089</v>
      </c>
      <c r="Q54" s="24">
        <v>44413.709975277779</v>
      </c>
      <c r="R54" s="15" t="s">
        <v>45</v>
      </c>
      <c r="T54" s="15" t="s">
        <v>42</v>
      </c>
      <c r="U54" s="15"/>
      <c r="V54" s="15" t="s">
        <v>1088</v>
      </c>
    </row>
    <row r="55" spans="1:22" x14ac:dyDescent="0.15">
      <c r="A55" s="14">
        <v>56</v>
      </c>
      <c r="B55" s="15" t="s">
        <v>1160</v>
      </c>
      <c r="C55" s="15" t="s">
        <v>1255</v>
      </c>
      <c r="D55" s="15" t="s">
        <v>1256</v>
      </c>
      <c r="E55" s="15" t="s">
        <v>43</v>
      </c>
      <c r="F55" s="15" t="s">
        <v>1088</v>
      </c>
      <c r="G55" s="14">
        <v>0</v>
      </c>
      <c r="H55" s="15" t="s">
        <v>1090</v>
      </c>
      <c r="I55" s="14">
        <v>0</v>
      </c>
      <c r="J55" s="14">
        <v>0</v>
      </c>
      <c r="K55" s="14">
        <v>0</v>
      </c>
      <c r="L55" s="14">
        <v>0</v>
      </c>
      <c r="M55" s="24">
        <v>41275</v>
      </c>
      <c r="O55" s="15" t="s">
        <v>1089</v>
      </c>
      <c r="P55" s="15" t="s">
        <v>1089</v>
      </c>
      <c r="Q55" s="24">
        <v>44413.709975277779</v>
      </c>
      <c r="R55" s="15" t="s">
        <v>45</v>
      </c>
      <c r="T55" s="15" t="s">
        <v>42</v>
      </c>
      <c r="U55" s="15"/>
      <c r="V55" s="15" t="s">
        <v>1088</v>
      </c>
    </row>
    <row r="56" spans="1:22" x14ac:dyDescent="0.15">
      <c r="A56" s="14">
        <v>46</v>
      </c>
      <c r="B56" s="15" t="s">
        <v>48</v>
      </c>
      <c r="C56" s="15" t="s">
        <v>109</v>
      </c>
      <c r="D56" s="15" t="s">
        <v>109</v>
      </c>
      <c r="E56" s="15" t="s">
        <v>43</v>
      </c>
      <c r="F56" s="15" t="s">
        <v>1088</v>
      </c>
      <c r="G56" s="14">
        <v>0</v>
      </c>
      <c r="H56" s="15" t="s">
        <v>1090</v>
      </c>
      <c r="I56" s="14">
        <v>0</v>
      </c>
      <c r="J56" s="14">
        <v>0</v>
      </c>
      <c r="K56" s="14">
        <v>0</v>
      </c>
      <c r="L56" s="14">
        <v>0</v>
      </c>
      <c r="M56" s="24">
        <v>41275</v>
      </c>
      <c r="O56" s="15" t="s">
        <v>1089</v>
      </c>
      <c r="P56" s="15" t="s">
        <v>1089</v>
      </c>
      <c r="Q56" s="24">
        <v>44413.709975277779</v>
      </c>
      <c r="R56" s="15" t="s">
        <v>45</v>
      </c>
      <c r="T56" s="15" t="s">
        <v>42</v>
      </c>
      <c r="U56" s="15"/>
      <c r="V56" s="15" t="s">
        <v>1088</v>
      </c>
    </row>
    <row r="57" spans="1:22" x14ac:dyDescent="0.15">
      <c r="A57" s="14">
        <v>48</v>
      </c>
      <c r="B57" s="15" t="s">
        <v>48</v>
      </c>
      <c r="C57" s="15" t="s">
        <v>1231</v>
      </c>
      <c r="D57" s="15" t="s">
        <v>1231</v>
      </c>
      <c r="E57" s="15" t="s">
        <v>43</v>
      </c>
      <c r="F57" s="15" t="s">
        <v>1088</v>
      </c>
      <c r="G57" s="14">
        <v>0</v>
      </c>
      <c r="H57" s="15" t="s">
        <v>1090</v>
      </c>
      <c r="I57" s="14">
        <v>0</v>
      </c>
      <c r="J57" s="14">
        <v>0</v>
      </c>
      <c r="K57" s="14">
        <v>0</v>
      </c>
      <c r="L57" s="14">
        <v>0</v>
      </c>
      <c r="M57" s="24">
        <v>41275</v>
      </c>
      <c r="O57" s="15" t="s">
        <v>1089</v>
      </c>
      <c r="P57" s="15" t="s">
        <v>1089</v>
      </c>
      <c r="Q57" s="24">
        <v>44413.709975277779</v>
      </c>
      <c r="R57" s="15" t="s">
        <v>45</v>
      </c>
      <c r="T57" s="15" t="s">
        <v>42</v>
      </c>
      <c r="U57" s="15"/>
      <c r="V57" s="15" t="s">
        <v>1088</v>
      </c>
    </row>
    <row r="58" spans="1:22" x14ac:dyDescent="0.15">
      <c r="A58" s="14">
        <v>45</v>
      </c>
      <c r="B58" s="15" t="s">
        <v>48</v>
      </c>
      <c r="C58" s="15" t="s">
        <v>1257</v>
      </c>
      <c r="D58" s="15" t="s">
        <v>1258</v>
      </c>
      <c r="E58" s="15" t="s">
        <v>43</v>
      </c>
      <c r="F58" s="15" t="s">
        <v>1088</v>
      </c>
      <c r="G58" s="14">
        <v>0</v>
      </c>
      <c r="H58" s="15" t="s">
        <v>1090</v>
      </c>
      <c r="I58" s="14">
        <v>0</v>
      </c>
      <c r="J58" s="14">
        <v>0</v>
      </c>
      <c r="K58" s="14">
        <v>0</v>
      </c>
      <c r="L58" s="14">
        <v>0</v>
      </c>
      <c r="M58" s="24">
        <v>41275</v>
      </c>
      <c r="O58" s="15" t="s">
        <v>1089</v>
      </c>
      <c r="P58" s="15" t="s">
        <v>1089</v>
      </c>
      <c r="Q58" s="24">
        <v>44413.709975277779</v>
      </c>
      <c r="R58" s="15" t="s">
        <v>45</v>
      </c>
      <c r="T58" s="15" t="s">
        <v>42</v>
      </c>
      <c r="U58" s="15"/>
      <c r="V58" s="15" t="s">
        <v>1088</v>
      </c>
    </row>
    <row r="59" spans="1:22" x14ac:dyDescent="0.15">
      <c r="A59" s="14">
        <v>47</v>
      </c>
      <c r="B59" s="15" t="s">
        <v>48</v>
      </c>
      <c r="C59" s="15" t="s">
        <v>1201</v>
      </c>
      <c r="D59" s="15" t="s">
        <v>49</v>
      </c>
      <c r="E59" s="15" t="s">
        <v>43</v>
      </c>
      <c r="F59" s="15" t="s">
        <v>1088</v>
      </c>
      <c r="G59" s="14">
        <v>0</v>
      </c>
      <c r="H59" s="15" t="s">
        <v>1090</v>
      </c>
      <c r="I59" s="14">
        <v>0</v>
      </c>
      <c r="J59" s="14">
        <v>0</v>
      </c>
      <c r="K59" s="14">
        <v>0</v>
      </c>
      <c r="L59" s="14">
        <v>0</v>
      </c>
      <c r="M59" s="24">
        <v>41275</v>
      </c>
      <c r="O59" s="15" t="s">
        <v>1089</v>
      </c>
      <c r="P59" s="15" t="s">
        <v>1089</v>
      </c>
      <c r="Q59" s="24">
        <v>44413.709975277779</v>
      </c>
      <c r="R59" s="15" t="s">
        <v>45</v>
      </c>
      <c r="T59" s="15" t="s">
        <v>42</v>
      </c>
      <c r="U59" s="15"/>
      <c r="V59" s="15" t="s">
        <v>1088</v>
      </c>
    </row>
    <row r="60" spans="1:22" x14ac:dyDescent="0.15">
      <c r="A60" s="14">
        <v>49</v>
      </c>
      <c r="B60" s="15" t="s">
        <v>48</v>
      </c>
      <c r="C60" s="15" t="s">
        <v>1259</v>
      </c>
      <c r="D60" s="15" t="s">
        <v>1260</v>
      </c>
      <c r="E60" s="15" t="s">
        <v>43</v>
      </c>
      <c r="F60" s="15" t="s">
        <v>1088</v>
      </c>
      <c r="G60" s="14">
        <v>0</v>
      </c>
      <c r="H60" s="15" t="s">
        <v>1090</v>
      </c>
      <c r="I60" s="14">
        <v>0</v>
      </c>
      <c r="J60" s="14">
        <v>0</v>
      </c>
      <c r="K60" s="14">
        <v>0</v>
      </c>
      <c r="L60" s="14">
        <v>0</v>
      </c>
      <c r="M60" s="24">
        <v>41275</v>
      </c>
      <c r="O60" s="15" t="s">
        <v>1089</v>
      </c>
      <c r="P60" s="15" t="s">
        <v>1089</v>
      </c>
      <c r="Q60" s="24">
        <v>44413.709975277779</v>
      </c>
      <c r="R60" s="15" t="s">
        <v>45</v>
      </c>
      <c r="T60" s="15" t="s">
        <v>42</v>
      </c>
      <c r="U60" s="15"/>
      <c r="V60" s="15" t="s">
        <v>1088</v>
      </c>
    </row>
    <row r="61" spans="1:22" x14ac:dyDescent="0.15">
      <c r="A61" s="14">
        <v>76</v>
      </c>
      <c r="B61" s="15" t="s">
        <v>48</v>
      </c>
      <c r="C61" s="15" t="s">
        <v>1261</v>
      </c>
      <c r="D61" s="15" t="s">
        <v>1262</v>
      </c>
      <c r="E61" s="15" t="s">
        <v>43</v>
      </c>
      <c r="F61" s="15" t="s">
        <v>1234</v>
      </c>
      <c r="G61" s="14">
        <v>0</v>
      </c>
      <c r="H61" s="15" t="s">
        <v>1090</v>
      </c>
      <c r="I61" s="14">
        <v>0</v>
      </c>
      <c r="J61" s="14">
        <v>0</v>
      </c>
      <c r="K61" s="14">
        <v>0</v>
      </c>
      <c r="L61" s="14">
        <v>0</v>
      </c>
      <c r="M61" s="24">
        <v>41275</v>
      </c>
      <c r="O61" s="15" t="s">
        <v>1089</v>
      </c>
      <c r="P61" s="15" t="s">
        <v>1089</v>
      </c>
      <c r="Q61" s="24">
        <v>44413.709975277779</v>
      </c>
      <c r="R61" s="15" t="s">
        <v>45</v>
      </c>
      <c r="T61" s="15" t="s">
        <v>42</v>
      </c>
      <c r="U61" s="15"/>
      <c r="V61" s="15" t="s">
        <v>1234</v>
      </c>
    </row>
    <row r="62" spans="1:22" x14ac:dyDescent="0.15">
      <c r="A62" s="14">
        <v>44</v>
      </c>
      <c r="B62" s="15" t="s">
        <v>48</v>
      </c>
      <c r="C62" s="15" t="s">
        <v>1210</v>
      </c>
      <c r="D62" s="15" t="s">
        <v>1211</v>
      </c>
      <c r="E62" s="15" t="s">
        <v>43</v>
      </c>
      <c r="F62" s="15" t="s">
        <v>1088</v>
      </c>
      <c r="G62" s="14">
        <v>0</v>
      </c>
      <c r="H62" s="15" t="s">
        <v>1090</v>
      </c>
      <c r="I62" s="14">
        <v>0</v>
      </c>
      <c r="J62" s="14">
        <v>0</v>
      </c>
      <c r="K62" s="14">
        <v>0</v>
      </c>
      <c r="L62" s="14">
        <v>0</v>
      </c>
      <c r="M62" s="24">
        <v>41275</v>
      </c>
      <c r="O62" s="15" t="s">
        <v>1089</v>
      </c>
      <c r="P62" s="15" t="s">
        <v>1089</v>
      </c>
      <c r="Q62" s="24">
        <v>44413.709975277779</v>
      </c>
      <c r="R62" s="15" t="s">
        <v>45</v>
      </c>
      <c r="T62" s="15" t="s">
        <v>42</v>
      </c>
      <c r="U62" s="15"/>
      <c r="V62" s="15" t="s">
        <v>1088</v>
      </c>
    </row>
    <row r="63" spans="1:22" x14ac:dyDescent="0.15">
      <c r="A63" s="14">
        <v>51</v>
      </c>
      <c r="B63" s="15" t="s">
        <v>48</v>
      </c>
      <c r="C63" s="15" t="s">
        <v>1242</v>
      </c>
      <c r="D63" s="15" t="s">
        <v>1243</v>
      </c>
      <c r="E63" s="15" t="s">
        <v>43</v>
      </c>
      <c r="F63" s="15" t="s">
        <v>1088</v>
      </c>
      <c r="G63" s="14">
        <v>0</v>
      </c>
      <c r="H63" s="15" t="s">
        <v>1090</v>
      </c>
      <c r="I63" s="14">
        <v>0</v>
      </c>
      <c r="J63" s="14">
        <v>0</v>
      </c>
      <c r="K63" s="14">
        <v>0</v>
      </c>
      <c r="L63" s="14">
        <v>0</v>
      </c>
      <c r="M63" s="24">
        <v>41275</v>
      </c>
      <c r="O63" s="15" t="s">
        <v>1089</v>
      </c>
      <c r="P63" s="15" t="s">
        <v>1089</v>
      </c>
      <c r="Q63" s="24">
        <v>44413.709975277779</v>
      </c>
      <c r="R63" s="15" t="s">
        <v>45</v>
      </c>
      <c r="T63" s="15" t="s">
        <v>42</v>
      </c>
      <c r="U63" s="15"/>
      <c r="V63" s="15" t="s">
        <v>1088</v>
      </c>
    </row>
    <row r="64" spans="1:22" x14ac:dyDescent="0.15">
      <c r="A64" s="14">
        <v>43</v>
      </c>
      <c r="B64" s="15" t="s">
        <v>48</v>
      </c>
      <c r="C64" s="15" t="s">
        <v>1202</v>
      </c>
      <c r="D64" s="15" t="s">
        <v>1203</v>
      </c>
      <c r="E64" s="15" t="s">
        <v>43</v>
      </c>
      <c r="F64" s="15" t="s">
        <v>1088</v>
      </c>
      <c r="G64" s="14">
        <v>14</v>
      </c>
      <c r="H64" s="15" t="s">
        <v>1090</v>
      </c>
      <c r="I64" s="14">
        <v>56</v>
      </c>
      <c r="J64" s="14">
        <v>6</v>
      </c>
      <c r="K64" s="14">
        <v>0</v>
      </c>
      <c r="L64" s="14">
        <v>0</v>
      </c>
      <c r="M64" s="24">
        <v>41275</v>
      </c>
      <c r="O64" s="15" t="s">
        <v>1089</v>
      </c>
      <c r="P64" s="15" t="s">
        <v>1089</v>
      </c>
      <c r="Q64" s="24">
        <v>44413.709975277779</v>
      </c>
      <c r="R64" s="15" t="s">
        <v>45</v>
      </c>
      <c r="T64" s="15" t="s">
        <v>42</v>
      </c>
      <c r="U64" s="15"/>
      <c r="V64" s="15" t="s">
        <v>1088</v>
      </c>
    </row>
    <row r="65" spans="1:22" x14ac:dyDescent="0.15">
      <c r="A65" s="14">
        <v>50</v>
      </c>
      <c r="B65" s="15" t="s">
        <v>48</v>
      </c>
      <c r="C65" s="15" t="s">
        <v>1207</v>
      </c>
      <c r="D65" s="15" t="s">
        <v>1207</v>
      </c>
      <c r="E65" s="15" t="s">
        <v>43</v>
      </c>
      <c r="F65" s="15" t="s">
        <v>1088</v>
      </c>
      <c r="G65" s="14">
        <v>0</v>
      </c>
      <c r="H65" s="15" t="s">
        <v>1090</v>
      </c>
      <c r="I65" s="14">
        <v>0</v>
      </c>
      <c r="J65" s="14">
        <v>0</v>
      </c>
      <c r="K65" s="14">
        <v>0</v>
      </c>
      <c r="L65" s="14">
        <v>0</v>
      </c>
      <c r="M65" s="24">
        <v>41275</v>
      </c>
      <c r="O65" s="15" t="s">
        <v>1089</v>
      </c>
      <c r="P65" s="15" t="s">
        <v>1089</v>
      </c>
      <c r="Q65" s="24">
        <v>44413.709975277779</v>
      </c>
      <c r="R65" s="15" t="s">
        <v>45</v>
      </c>
      <c r="T65" s="15" t="s">
        <v>42</v>
      </c>
      <c r="U65" s="15"/>
      <c r="V65" s="15" t="s">
        <v>1088</v>
      </c>
    </row>
    <row r="66" spans="1:22" x14ac:dyDescent="0.15">
      <c r="A66" s="14">
        <v>52</v>
      </c>
      <c r="B66" s="15" t="s">
        <v>48</v>
      </c>
      <c r="C66" s="15" t="s">
        <v>1208</v>
      </c>
      <c r="D66" s="15" t="s">
        <v>860</v>
      </c>
      <c r="E66" s="15" t="s">
        <v>43</v>
      </c>
      <c r="F66" s="15" t="s">
        <v>1088</v>
      </c>
      <c r="G66" s="14">
        <v>0</v>
      </c>
      <c r="H66" s="15" t="s">
        <v>1090</v>
      </c>
      <c r="I66" s="14">
        <v>0</v>
      </c>
      <c r="J66" s="14">
        <v>0</v>
      </c>
      <c r="K66" s="14">
        <v>0</v>
      </c>
      <c r="L66" s="14">
        <v>0</v>
      </c>
      <c r="M66" s="24">
        <v>41275</v>
      </c>
      <c r="O66" s="15" t="s">
        <v>1089</v>
      </c>
      <c r="P66" s="15" t="s">
        <v>1089</v>
      </c>
      <c r="Q66" s="24">
        <v>44413.709975277779</v>
      </c>
      <c r="R66" s="15" t="s">
        <v>45</v>
      </c>
      <c r="T66" s="15" t="s">
        <v>42</v>
      </c>
      <c r="U66" s="15"/>
      <c r="V66" s="15" t="s">
        <v>1088</v>
      </c>
    </row>
    <row r="67" spans="1:22" x14ac:dyDescent="0.15">
      <c r="A67" s="14">
        <v>57</v>
      </c>
      <c r="B67" s="15" t="s">
        <v>63</v>
      </c>
      <c r="C67" s="15" t="s">
        <v>1215</v>
      </c>
      <c r="D67" s="15" t="s">
        <v>64</v>
      </c>
      <c r="E67" s="15" t="s">
        <v>43</v>
      </c>
      <c r="F67" s="15" t="s">
        <v>1088</v>
      </c>
      <c r="G67" s="14">
        <v>0</v>
      </c>
      <c r="H67" s="15" t="s">
        <v>1090</v>
      </c>
      <c r="I67" s="14">
        <v>0</v>
      </c>
      <c r="J67" s="14">
        <v>0</v>
      </c>
      <c r="K67" s="14">
        <v>0</v>
      </c>
      <c r="L67" s="14">
        <v>0</v>
      </c>
      <c r="M67" s="24">
        <v>41275</v>
      </c>
      <c r="O67" s="15" t="s">
        <v>1089</v>
      </c>
      <c r="P67" s="15" t="s">
        <v>1089</v>
      </c>
      <c r="Q67" s="24">
        <v>44413.709975277779</v>
      </c>
      <c r="R67" s="15" t="s">
        <v>45</v>
      </c>
      <c r="T67" s="15" t="s">
        <v>42</v>
      </c>
      <c r="U67" s="15"/>
      <c r="V67" s="15" t="s">
        <v>1088</v>
      </c>
    </row>
    <row r="68" spans="1:22" x14ac:dyDescent="0.15">
      <c r="A68" s="14">
        <v>60</v>
      </c>
      <c r="B68" s="15" t="s">
        <v>63</v>
      </c>
      <c r="C68" s="15" t="s">
        <v>1218</v>
      </c>
      <c r="D68" s="15" t="s">
        <v>1219</v>
      </c>
      <c r="E68" s="15" t="s">
        <v>43</v>
      </c>
      <c r="F68" s="15" t="s">
        <v>1088</v>
      </c>
      <c r="G68" s="14">
        <v>0</v>
      </c>
      <c r="H68" s="15" t="s">
        <v>1090</v>
      </c>
      <c r="I68" s="14">
        <v>0</v>
      </c>
      <c r="J68" s="14">
        <v>0</v>
      </c>
      <c r="K68" s="14">
        <v>0</v>
      </c>
      <c r="L68" s="14">
        <v>0</v>
      </c>
      <c r="M68" s="24">
        <v>41275</v>
      </c>
      <c r="O68" s="15" t="s">
        <v>1089</v>
      </c>
      <c r="P68" s="15" t="s">
        <v>1089</v>
      </c>
      <c r="Q68" s="24">
        <v>44413.709975277779</v>
      </c>
      <c r="R68" s="15" t="s">
        <v>45</v>
      </c>
      <c r="T68" s="15" t="s">
        <v>42</v>
      </c>
      <c r="U68" s="15"/>
      <c r="V68" s="15" t="s">
        <v>1088</v>
      </c>
    </row>
    <row r="69" spans="1:22" x14ac:dyDescent="0.15">
      <c r="A69" s="14">
        <v>59</v>
      </c>
      <c r="B69" s="15" t="s">
        <v>63</v>
      </c>
      <c r="C69" s="15" t="s">
        <v>1228</v>
      </c>
      <c r="D69" s="15" t="s">
        <v>889</v>
      </c>
      <c r="E69" s="15" t="s">
        <v>43</v>
      </c>
      <c r="F69" s="15" t="s">
        <v>1088</v>
      </c>
      <c r="G69" s="14">
        <v>4</v>
      </c>
      <c r="H69" s="15" t="s">
        <v>1090</v>
      </c>
      <c r="I69" s="14">
        <v>0</v>
      </c>
      <c r="J69" s="14">
        <v>0</v>
      </c>
      <c r="K69" s="14">
        <v>4</v>
      </c>
      <c r="L69" s="14">
        <v>0</v>
      </c>
      <c r="M69" s="24">
        <v>41275</v>
      </c>
      <c r="O69" s="15" t="s">
        <v>1089</v>
      </c>
      <c r="P69" s="15" t="s">
        <v>1089</v>
      </c>
      <c r="Q69" s="24">
        <v>44413.709975277779</v>
      </c>
      <c r="R69" s="15" t="s">
        <v>45</v>
      </c>
      <c r="T69" s="15" t="s">
        <v>42</v>
      </c>
      <c r="U69" s="15"/>
      <c r="V69" s="15" t="s">
        <v>1088</v>
      </c>
    </row>
    <row r="70" spans="1:22" x14ac:dyDescent="0.15">
      <c r="A70" s="14">
        <v>58</v>
      </c>
      <c r="B70" s="15" t="s">
        <v>63</v>
      </c>
      <c r="C70" s="15" t="s">
        <v>1264</v>
      </c>
      <c r="D70" s="15" t="s">
        <v>1265</v>
      </c>
      <c r="E70" s="15" t="s">
        <v>43</v>
      </c>
      <c r="F70" s="15" t="s">
        <v>1088</v>
      </c>
      <c r="G70" s="14">
        <v>0</v>
      </c>
      <c r="H70" s="15" t="s">
        <v>1090</v>
      </c>
      <c r="I70" s="14">
        <v>0</v>
      </c>
      <c r="J70" s="14">
        <v>0</v>
      </c>
      <c r="K70" s="14">
        <v>0</v>
      </c>
      <c r="L70" s="14">
        <v>0</v>
      </c>
      <c r="M70" s="24">
        <v>41275</v>
      </c>
      <c r="O70" s="15" t="s">
        <v>1089</v>
      </c>
      <c r="P70" s="15" t="s">
        <v>1089</v>
      </c>
      <c r="Q70" s="24">
        <v>44413.709975277779</v>
      </c>
      <c r="R70" s="15" t="s">
        <v>45</v>
      </c>
      <c r="T70" s="15" t="s">
        <v>42</v>
      </c>
      <c r="U70" s="15"/>
      <c r="V70" s="15" t="s">
        <v>1088</v>
      </c>
    </row>
    <row r="71" spans="1:22" x14ac:dyDescent="0.15">
      <c r="A71" s="14">
        <v>35</v>
      </c>
      <c r="B71" s="15" t="s">
        <v>795</v>
      </c>
      <c r="C71" s="15" t="s">
        <v>796</v>
      </c>
      <c r="D71" s="15" t="s">
        <v>796</v>
      </c>
      <c r="E71" s="15" t="s">
        <v>43</v>
      </c>
      <c r="F71" s="15" t="s">
        <v>1088</v>
      </c>
      <c r="G71" s="14">
        <v>3</v>
      </c>
      <c r="H71" s="15" t="s">
        <v>1090</v>
      </c>
      <c r="I71" s="14">
        <v>2</v>
      </c>
      <c r="J71" s="14">
        <v>6</v>
      </c>
      <c r="K71" s="14">
        <v>0</v>
      </c>
      <c r="L71" s="14">
        <v>0</v>
      </c>
      <c r="M71" s="24">
        <v>41275</v>
      </c>
      <c r="O71" s="15" t="s">
        <v>1089</v>
      </c>
      <c r="P71" s="15" t="s">
        <v>1089</v>
      </c>
      <c r="Q71" s="24">
        <v>44413.709975277779</v>
      </c>
      <c r="R71" s="15" t="s">
        <v>45</v>
      </c>
      <c r="T71" s="15" t="s">
        <v>42</v>
      </c>
      <c r="U71" s="15"/>
      <c r="V71" s="15" t="s">
        <v>1088</v>
      </c>
    </row>
    <row r="72" spans="1:22" x14ac:dyDescent="0.15">
      <c r="A72" s="14">
        <v>36</v>
      </c>
      <c r="B72" s="15" t="s">
        <v>795</v>
      </c>
      <c r="C72" s="15" t="s">
        <v>1244</v>
      </c>
      <c r="D72" s="15" t="s">
        <v>1244</v>
      </c>
      <c r="E72" s="15" t="s">
        <v>43</v>
      </c>
      <c r="F72" s="15" t="s">
        <v>1088</v>
      </c>
      <c r="G72" s="14">
        <v>0</v>
      </c>
      <c r="H72" s="15" t="s">
        <v>1090</v>
      </c>
      <c r="I72" s="14">
        <v>0</v>
      </c>
      <c r="J72" s="14">
        <v>0</v>
      </c>
      <c r="K72" s="14">
        <v>0</v>
      </c>
      <c r="L72" s="14">
        <v>0</v>
      </c>
      <c r="M72" s="24">
        <v>41275</v>
      </c>
      <c r="O72" s="15" t="s">
        <v>1089</v>
      </c>
      <c r="P72" s="15" t="s">
        <v>1089</v>
      </c>
      <c r="Q72" s="24">
        <v>44413.709975277779</v>
      </c>
      <c r="R72" s="15" t="s">
        <v>45</v>
      </c>
      <c r="T72" s="15" t="s">
        <v>42</v>
      </c>
      <c r="U72" s="15"/>
      <c r="V72" s="15" t="s">
        <v>1088</v>
      </c>
    </row>
    <row r="73" spans="1:22" x14ac:dyDescent="0.15">
      <c r="A73" s="14">
        <v>81</v>
      </c>
      <c r="B73" s="15" t="s">
        <v>2166</v>
      </c>
      <c r="C73" s="15" t="s">
        <v>2168</v>
      </c>
      <c r="D73" s="15" t="s">
        <v>249</v>
      </c>
      <c r="E73" s="15" t="s">
        <v>43</v>
      </c>
      <c r="F73" s="15" t="s">
        <v>1088</v>
      </c>
      <c r="H73" s="15" t="s">
        <v>1090</v>
      </c>
      <c r="M73" s="24">
        <v>44927</v>
      </c>
      <c r="O73" s="15" t="s">
        <v>1089</v>
      </c>
      <c r="P73" s="15" t="s">
        <v>1089</v>
      </c>
      <c r="Q73" s="24">
        <v>44998.650605717594</v>
      </c>
      <c r="R73" s="15" t="s">
        <v>45</v>
      </c>
      <c r="S73" s="24">
        <v>44998.650605717594</v>
      </c>
      <c r="T73" s="15" t="s">
        <v>1088</v>
      </c>
      <c r="U73" s="15" t="s">
        <v>45</v>
      </c>
      <c r="V73" s="15" t="s">
        <v>2167</v>
      </c>
    </row>
    <row r="74" spans="1:22" x14ac:dyDescent="0.15">
      <c r="A74" s="14">
        <v>68</v>
      </c>
      <c r="B74" s="15" t="s">
        <v>153</v>
      </c>
      <c r="C74" s="15" t="s">
        <v>1230</v>
      </c>
      <c r="D74" s="15" t="s">
        <v>1230</v>
      </c>
      <c r="E74" s="15" t="s">
        <v>110</v>
      </c>
      <c r="F74" s="15"/>
      <c r="G74" s="14">
        <v>0</v>
      </c>
      <c r="H74" s="15" t="s">
        <v>1090</v>
      </c>
      <c r="I74" s="14">
        <v>0</v>
      </c>
      <c r="J74" s="14">
        <v>0</v>
      </c>
      <c r="K74" s="14">
        <v>0</v>
      </c>
      <c r="L74" s="14">
        <v>0</v>
      </c>
      <c r="M74" s="24">
        <v>41275</v>
      </c>
      <c r="O74" s="15" t="s">
        <v>1089</v>
      </c>
      <c r="P74" s="15" t="s">
        <v>1089</v>
      </c>
      <c r="Q74" s="24">
        <v>44413.709975277779</v>
      </c>
      <c r="R74" s="15" t="s">
        <v>45</v>
      </c>
      <c r="T74" s="15" t="s">
        <v>42</v>
      </c>
      <c r="U74" s="15"/>
      <c r="V74" s="15"/>
    </row>
    <row r="75" spans="1:22" x14ac:dyDescent="0.15">
      <c r="A75" s="14">
        <v>64</v>
      </c>
      <c r="B75" s="15" t="s">
        <v>153</v>
      </c>
      <c r="C75" s="15" t="s">
        <v>1180</v>
      </c>
      <c r="D75" s="15" t="s">
        <v>176</v>
      </c>
      <c r="E75" s="15" t="s">
        <v>43</v>
      </c>
      <c r="F75" s="15"/>
      <c r="G75" s="14">
        <v>0</v>
      </c>
      <c r="H75" s="15" t="s">
        <v>1090</v>
      </c>
      <c r="I75" s="14">
        <v>0</v>
      </c>
      <c r="J75" s="14">
        <v>0</v>
      </c>
      <c r="K75" s="14">
        <v>0</v>
      </c>
      <c r="L75" s="14">
        <v>0</v>
      </c>
      <c r="M75" s="24">
        <v>41275</v>
      </c>
      <c r="O75" s="15" t="s">
        <v>1089</v>
      </c>
      <c r="P75" s="15" t="s">
        <v>1089</v>
      </c>
      <c r="Q75" s="24">
        <v>44413.709975277779</v>
      </c>
      <c r="R75" s="15" t="s">
        <v>45</v>
      </c>
      <c r="T75" s="15" t="s">
        <v>42</v>
      </c>
      <c r="U75" s="15"/>
      <c r="V75" s="15"/>
    </row>
    <row r="76" spans="1:22" x14ac:dyDescent="0.15">
      <c r="A76" s="14">
        <v>74</v>
      </c>
      <c r="B76" s="15" t="s">
        <v>153</v>
      </c>
      <c r="C76" s="15" t="s">
        <v>154</v>
      </c>
      <c r="D76" s="15" t="s">
        <v>154</v>
      </c>
      <c r="E76" s="15" t="s">
        <v>43</v>
      </c>
      <c r="F76" s="15" t="s">
        <v>1234</v>
      </c>
      <c r="G76" s="14">
        <v>0</v>
      </c>
      <c r="H76" s="15" t="s">
        <v>1090</v>
      </c>
      <c r="I76" s="14">
        <v>0</v>
      </c>
      <c r="J76" s="14">
        <v>0</v>
      </c>
      <c r="K76" s="14">
        <v>0</v>
      </c>
      <c r="L76" s="14">
        <v>0</v>
      </c>
      <c r="M76" s="24">
        <v>41275</v>
      </c>
      <c r="O76" s="15" t="s">
        <v>1089</v>
      </c>
      <c r="P76" s="15" t="s">
        <v>1089</v>
      </c>
      <c r="Q76" s="24">
        <v>44413.709975277779</v>
      </c>
      <c r="R76" s="15" t="s">
        <v>45</v>
      </c>
      <c r="T76" s="15" t="s">
        <v>42</v>
      </c>
      <c r="U76" s="15"/>
      <c r="V76" s="15" t="s">
        <v>1234</v>
      </c>
    </row>
    <row r="77" spans="1:22" x14ac:dyDescent="0.15">
      <c r="A77" s="14">
        <v>65</v>
      </c>
      <c r="B77" s="15" t="s">
        <v>153</v>
      </c>
      <c r="C77" s="15" t="s">
        <v>1209</v>
      </c>
      <c r="D77" s="15" t="s">
        <v>899</v>
      </c>
      <c r="E77" s="15" t="s">
        <v>43</v>
      </c>
      <c r="F77" s="15"/>
      <c r="G77" s="14">
        <v>0</v>
      </c>
      <c r="H77" s="15" t="s">
        <v>1090</v>
      </c>
      <c r="I77" s="14">
        <v>0</v>
      </c>
      <c r="J77" s="14">
        <v>0</v>
      </c>
      <c r="K77" s="14">
        <v>0</v>
      </c>
      <c r="L77" s="14">
        <v>0</v>
      </c>
      <c r="M77" s="24">
        <v>41275</v>
      </c>
      <c r="O77" s="15" t="s">
        <v>1089</v>
      </c>
      <c r="P77" s="15" t="s">
        <v>1089</v>
      </c>
      <c r="Q77" s="24">
        <v>44413.709975277779</v>
      </c>
      <c r="R77" s="15" t="s">
        <v>45</v>
      </c>
      <c r="T77" s="15" t="s">
        <v>42</v>
      </c>
      <c r="U77" s="15"/>
      <c r="V77" s="15"/>
    </row>
    <row r="78" spans="1:22" x14ac:dyDescent="0.15">
      <c r="A78" s="14">
        <v>69</v>
      </c>
      <c r="B78" s="15" t="s">
        <v>153</v>
      </c>
      <c r="C78" s="15" t="s">
        <v>1266</v>
      </c>
      <c r="D78" s="15" t="s">
        <v>1267</v>
      </c>
      <c r="E78" s="15" t="s">
        <v>110</v>
      </c>
      <c r="F78" s="15"/>
      <c r="G78" s="14">
        <v>0</v>
      </c>
      <c r="H78" s="15" t="s">
        <v>1090</v>
      </c>
      <c r="I78" s="14">
        <v>0</v>
      </c>
      <c r="J78" s="14">
        <v>0</v>
      </c>
      <c r="K78" s="14">
        <v>0</v>
      </c>
      <c r="L78" s="14">
        <v>0</v>
      </c>
      <c r="M78" s="24">
        <v>41275</v>
      </c>
      <c r="O78" s="15" t="s">
        <v>1089</v>
      </c>
      <c r="P78" s="15" t="s">
        <v>1089</v>
      </c>
      <c r="Q78" s="24">
        <v>44413.709975277779</v>
      </c>
      <c r="R78" s="15" t="s">
        <v>45</v>
      </c>
      <c r="T78" s="15" t="s">
        <v>42</v>
      </c>
      <c r="U78" s="15"/>
      <c r="V78" s="15"/>
    </row>
    <row r="79" spans="1:22" x14ac:dyDescent="0.15">
      <c r="A79" s="14">
        <v>30</v>
      </c>
      <c r="B79" s="15" t="s">
        <v>248</v>
      </c>
      <c r="C79" s="15" t="s">
        <v>1268</v>
      </c>
      <c r="D79" s="15" t="s">
        <v>1044</v>
      </c>
      <c r="E79" s="15" t="s">
        <v>43</v>
      </c>
      <c r="F79" s="15" t="s">
        <v>1088</v>
      </c>
      <c r="G79" s="14">
        <v>9</v>
      </c>
      <c r="H79" s="15" t="s">
        <v>1090</v>
      </c>
      <c r="I79" s="14">
        <v>8</v>
      </c>
      <c r="J79" s="14">
        <v>4</v>
      </c>
      <c r="K79" s="14">
        <v>1</v>
      </c>
      <c r="L79" s="14">
        <v>0</v>
      </c>
      <c r="M79" s="24">
        <v>41275</v>
      </c>
      <c r="O79" s="15" t="s">
        <v>1089</v>
      </c>
      <c r="P79" s="15" t="s">
        <v>1089</v>
      </c>
      <c r="Q79" s="24">
        <v>44413.709975277779</v>
      </c>
      <c r="R79" s="15" t="s">
        <v>45</v>
      </c>
      <c r="T79" s="15" t="s">
        <v>42</v>
      </c>
      <c r="U79" s="15"/>
      <c r="V79" s="15" t="s">
        <v>1088</v>
      </c>
    </row>
    <row r="80" spans="1:22" x14ac:dyDescent="0.15">
      <c r="A80" s="14">
        <v>29</v>
      </c>
      <c r="B80" s="15" t="s">
        <v>248</v>
      </c>
      <c r="C80" s="15" t="s">
        <v>1195</v>
      </c>
      <c r="D80" s="15" t="s">
        <v>927</v>
      </c>
      <c r="E80" s="15" t="s">
        <v>43</v>
      </c>
      <c r="F80" s="15" t="s">
        <v>1088</v>
      </c>
      <c r="G80" s="14">
        <v>272</v>
      </c>
      <c r="H80" s="15" t="s">
        <v>1090</v>
      </c>
      <c r="I80" s="14">
        <v>23</v>
      </c>
      <c r="J80" s="14">
        <v>76</v>
      </c>
      <c r="K80" s="14">
        <v>262</v>
      </c>
      <c r="L80" s="14">
        <v>45</v>
      </c>
      <c r="M80" s="24">
        <v>41275</v>
      </c>
      <c r="O80" s="15" t="s">
        <v>1089</v>
      </c>
      <c r="P80" s="15" t="s">
        <v>1089</v>
      </c>
      <c r="Q80" s="24">
        <v>44413.709975277779</v>
      </c>
      <c r="R80" s="15" t="s">
        <v>45</v>
      </c>
      <c r="T80" s="15" t="s">
        <v>42</v>
      </c>
      <c r="U80" s="15"/>
      <c r="V80" s="15" t="s">
        <v>1088</v>
      </c>
    </row>
    <row r="81" spans="1:22" x14ac:dyDescent="0.15">
      <c r="A81" s="14">
        <v>31</v>
      </c>
      <c r="B81" s="15" t="s">
        <v>248</v>
      </c>
      <c r="C81" s="15" t="s">
        <v>1269</v>
      </c>
      <c r="D81" s="15" t="s">
        <v>249</v>
      </c>
      <c r="E81" s="15" t="s">
        <v>43</v>
      </c>
      <c r="F81" s="15" t="s">
        <v>1088</v>
      </c>
      <c r="G81" s="14">
        <v>33</v>
      </c>
      <c r="H81" s="15" t="s">
        <v>1090</v>
      </c>
      <c r="I81" s="14">
        <v>35</v>
      </c>
      <c r="J81" s="14">
        <v>7</v>
      </c>
      <c r="K81" s="14">
        <v>0</v>
      </c>
      <c r="L81" s="14">
        <v>0</v>
      </c>
      <c r="M81" s="24">
        <v>41275</v>
      </c>
      <c r="O81" s="15" t="s">
        <v>1089</v>
      </c>
      <c r="P81" s="15" t="s">
        <v>1089</v>
      </c>
      <c r="Q81" s="24">
        <v>44413.709975277779</v>
      </c>
      <c r="R81" s="15" t="s">
        <v>45</v>
      </c>
      <c r="T81" s="15" t="s">
        <v>42</v>
      </c>
      <c r="U81" s="15"/>
      <c r="V81" s="15" t="s">
        <v>1088</v>
      </c>
    </row>
    <row r="82" spans="1:22" x14ac:dyDescent="0.15">
      <c r="A82" s="14">
        <v>66</v>
      </c>
      <c r="B82" s="15" t="s">
        <v>264</v>
      </c>
      <c r="C82" s="15" t="s">
        <v>1216</v>
      </c>
      <c r="D82" s="15" t="s">
        <v>265</v>
      </c>
      <c r="E82" s="15" t="s">
        <v>110</v>
      </c>
      <c r="F82" s="15"/>
      <c r="G82" s="14">
        <v>0</v>
      </c>
      <c r="H82" s="15" t="s">
        <v>1090</v>
      </c>
      <c r="I82" s="14">
        <v>0</v>
      </c>
      <c r="J82" s="14">
        <v>0</v>
      </c>
      <c r="K82" s="14">
        <v>0</v>
      </c>
      <c r="L82" s="14">
        <v>0</v>
      </c>
      <c r="M82" s="24">
        <v>41275</v>
      </c>
      <c r="O82" s="15" t="s">
        <v>1089</v>
      </c>
      <c r="P82" s="15" t="s">
        <v>1089</v>
      </c>
      <c r="Q82" s="24">
        <v>44413.709975277779</v>
      </c>
      <c r="R82" s="15" t="s">
        <v>45</v>
      </c>
      <c r="T82" s="15" t="s">
        <v>42</v>
      </c>
      <c r="U82" s="15"/>
      <c r="V82" s="1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F2995-708C-4E63-8304-D4EE7F56B61D}">
  <sheetPr>
    <tabColor rgb="FF00B0F0"/>
  </sheetPr>
  <dimension ref="A1:V2"/>
  <sheetViews>
    <sheetView workbookViewId="0">
      <pane xSplit="4" ySplit="1" topLeftCell="I2" activePane="bottomRight" state="frozen"/>
      <selection pane="topRight" activeCell="E1" sqref="E1"/>
      <selection pane="bottomLeft" activeCell="A2" sqref="A2"/>
      <selection pane="bottomRight" activeCell="C12" sqref="C12"/>
    </sheetView>
  </sheetViews>
  <sheetFormatPr defaultRowHeight="11.25" x14ac:dyDescent="0.15"/>
  <cols>
    <col min="1" max="1" width="5.875" style="4" bestFit="1" customWidth="1"/>
    <col min="2" max="2" width="11.75" style="4" bestFit="1" customWidth="1"/>
    <col min="3" max="3" width="23" style="6" customWidth="1"/>
    <col min="4" max="4" width="15" style="4" bestFit="1" customWidth="1"/>
    <col min="5" max="5" width="8.125" style="4" bestFit="1" customWidth="1"/>
    <col min="6" max="6" width="8.625" style="4" bestFit="1" customWidth="1"/>
    <col min="7" max="7" width="9.125" style="4" bestFit="1" customWidth="1"/>
    <col min="8" max="8" width="10.5" style="4" bestFit="1" customWidth="1"/>
    <col min="9" max="9" width="8.125" style="4" bestFit="1" customWidth="1"/>
    <col min="10" max="10" width="8.5" style="4" bestFit="1" customWidth="1"/>
    <col min="11" max="11" width="13.625" style="4" bestFit="1" customWidth="1"/>
    <col min="12" max="12" width="12.875" style="4" bestFit="1" customWidth="1"/>
    <col min="13" max="13" width="10.125" style="5" bestFit="1" customWidth="1"/>
    <col min="14" max="14" width="10.25" style="5" bestFit="1" customWidth="1"/>
    <col min="15" max="15" width="9.625" style="4" bestFit="1" customWidth="1"/>
    <col min="16" max="16" width="9.75" style="4" bestFit="1" customWidth="1"/>
    <col min="17" max="17" width="8" style="5" bestFit="1" customWidth="1"/>
    <col min="18" max="18" width="10.125" style="4" bestFit="1" customWidth="1"/>
    <col min="19" max="19" width="7.625" style="5" bestFit="1" customWidth="1"/>
    <col min="20" max="20" width="14.25" style="6" bestFit="1" customWidth="1"/>
    <col min="21" max="21" width="9.75" style="6" bestFit="1" customWidth="1"/>
    <col min="22" max="22" width="21.625" style="6" bestFit="1" customWidth="1"/>
    <col min="23" max="16384" width="9" style="4"/>
  </cols>
  <sheetData>
    <row r="1" spans="1:22" s="45" customFormat="1" ht="22.5" x14ac:dyDescent="0.15">
      <c r="A1" s="43" t="s">
        <v>1108</v>
      </c>
      <c r="B1" s="43" t="s">
        <v>7</v>
      </c>
      <c r="C1" s="30" t="s">
        <v>1167</v>
      </c>
      <c r="D1" s="43" t="s">
        <v>8</v>
      </c>
      <c r="E1" s="43" t="s">
        <v>1143</v>
      </c>
      <c r="F1" s="43" t="s">
        <v>1168</v>
      </c>
      <c r="G1" s="43" t="s">
        <v>1145</v>
      </c>
      <c r="H1" s="43" t="s">
        <v>27</v>
      </c>
      <c r="I1" s="43" t="s">
        <v>1146</v>
      </c>
      <c r="J1" s="43" t="s">
        <v>1147</v>
      </c>
      <c r="K1" s="43" t="s">
        <v>1148</v>
      </c>
      <c r="L1" s="43" t="s">
        <v>1149</v>
      </c>
      <c r="M1" s="44" t="s">
        <v>22</v>
      </c>
      <c r="N1" s="44" t="s">
        <v>23</v>
      </c>
      <c r="O1" s="43" t="s">
        <v>25</v>
      </c>
      <c r="P1" s="43" t="s">
        <v>26</v>
      </c>
      <c r="Q1" s="44" t="s">
        <v>5</v>
      </c>
      <c r="R1" s="43" t="s">
        <v>28</v>
      </c>
      <c r="S1" s="44" t="s">
        <v>29</v>
      </c>
      <c r="T1" s="30" t="s">
        <v>20</v>
      </c>
      <c r="U1" s="30" t="s">
        <v>31</v>
      </c>
      <c r="V1" s="30" t="s">
        <v>30</v>
      </c>
    </row>
    <row r="2" spans="1:22" ht="22.5" x14ac:dyDescent="0.15">
      <c r="A2" s="4">
        <f>Dropdowns!$C$1</f>
        <v>5</v>
      </c>
      <c r="B2" s="4" t="str">
        <f>INDEX(UseCategory[#All],MATCH('UseSubCategory Template'!$A$2,UseCategory[[#All],[Index]],0),3)</f>
        <v>FoodServ</v>
      </c>
      <c r="C2" s="6" t="s">
        <v>2164</v>
      </c>
      <c r="D2" s="4" t="s">
        <v>2161</v>
      </c>
      <c r="E2" s="4" t="s">
        <v>43</v>
      </c>
      <c r="F2" s="4" t="s">
        <v>1088</v>
      </c>
      <c r="H2" s="4" t="s">
        <v>1090</v>
      </c>
      <c r="M2" s="5">
        <v>45047</v>
      </c>
      <c r="O2" s="4" t="s">
        <v>1089</v>
      </c>
      <c r="P2" s="4" t="s">
        <v>1089</v>
      </c>
      <c r="U2" s="6" t="s">
        <v>45</v>
      </c>
      <c r="V2" s="6" t="s">
        <v>2162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1C2E2-67F2-43D2-9AD9-2E51605110C0}">
  <sheetPr>
    <tabColor rgb="FF00B0F0"/>
  </sheetPr>
  <dimension ref="A1:V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" sqref="B2"/>
    </sheetView>
  </sheetViews>
  <sheetFormatPr defaultRowHeight="11.25" x14ac:dyDescent="0.15"/>
  <cols>
    <col min="1" max="1" width="17" style="6" customWidth="1"/>
    <col min="2" max="2" width="10" style="4" bestFit="1" customWidth="1"/>
    <col min="3" max="3" width="13.75" style="4" customWidth="1"/>
    <col min="4" max="4" width="8.125" style="4" bestFit="1" customWidth="1"/>
    <col min="5" max="5" width="5.875" style="4" bestFit="1" customWidth="1"/>
    <col min="6" max="6" width="9.125" style="4" bestFit="1" customWidth="1"/>
    <col min="7" max="7" width="9.625" style="4" bestFit="1" customWidth="1"/>
    <col min="8" max="8" width="10.5" style="4" bestFit="1" customWidth="1"/>
    <col min="9" max="9" width="8.125" style="4" bestFit="1" customWidth="1"/>
    <col min="10" max="10" width="8.5" style="4" bestFit="1" customWidth="1"/>
    <col min="11" max="11" width="13.625" style="4" bestFit="1" customWidth="1"/>
    <col min="12" max="12" width="12.875" style="4" bestFit="1" customWidth="1"/>
    <col min="13" max="13" width="10.875" style="5" customWidth="1"/>
    <col min="14" max="14" width="10.25" style="5" bestFit="1" customWidth="1"/>
    <col min="15" max="15" width="9.625" style="4" bestFit="1" customWidth="1"/>
    <col min="16" max="16" width="9.75" style="4" bestFit="1" customWidth="1"/>
    <col min="17" max="17" width="8" style="5" bestFit="1" customWidth="1"/>
    <col min="18" max="18" width="10.125" style="6" bestFit="1" customWidth="1"/>
    <col min="19" max="19" width="7.625" style="5" bestFit="1" customWidth="1"/>
    <col min="20" max="20" width="15.875" style="6" bestFit="1" customWidth="1"/>
    <col min="21" max="21" width="9.75" style="6" bestFit="1" customWidth="1"/>
    <col min="22" max="22" width="18.625" style="6" customWidth="1"/>
    <col min="23" max="16384" width="9" style="4"/>
  </cols>
  <sheetData>
    <row r="1" spans="1:22" s="45" customFormat="1" ht="22.5" customHeight="1" x14ac:dyDescent="0.15">
      <c r="A1" s="30" t="s">
        <v>1270</v>
      </c>
      <c r="B1" s="43" t="s">
        <v>9</v>
      </c>
      <c r="C1" s="43" t="s">
        <v>1144</v>
      </c>
      <c r="D1" s="43" t="s">
        <v>1143</v>
      </c>
      <c r="E1" s="43" t="s">
        <v>1108</v>
      </c>
      <c r="F1" s="43" t="s">
        <v>1145</v>
      </c>
      <c r="G1" s="43" t="s">
        <v>1271</v>
      </c>
      <c r="H1" s="43" t="s">
        <v>27</v>
      </c>
      <c r="I1" s="43" t="s">
        <v>1146</v>
      </c>
      <c r="J1" s="43" t="s">
        <v>1147</v>
      </c>
      <c r="K1" s="43" t="s">
        <v>1148</v>
      </c>
      <c r="L1" s="43" t="s">
        <v>1149</v>
      </c>
      <c r="M1" s="44" t="s">
        <v>22</v>
      </c>
      <c r="N1" s="44" t="s">
        <v>23</v>
      </c>
      <c r="O1" s="43" t="s">
        <v>25</v>
      </c>
      <c r="P1" s="43" t="s">
        <v>26</v>
      </c>
      <c r="Q1" s="44" t="s">
        <v>5</v>
      </c>
      <c r="R1" s="30" t="s">
        <v>28</v>
      </c>
      <c r="S1" s="44" t="s">
        <v>29</v>
      </c>
      <c r="T1" s="30" t="s">
        <v>20</v>
      </c>
      <c r="U1" s="30" t="s">
        <v>31</v>
      </c>
      <c r="V1" s="30" t="s">
        <v>30</v>
      </c>
    </row>
    <row r="2" spans="1:22" ht="33.75" x14ac:dyDescent="0.15">
      <c r="A2" s="6" t="s">
        <v>2164</v>
      </c>
      <c r="B2" s="4" t="s">
        <v>2161</v>
      </c>
      <c r="C2" s="4" t="s">
        <v>1088</v>
      </c>
      <c r="D2" s="4" t="s">
        <v>43</v>
      </c>
      <c r="E2" s="4">
        <v>40</v>
      </c>
      <c r="H2" s="28" t="s">
        <v>1090</v>
      </c>
      <c r="M2" s="5">
        <v>45047</v>
      </c>
      <c r="O2" s="28" t="s">
        <v>1089</v>
      </c>
      <c r="P2" s="28" t="s">
        <v>1089</v>
      </c>
      <c r="U2" s="6" t="s">
        <v>45</v>
      </c>
      <c r="V2" s="6" t="s">
        <v>2163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6489E-146D-41B1-89DF-9A156E72EF8D}">
  <sheetPr>
    <tabColor rgb="FF00B0F0"/>
  </sheetPr>
  <dimension ref="A1:Z2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D2" sqref="D2"/>
    </sheetView>
  </sheetViews>
  <sheetFormatPr defaultRowHeight="11.25" x14ac:dyDescent="0.15"/>
  <cols>
    <col min="1" max="1" width="5.875" style="6" bestFit="1" customWidth="1"/>
    <col min="2" max="2" width="10" style="4" bestFit="1" customWidth="1"/>
    <col min="3" max="3" width="14.375" style="4" bestFit="1" customWidth="1"/>
    <col min="4" max="4" width="11.625" style="4" bestFit="1" customWidth="1"/>
    <col min="5" max="5" width="9" style="4" bestFit="1" customWidth="1"/>
    <col min="6" max="6" width="11.125" style="4" bestFit="1" customWidth="1"/>
    <col min="7" max="7" width="9.625" style="4" bestFit="1" customWidth="1"/>
    <col min="8" max="8" width="10.5" style="4" bestFit="1" customWidth="1"/>
    <col min="9" max="9" width="9.625" style="4" bestFit="1" customWidth="1"/>
    <col min="10" max="10" width="9.125" style="4" bestFit="1" customWidth="1"/>
    <col min="11" max="11" width="20.25" style="4" bestFit="1" customWidth="1"/>
    <col min="12" max="12" width="8.125" style="47" bestFit="1" customWidth="1"/>
    <col min="13" max="13" width="8.5" style="47" bestFit="1" customWidth="1"/>
    <col min="14" max="14" width="13.625" style="47" bestFit="1" customWidth="1"/>
    <col min="15" max="15" width="12.875" style="47" bestFit="1" customWidth="1"/>
    <col min="16" max="16" width="10.125" style="5" bestFit="1" customWidth="1"/>
    <col min="17" max="17" width="8" style="5" bestFit="1" customWidth="1"/>
    <col min="18" max="18" width="10.125" style="6" bestFit="1" customWidth="1"/>
    <col min="19" max="19" width="7.625" style="5" bestFit="1" customWidth="1"/>
    <col min="20" max="20" width="15.875" style="6" bestFit="1" customWidth="1"/>
    <col min="21" max="21" width="10.125" style="50" bestFit="1" customWidth="1"/>
    <col min="22" max="22" width="18.625" style="6" customWidth="1"/>
    <col min="23" max="23" width="9" style="5"/>
    <col min="24" max="24" width="25.5" style="6" customWidth="1"/>
    <col min="25" max="25" width="11.75" style="6" customWidth="1"/>
    <col min="26" max="26" width="31" style="6" customWidth="1"/>
    <col min="27" max="16384" width="9" style="4"/>
  </cols>
  <sheetData>
    <row r="1" spans="1:26" s="45" customFormat="1" ht="22.5" customHeight="1" x14ac:dyDescent="0.15">
      <c r="A1" s="30" t="s">
        <v>1108</v>
      </c>
      <c r="B1" s="43" t="s">
        <v>9</v>
      </c>
      <c r="C1" s="43" t="s">
        <v>1320</v>
      </c>
      <c r="D1" s="43" t="s">
        <v>10</v>
      </c>
      <c r="E1" s="43" t="s">
        <v>1321</v>
      </c>
      <c r="F1" s="43" t="s">
        <v>1322</v>
      </c>
      <c r="G1" s="43" t="s">
        <v>1143</v>
      </c>
      <c r="H1" s="43" t="s">
        <v>1144</v>
      </c>
      <c r="I1" s="43" t="s">
        <v>1271</v>
      </c>
      <c r="J1" s="43" t="s">
        <v>1145</v>
      </c>
      <c r="K1" s="43" t="s">
        <v>1323</v>
      </c>
      <c r="L1" s="46" t="s">
        <v>1146</v>
      </c>
      <c r="M1" s="46" t="s">
        <v>1147</v>
      </c>
      <c r="N1" s="46" t="s">
        <v>1148</v>
      </c>
      <c r="O1" s="46" t="s">
        <v>1149</v>
      </c>
      <c r="P1" s="44" t="s">
        <v>22</v>
      </c>
      <c r="Q1" s="44" t="s">
        <v>23</v>
      </c>
      <c r="R1" s="30" t="s">
        <v>25</v>
      </c>
      <c r="S1" s="44" t="s">
        <v>26</v>
      </c>
      <c r="T1" s="30" t="s">
        <v>27</v>
      </c>
      <c r="U1" s="31" t="s">
        <v>5</v>
      </c>
      <c r="V1" s="30" t="s">
        <v>28</v>
      </c>
      <c r="W1" s="30" t="s">
        <v>29</v>
      </c>
      <c r="X1" s="30" t="s">
        <v>30</v>
      </c>
      <c r="Y1" s="30" t="s">
        <v>31</v>
      </c>
      <c r="Z1" s="30" t="s">
        <v>20</v>
      </c>
    </row>
    <row r="2" spans="1:26" ht="22.5" x14ac:dyDescent="0.15">
      <c r="A2" s="6">
        <v>1924</v>
      </c>
      <c r="B2" s="4" t="s">
        <v>2161</v>
      </c>
      <c r="C2" s="4" t="s">
        <v>2190</v>
      </c>
      <c r="D2" s="4" t="s">
        <v>2191</v>
      </c>
      <c r="E2" s="4" t="s">
        <v>2192</v>
      </c>
      <c r="F2" s="4" t="s">
        <v>1088</v>
      </c>
      <c r="G2" s="4" t="s">
        <v>43</v>
      </c>
      <c r="H2" s="28" t="s">
        <v>1088</v>
      </c>
      <c r="I2" s="4">
        <v>0</v>
      </c>
      <c r="J2" s="4">
        <v>0</v>
      </c>
      <c r="K2" s="4" t="s">
        <v>2193</v>
      </c>
      <c r="O2" s="48"/>
      <c r="P2" s="49">
        <v>41275</v>
      </c>
      <c r="R2" s="6" t="s">
        <v>1089</v>
      </c>
      <c r="S2" s="5" t="s">
        <v>1089</v>
      </c>
      <c r="T2" s="6" t="s">
        <v>1090</v>
      </c>
      <c r="X2" s="6" t="s">
        <v>2194</v>
      </c>
      <c r="Y2" s="6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CFEF7-2A2B-4C10-97CF-57645B15E7AD}">
  <dimension ref="A1:F1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40" sqref="C40"/>
    </sheetView>
  </sheetViews>
  <sheetFormatPr defaultRowHeight="11.25" x14ac:dyDescent="0.15"/>
  <cols>
    <col min="1" max="1" width="13.75" style="4" customWidth="1"/>
    <col min="2" max="3" width="9" style="4"/>
    <col min="4" max="4" width="25.625" style="4" customWidth="1"/>
    <col min="5" max="5" width="3.75" style="4" customWidth="1"/>
    <col min="6" max="6" width="12.625" style="4" customWidth="1"/>
    <col min="7" max="16384" width="9" style="4"/>
  </cols>
  <sheetData>
    <row r="1" spans="1:6" s="25" customFormat="1" x14ac:dyDescent="0.15">
      <c r="A1" s="25" t="s">
        <v>2158</v>
      </c>
      <c r="B1" s="26" t="s">
        <v>2159</v>
      </c>
      <c r="C1" s="27">
        <f>INDEX(UseCategory[#All],MATCH('EUL_ID Template'!$G$2,UseCategory[[#All],[UseCategory]],0),1)</f>
        <v>5</v>
      </c>
      <c r="D1" s="25" t="s">
        <v>2160</v>
      </c>
      <c r="F1" s="25" t="s">
        <v>9</v>
      </c>
    </row>
    <row r="2" spans="1:6" x14ac:dyDescent="0.15">
      <c r="A2" s="4" t="str" cm="1">
        <f t="array" ref="A2:A18">_xlfn._xlws.FILTER(INDEX(UseCategory[#All],,3),INDEX(UseCategory[#All],,1)&lt;=20)</f>
        <v>AppPlug</v>
      </c>
      <c r="D2" s="4" t="str" cm="1">
        <f t="array" ref="D2">_xlfn._xlws.FILTER(UseSubCategory[[#All],[UseSubCategory]],UseSubCategory[[#All],[Index]]=Dropdowns!$C$1)</f>
        <v>VentAirDist</v>
      </c>
    </row>
    <row r="3" spans="1:6" x14ac:dyDescent="0.15">
      <c r="A3" s="4" t="str">
        <v>BldgEnv</v>
      </c>
    </row>
    <row r="4" spans="1:6" x14ac:dyDescent="0.15">
      <c r="A4" s="4" t="str">
        <v>C&amp;S</v>
      </c>
    </row>
    <row r="5" spans="1:6" x14ac:dyDescent="0.15">
      <c r="A5" s="4" t="str">
        <v>ComRefrig</v>
      </c>
    </row>
    <row r="6" spans="1:6" x14ac:dyDescent="0.15">
      <c r="A6" s="4" t="str">
        <v>CompAir</v>
      </c>
    </row>
    <row r="7" spans="1:6" x14ac:dyDescent="0.15">
      <c r="A7" s="4" t="str">
        <v>FoodServ</v>
      </c>
    </row>
    <row r="8" spans="1:6" x14ac:dyDescent="0.15">
      <c r="A8" s="4" t="str">
        <v>HVAC</v>
      </c>
    </row>
    <row r="9" spans="1:6" x14ac:dyDescent="0.15">
      <c r="A9" s="4" t="str">
        <v>Irrigate</v>
      </c>
    </row>
    <row r="10" spans="1:6" x14ac:dyDescent="0.15">
      <c r="A10" s="4" t="str">
        <v>Lighting</v>
      </c>
    </row>
    <row r="11" spans="1:6" x14ac:dyDescent="0.15">
      <c r="A11" s="4" t="str">
        <v>ProcDist</v>
      </c>
    </row>
    <row r="12" spans="1:6" x14ac:dyDescent="0.15">
      <c r="A12" s="4" t="str">
        <v>ProcDry</v>
      </c>
    </row>
    <row r="13" spans="1:6" x14ac:dyDescent="0.15">
      <c r="A13" s="4" t="str">
        <v>ProcHeat</v>
      </c>
    </row>
    <row r="14" spans="1:6" x14ac:dyDescent="0.15">
      <c r="A14" s="4" t="str">
        <v>ProcRefrig</v>
      </c>
    </row>
    <row r="15" spans="1:6" x14ac:dyDescent="0.15">
      <c r="A15" s="4" t="str">
        <v>Recreate</v>
      </c>
    </row>
    <row r="16" spans="1:6" x14ac:dyDescent="0.15">
      <c r="A16" s="4" t="str">
        <v>Service</v>
      </c>
    </row>
    <row r="17" spans="1:1" x14ac:dyDescent="0.15">
      <c r="A17" s="4" t="str">
        <v>SHW</v>
      </c>
    </row>
    <row r="18" spans="1:1" x14ac:dyDescent="0.15">
      <c r="A18" s="4" t="str">
        <v>WhlBldg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030D5-1EC8-4993-8346-40B08F01C069}">
  <sheetPr>
    <tabColor theme="7" tint="-0.249977111117893"/>
  </sheetPr>
  <dimension ref="A1:AE453"/>
  <sheetViews>
    <sheetView zoomScale="80" zoomScaleNormal="80" workbookViewId="0">
      <pane xSplit="2" ySplit="1" topLeftCell="C47" activePane="bottomRight" state="frozen"/>
      <selection pane="topRight" activeCell="C1" sqref="C1"/>
      <selection pane="bottomLeft" activeCell="A2" sqref="A2"/>
      <selection pane="bottomRight" activeCell="G24" sqref="G24"/>
    </sheetView>
  </sheetViews>
  <sheetFormatPr defaultRowHeight="11.25" outlineLevelCol="1" x14ac:dyDescent="0.15"/>
  <cols>
    <col min="1" max="1" width="23.5" style="8" bestFit="1" customWidth="1"/>
    <col min="2" max="2" width="23.5" style="8" bestFit="1" customWidth="1" outlineLevel="1"/>
    <col min="3" max="3" width="9.875" style="7" bestFit="1" customWidth="1"/>
    <col min="4" max="4" width="23.5" style="7" bestFit="1" customWidth="1" outlineLevel="1"/>
    <col min="5" max="5" width="10.75" style="9" bestFit="1" customWidth="1" outlineLevel="1"/>
    <col min="6" max="6" width="9" style="7" bestFit="1" customWidth="1" outlineLevel="1"/>
    <col min="7" max="7" width="13.875" style="7" bestFit="1" customWidth="1" outlineLevel="1"/>
    <col min="8" max="8" width="17" style="7" bestFit="1" customWidth="1" outlineLevel="1"/>
    <col min="9" max="9" width="12.5" style="7" bestFit="1" customWidth="1" outlineLevel="1"/>
    <col min="10" max="10" width="12" style="7" bestFit="1" customWidth="1" outlineLevel="1"/>
    <col min="11" max="11" width="11.125" style="7" bestFit="1" customWidth="1"/>
    <col min="12" max="12" width="10.25" style="7" bestFit="1" customWidth="1"/>
    <col min="13" max="13" width="20" style="8" bestFit="1" customWidth="1" outlineLevel="1"/>
    <col min="14" max="14" width="12.625" style="10" bestFit="1" customWidth="1" outlineLevel="1"/>
    <col min="15" max="15" width="16.875" style="11" bestFit="1" customWidth="1" outlineLevel="1"/>
    <col min="16" max="16" width="10.625" style="10" bestFit="1" customWidth="1" outlineLevel="1"/>
    <col min="17" max="17" width="14.625" style="11" bestFit="1" customWidth="1" outlineLevel="1"/>
    <col min="18" max="18" width="10.5" style="11" bestFit="1" customWidth="1" outlineLevel="1"/>
    <col min="19" max="19" width="10.625" style="11" bestFit="1" customWidth="1" outlineLevel="1"/>
    <col min="20" max="20" width="23.5" style="7" bestFit="1" customWidth="1" outlineLevel="1" collapsed="1"/>
    <col min="21" max="21" width="8.875" style="7" bestFit="1" customWidth="1" outlineLevel="1"/>
    <col min="22" max="22" width="11.375" style="9" bestFit="1" customWidth="1" outlineLevel="1"/>
    <col min="23" max="23" width="12.125" style="9" bestFit="1" customWidth="1" outlineLevel="1"/>
    <col min="24" max="24" width="13.375" style="7" bestFit="1" customWidth="1"/>
    <col min="25" max="25" width="12" style="7" bestFit="1" customWidth="1" outlineLevel="1"/>
    <col min="26" max="26" width="12.125" style="7" bestFit="1" customWidth="1" outlineLevel="1"/>
    <col min="27" max="27" width="13" style="7" bestFit="1" customWidth="1" outlineLevel="1"/>
    <col min="28" max="28" width="16.125" style="7" bestFit="1" customWidth="1" outlineLevel="1"/>
    <col min="29" max="29" width="10" style="9" bestFit="1" customWidth="1" outlineLevel="1"/>
    <col min="30" max="30" width="23.5" style="7" bestFit="1" customWidth="1" outlineLevel="1"/>
    <col min="31" max="31" width="16.125" style="7" bestFit="1" customWidth="1" outlineLevel="1" collapsed="1"/>
    <col min="32" max="16384" width="9" style="7"/>
  </cols>
  <sheetData>
    <row r="1" spans="1:31" x14ac:dyDescent="0.15">
      <c r="A1" s="18" t="s">
        <v>1</v>
      </c>
      <c r="B1" s="8" t="s">
        <v>2</v>
      </c>
      <c r="C1" s="18" t="s">
        <v>3</v>
      </c>
      <c r="D1" s="7" t="s">
        <v>4</v>
      </c>
      <c r="E1" s="9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19" t="s">
        <v>11</v>
      </c>
      <c r="L1" s="19" t="s">
        <v>12</v>
      </c>
      <c r="M1" s="8" t="s">
        <v>13</v>
      </c>
      <c r="N1" s="10" t="s">
        <v>14</v>
      </c>
      <c r="O1" s="11" t="s">
        <v>15</v>
      </c>
      <c r="P1" s="10" t="s">
        <v>16</v>
      </c>
      <c r="Q1" s="11" t="s">
        <v>17</v>
      </c>
      <c r="R1" s="11" t="s">
        <v>18</v>
      </c>
      <c r="S1" s="11" t="s">
        <v>19</v>
      </c>
      <c r="T1" s="7" t="s">
        <v>20</v>
      </c>
      <c r="U1" s="7" t="s">
        <v>21</v>
      </c>
      <c r="V1" s="7" t="s">
        <v>22</v>
      </c>
      <c r="W1" s="9" t="s">
        <v>23</v>
      </c>
      <c r="X1" s="19" t="s">
        <v>24</v>
      </c>
      <c r="Y1" s="7" t="s">
        <v>25</v>
      </c>
      <c r="Z1" s="7" t="s">
        <v>26</v>
      </c>
      <c r="AA1" s="7" t="s">
        <v>27</v>
      </c>
      <c r="AB1" s="7" t="s">
        <v>28</v>
      </c>
      <c r="AC1" s="9" t="s">
        <v>29</v>
      </c>
      <c r="AD1" s="7" t="s">
        <v>30</v>
      </c>
      <c r="AE1" s="7" t="s">
        <v>31</v>
      </c>
    </row>
    <row r="2" spans="1:31" x14ac:dyDescent="0.15">
      <c r="A2" s="13" t="s">
        <v>32</v>
      </c>
      <c r="B2" s="13" t="s">
        <v>33</v>
      </c>
      <c r="C2" s="12" t="s">
        <v>34</v>
      </c>
      <c r="D2" s="12" t="s">
        <v>35</v>
      </c>
      <c r="E2" s="9">
        <v>44435.733823402777</v>
      </c>
      <c r="F2" s="12" t="s">
        <v>36</v>
      </c>
      <c r="G2" s="12" t="s">
        <v>37</v>
      </c>
      <c r="H2" s="12" t="s">
        <v>38</v>
      </c>
      <c r="I2" s="12" t="s">
        <v>39</v>
      </c>
      <c r="J2" s="12" t="s">
        <v>1088</v>
      </c>
      <c r="K2" s="12" t="s">
        <v>40</v>
      </c>
      <c r="L2" s="12" t="s">
        <v>40</v>
      </c>
      <c r="M2" s="13" t="s">
        <v>41</v>
      </c>
      <c r="R2" s="11">
        <v>20</v>
      </c>
      <c r="S2" s="11">
        <v>6.7</v>
      </c>
      <c r="T2" s="12" t="s">
        <v>1074</v>
      </c>
      <c r="U2" s="12" t="s">
        <v>43</v>
      </c>
      <c r="V2" s="9">
        <v>41275</v>
      </c>
      <c r="W2" s="9">
        <v>44926</v>
      </c>
      <c r="X2" s="12" t="s">
        <v>44</v>
      </c>
      <c r="Y2" s="12" t="s">
        <v>1089</v>
      </c>
      <c r="Z2" s="12" t="s">
        <v>1089</v>
      </c>
      <c r="AA2" s="12" t="s">
        <v>1090</v>
      </c>
      <c r="AB2" s="12" t="s">
        <v>45</v>
      </c>
      <c r="AD2" s="12"/>
      <c r="AE2" s="12"/>
    </row>
    <row r="3" spans="1:31" x14ac:dyDescent="0.15">
      <c r="A3" s="13" t="s">
        <v>46</v>
      </c>
      <c r="B3" s="13" t="s">
        <v>47</v>
      </c>
      <c r="C3" s="12" t="s">
        <v>34</v>
      </c>
      <c r="D3" s="12" t="s">
        <v>35</v>
      </c>
      <c r="E3" s="9">
        <v>44159.686687395835</v>
      </c>
      <c r="F3" s="12" t="s">
        <v>36</v>
      </c>
      <c r="G3" s="12" t="s">
        <v>48</v>
      </c>
      <c r="H3" s="12" t="s">
        <v>49</v>
      </c>
      <c r="I3" s="12" t="s">
        <v>50</v>
      </c>
      <c r="J3" s="12" t="s">
        <v>1088</v>
      </c>
      <c r="K3" s="12" t="s">
        <v>40</v>
      </c>
      <c r="L3" s="12" t="s">
        <v>40</v>
      </c>
      <c r="M3" s="13" t="s">
        <v>41</v>
      </c>
      <c r="R3" s="11">
        <v>5</v>
      </c>
      <c r="S3" s="11">
        <v>1.7</v>
      </c>
      <c r="T3" s="12" t="s">
        <v>42</v>
      </c>
      <c r="U3" s="12" t="s">
        <v>43</v>
      </c>
      <c r="V3" s="9">
        <v>41275</v>
      </c>
      <c r="X3" s="12" t="s">
        <v>44</v>
      </c>
      <c r="Y3" s="12" t="s">
        <v>1089</v>
      </c>
      <c r="Z3" s="12" t="s">
        <v>1089</v>
      </c>
      <c r="AA3" s="12" t="s">
        <v>1090</v>
      </c>
      <c r="AB3" s="12" t="s">
        <v>45</v>
      </c>
      <c r="AD3" s="12"/>
      <c r="AE3" s="12"/>
    </row>
    <row r="4" spans="1:31" x14ac:dyDescent="0.15">
      <c r="A4" s="13" t="s">
        <v>51</v>
      </c>
      <c r="B4" s="13" t="s">
        <v>52</v>
      </c>
      <c r="C4" s="12" t="s">
        <v>34</v>
      </c>
      <c r="D4" s="12" t="s">
        <v>35</v>
      </c>
      <c r="E4" s="9">
        <v>44159.686687395835</v>
      </c>
      <c r="F4" s="12" t="s">
        <v>36</v>
      </c>
      <c r="G4" s="12" t="s">
        <v>53</v>
      </c>
      <c r="H4" s="12" t="s">
        <v>54</v>
      </c>
      <c r="I4" s="12" t="s">
        <v>55</v>
      </c>
      <c r="J4" s="12" t="s">
        <v>56</v>
      </c>
      <c r="K4" s="12" t="s">
        <v>40</v>
      </c>
      <c r="L4" s="12" t="s">
        <v>40</v>
      </c>
      <c r="M4" s="13" t="s">
        <v>41</v>
      </c>
      <c r="R4" s="11">
        <v>5</v>
      </c>
      <c r="S4" s="11">
        <v>1.7</v>
      </c>
      <c r="T4" s="12" t="s">
        <v>42</v>
      </c>
      <c r="U4" s="12" t="s">
        <v>43</v>
      </c>
      <c r="V4" s="9">
        <v>41275</v>
      </c>
      <c r="X4" s="12" t="s">
        <v>44</v>
      </c>
      <c r="Y4" s="12" t="s">
        <v>1089</v>
      </c>
      <c r="Z4" s="12" t="s">
        <v>1089</v>
      </c>
      <c r="AA4" s="12" t="s">
        <v>1090</v>
      </c>
      <c r="AB4" s="12" t="s">
        <v>45</v>
      </c>
      <c r="AD4" s="12"/>
      <c r="AE4" s="12"/>
    </row>
    <row r="5" spans="1:31" ht="22.5" x14ac:dyDescent="0.15">
      <c r="A5" s="13" t="s">
        <v>57</v>
      </c>
      <c r="B5" s="13" t="s">
        <v>58</v>
      </c>
      <c r="C5" s="12" t="s">
        <v>34</v>
      </c>
      <c r="D5" s="12" t="s">
        <v>35</v>
      </c>
      <c r="E5" s="9">
        <v>44435.733823402777</v>
      </c>
      <c r="F5" s="12" t="s">
        <v>36</v>
      </c>
      <c r="G5" s="12" t="s">
        <v>37</v>
      </c>
      <c r="H5" s="12" t="s">
        <v>38</v>
      </c>
      <c r="I5" s="12" t="s">
        <v>39</v>
      </c>
      <c r="J5" s="12" t="s">
        <v>1088</v>
      </c>
      <c r="K5" s="12" t="s">
        <v>40</v>
      </c>
      <c r="L5" s="12" t="s">
        <v>40</v>
      </c>
      <c r="M5" s="13" t="s">
        <v>41</v>
      </c>
      <c r="R5" s="11">
        <v>5</v>
      </c>
      <c r="S5" s="11">
        <v>1.7</v>
      </c>
      <c r="T5" s="12" t="s">
        <v>1074</v>
      </c>
      <c r="U5" s="12" t="s">
        <v>43</v>
      </c>
      <c r="V5" s="9">
        <v>41275</v>
      </c>
      <c r="W5" s="9">
        <v>44926</v>
      </c>
      <c r="X5" s="12" t="s">
        <v>44</v>
      </c>
      <c r="Y5" s="12" t="s">
        <v>1089</v>
      </c>
      <c r="Z5" s="12" t="s">
        <v>1089</v>
      </c>
      <c r="AA5" s="12" t="s">
        <v>1090</v>
      </c>
      <c r="AB5" s="12" t="s">
        <v>45</v>
      </c>
      <c r="AD5" s="12"/>
      <c r="AE5" s="12"/>
    </row>
    <row r="6" spans="1:31" ht="22.5" x14ac:dyDescent="0.15">
      <c r="A6" s="13" t="s">
        <v>59</v>
      </c>
      <c r="B6" s="13" t="s">
        <v>60</v>
      </c>
      <c r="C6" s="12" t="s">
        <v>34</v>
      </c>
      <c r="D6" s="12" t="s">
        <v>35</v>
      </c>
      <c r="E6" s="9">
        <v>44435.733823402777</v>
      </c>
      <c r="F6" s="12" t="s">
        <v>36</v>
      </c>
      <c r="G6" s="12" t="s">
        <v>37</v>
      </c>
      <c r="H6" s="12" t="s">
        <v>38</v>
      </c>
      <c r="I6" s="12" t="s">
        <v>39</v>
      </c>
      <c r="J6" s="12" t="s">
        <v>1088</v>
      </c>
      <c r="K6" s="12" t="s">
        <v>40</v>
      </c>
      <c r="L6" s="12" t="s">
        <v>40</v>
      </c>
      <c r="M6" s="13" t="s">
        <v>41</v>
      </c>
      <c r="R6" s="11">
        <v>3</v>
      </c>
      <c r="S6" s="11">
        <v>1</v>
      </c>
      <c r="T6" s="12" t="s">
        <v>1074</v>
      </c>
      <c r="U6" s="12" t="s">
        <v>43</v>
      </c>
      <c r="V6" s="9">
        <v>41275</v>
      </c>
      <c r="W6" s="9">
        <v>44926</v>
      </c>
      <c r="X6" s="12" t="s">
        <v>44</v>
      </c>
      <c r="Y6" s="12" t="s">
        <v>1089</v>
      </c>
      <c r="Z6" s="12" t="s">
        <v>1089</v>
      </c>
      <c r="AA6" s="12" t="s">
        <v>1090</v>
      </c>
      <c r="AB6" s="12" t="s">
        <v>45</v>
      </c>
      <c r="AD6" s="12"/>
      <c r="AE6" s="12"/>
    </row>
    <row r="7" spans="1:31" x14ac:dyDescent="0.15">
      <c r="A7" s="13" t="s">
        <v>61</v>
      </c>
      <c r="B7" s="13" t="s">
        <v>62</v>
      </c>
      <c r="C7" s="12" t="s">
        <v>34</v>
      </c>
      <c r="D7" s="12" t="s">
        <v>35</v>
      </c>
      <c r="E7" s="9">
        <v>44159.686687395835</v>
      </c>
      <c r="F7" s="12" t="s">
        <v>36</v>
      </c>
      <c r="G7" s="12" t="s">
        <v>63</v>
      </c>
      <c r="H7" s="12" t="s">
        <v>64</v>
      </c>
      <c r="I7" s="12" t="s">
        <v>1088</v>
      </c>
      <c r="J7" s="12" t="s">
        <v>1088</v>
      </c>
      <c r="K7" s="12" t="s">
        <v>40</v>
      </c>
      <c r="L7" s="12" t="s">
        <v>40</v>
      </c>
      <c r="M7" s="13" t="s">
        <v>41</v>
      </c>
      <c r="R7" s="11">
        <v>15</v>
      </c>
      <c r="S7" s="11">
        <v>5</v>
      </c>
      <c r="T7" s="12" t="s">
        <v>42</v>
      </c>
      <c r="U7" s="12" t="s">
        <v>43</v>
      </c>
      <c r="V7" s="9">
        <v>41275</v>
      </c>
      <c r="X7" s="12" t="s">
        <v>44</v>
      </c>
      <c r="Y7" s="12" t="s">
        <v>1089</v>
      </c>
      <c r="Z7" s="12" t="s">
        <v>1089</v>
      </c>
      <c r="AA7" s="12" t="s">
        <v>1090</v>
      </c>
      <c r="AB7" s="12" t="s">
        <v>45</v>
      </c>
      <c r="AD7" s="12"/>
      <c r="AE7" s="12"/>
    </row>
    <row r="8" spans="1:31" ht="22.5" x14ac:dyDescent="0.15">
      <c r="A8" s="13" t="s">
        <v>65</v>
      </c>
      <c r="B8" s="13" t="s">
        <v>66</v>
      </c>
      <c r="C8" s="12" t="s">
        <v>34</v>
      </c>
      <c r="D8" s="12" t="s">
        <v>35</v>
      </c>
      <c r="E8" s="9">
        <v>44159.686687395835</v>
      </c>
      <c r="F8" s="12" t="s">
        <v>36</v>
      </c>
      <c r="G8" s="12" t="s">
        <v>67</v>
      </c>
      <c r="H8" s="12" t="s">
        <v>68</v>
      </c>
      <c r="I8" s="12" t="s">
        <v>69</v>
      </c>
      <c r="J8" s="12" t="s">
        <v>70</v>
      </c>
      <c r="K8" s="12" t="s">
        <v>40</v>
      </c>
      <c r="L8" s="12" t="s">
        <v>40</v>
      </c>
      <c r="M8" s="13" t="s">
        <v>41</v>
      </c>
      <c r="R8" s="11">
        <v>15</v>
      </c>
      <c r="S8" s="11">
        <v>5</v>
      </c>
      <c r="T8" s="12" t="s">
        <v>42</v>
      </c>
      <c r="U8" s="12" t="s">
        <v>43</v>
      </c>
      <c r="V8" s="9">
        <v>41275</v>
      </c>
      <c r="X8" s="12" t="s">
        <v>44</v>
      </c>
      <c r="Y8" s="12" t="s">
        <v>1089</v>
      </c>
      <c r="Z8" s="12" t="s">
        <v>1089</v>
      </c>
      <c r="AA8" s="12" t="s">
        <v>1090</v>
      </c>
      <c r="AB8" s="12" t="s">
        <v>45</v>
      </c>
      <c r="AD8" s="12"/>
      <c r="AE8" s="12"/>
    </row>
    <row r="9" spans="1:31" ht="22.5" x14ac:dyDescent="0.15">
      <c r="A9" s="13" t="s">
        <v>71</v>
      </c>
      <c r="B9" s="13" t="s">
        <v>72</v>
      </c>
      <c r="C9" s="12" t="s">
        <v>34</v>
      </c>
      <c r="D9" s="12" t="s">
        <v>35</v>
      </c>
      <c r="E9" s="9">
        <v>44159.686687395835</v>
      </c>
      <c r="F9" s="12" t="s">
        <v>36</v>
      </c>
      <c r="G9" s="12" t="s">
        <v>67</v>
      </c>
      <c r="H9" s="12" t="s">
        <v>68</v>
      </c>
      <c r="I9" s="12" t="s">
        <v>69</v>
      </c>
      <c r="J9" s="12" t="s">
        <v>70</v>
      </c>
      <c r="K9" s="12" t="s">
        <v>40</v>
      </c>
      <c r="L9" s="12" t="s">
        <v>40</v>
      </c>
      <c r="M9" s="13" t="s">
        <v>41</v>
      </c>
      <c r="R9" s="11">
        <v>15</v>
      </c>
      <c r="S9" s="11">
        <v>5</v>
      </c>
      <c r="T9" s="12" t="s">
        <v>42</v>
      </c>
      <c r="U9" s="12" t="s">
        <v>43</v>
      </c>
      <c r="V9" s="9">
        <v>41275</v>
      </c>
      <c r="X9" s="12" t="s">
        <v>44</v>
      </c>
      <c r="Y9" s="12" t="s">
        <v>1089</v>
      </c>
      <c r="Z9" s="12" t="s">
        <v>1089</v>
      </c>
      <c r="AA9" s="12" t="s">
        <v>1090</v>
      </c>
      <c r="AB9" s="12" t="s">
        <v>45</v>
      </c>
      <c r="AD9" s="12"/>
      <c r="AE9" s="12"/>
    </row>
    <row r="10" spans="1:31" x14ac:dyDescent="0.15">
      <c r="A10" s="13" t="s">
        <v>73</v>
      </c>
      <c r="B10" s="13" t="s">
        <v>74</v>
      </c>
      <c r="C10" s="12" t="s">
        <v>34</v>
      </c>
      <c r="D10" s="12" t="s">
        <v>35</v>
      </c>
      <c r="E10" s="9">
        <v>44159.686687395835</v>
      </c>
      <c r="F10" s="12" t="s">
        <v>36</v>
      </c>
      <c r="G10" s="12" t="s">
        <v>37</v>
      </c>
      <c r="H10" s="12" t="s">
        <v>38</v>
      </c>
      <c r="I10" s="12" t="s">
        <v>69</v>
      </c>
      <c r="J10" s="12" t="s">
        <v>70</v>
      </c>
      <c r="K10" s="12" t="s">
        <v>40</v>
      </c>
      <c r="L10" s="12" t="s">
        <v>40</v>
      </c>
      <c r="M10" s="13" t="s">
        <v>41</v>
      </c>
      <c r="R10" s="11">
        <v>10</v>
      </c>
      <c r="S10" s="11">
        <v>3.3</v>
      </c>
      <c r="T10" s="12" t="s">
        <v>42</v>
      </c>
      <c r="U10" s="12" t="s">
        <v>43</v>
      </c>
      <c r="V10" s="9">
        <v>41275</v>
      </c>
      <c r="X10" s="12" t="s">
        <v>44</v>
      </c>
      <c r="Y10" s="12" t="s">
        <v>1089</v>
      </c>
      <c r="Z10" s="12" t="s">
        <v>1089</v>
      </c>
      <c r="AA10" s="12" t="s">
        <v>1090</v>
      </c>
      <c r="AB10" s="12" t="s">
        <v>45</v>
      </c>
      <c r="AD10" s="12"/>
      <c r="AE10" s="12"/>
    </row>
    <row r="11" spans="1:31" x14ac:dyDescent="0.15">
      <c r="A11" s="13" t="s">
        <v>75</v>
      </c>
      <c r="B11" s="13" t="s">
        <v>76</v>
      </c>
      <c r="C11" s="12" t="s">
        <v>34</v>
      </c>
      <c r="D11" s="12" t="s">
        <v>35</v>
      </c>
      <c r="E11" s="9">
        <v>44159.686687395835</v>
      </c>
      <c r="F11" s="12" t="s">
        <v>36</v>
      </c>
      <c r="G11" s="12" t="s">
        <v>63</v>
      </c>
      <c r="H11" s="12" t="s">
        <v>64</v>
      </c>
      <c r="I11" s="12" t="s">
        <v>77</v>
      </c>
      <c r="J11" s="12" t="s">
        <v>78</v>
      </c>
      <c r="K11" s="12" t="s">
        <v>40</v>
      </c>
      <c r="L11" s="12" t="s">
        <v>40</v>
      </c>
      <c r="M11" s="13" t="s">
        <v>41</v>
      </c>
      <c r="R11" s="11">
        <v>15</v>
      </c>
      <c r="S11" s="11">
        <v>5</v>
      </c>
      <c r="T11" s="12" t="s">
        <v>42</v>
      </c>
      <c r="U11" s="12" t="s">
        <v>43</v>
      </c>
      <c r="V11" s="9">
        <v>41275</v>
      </c>
      <c r="X11" s="12" t="s">
        <v>44</v>
      </c>
      <c r="Y11" s="12" t="s">
        <v>1089</v>
      </c>
      <c r="Z11" s="12" t="s">
        <v>1089</v>
      </c>
      <c r="AA11" s="12" t="s">
        <v>1090</v>
      </c>
      <c r="AB11" s="12" t="s">
        <v>45</v>
      </c>
      <c r="AD11" s="12"/>
      <c r="AE11" s="12"/>
    </row>
    <row r="12" spans="1:31" x14ac:dyDescent="0.15">
      <c r="A12" s="13" t="s">
        <v>79</v>
      </c>
      <c r="B12" s="13" t="s">
        <v>80</v>
      </c>
      <c r="C12" s="12" t="s">
        <v>81</v>
      </c>
      <c r="D12" s="12" t="s">
        <v>82</v>
      </c>
      <c r="E12" s="9">
        <v>44159.686687395835</v>
      </c>
      <c r="F12" s="12" t="s">
        <v>83</v>
      </c>
      <c r="G12" s="12" t="s">
        <v>84</v>
      </c>
      <c r="H12" s="12" t="s">
        <v>85</v>
      </c>
      <c r="I12" s="12" t="s">
        <v>86</v>
      </c>
      <c r="J12" s="12" t="s">
        <v>87</v>
      </c>
      <c r="K12" s="12" t="s">
        <v>40</v>
      </c>
      <c r="L12" s="12" t="s">
        <v>40</v>
      </c>
      <c r="M12" s="13" t="s">
        <v>41</v>
      </c>
      <c r="R12" s="11">
        <v>15</v>
      </c>
      <c r="S12" s="11">
        <v>5</v>
      </c>
      <c r="T12" s="12" t="s">
        <v>42</v>
      </c>
      <c r="U12" s="12" t="s">
        <v>43</v>
      </c>
      <c r="V12" s="9">
        <v>42370</v>
      </c>
      <c r="X12" s="12" t="s">
        <v>44</v>
      </c>
      <c r="Y12" s="12" t="s">
        <v>1089</v>
      </c>
      <c r="Z12" s="12" t="s">
        <v>1089</v>
      </c>
      <c r="AA12" s="12" t="s">
        <v>1090</v>
      </c>
      <c r="AB12" s="12" t="s">
        <v>45</v>
      </c>
      <c r="AD12" s="12"/>
      <c r="AE12" s="12"/>
    </row>
    <row r="13" spans="1:31" ht="22.5" x14ac:dyDescent="0.15">
      <c r="A13" s="13" t="s">
        <v>88</v>
      </c>
      <c r="B13" s="13" t="s">
        <v>89</v>
      </c>
      <c r="C13" s="12" t="s">
        <v>90</v>
      </c>
      <c r="D13" s="12" t="s">
        <v>91</v>
      </c>
      <c r="E13" s="9">
        <v>44159.686687395835</v>
      </c>
      <c r="F13" s="12" t="s">
        <v>83</v>
      </c>
      <c r="G13" s="12" t="s">
        <v>84</v>
      </c>
      <c r="H13" s="12" t="s">
        <v>85</v>
      </c>
      <c r="I13" s="12" t="s">
        <v>86</v>
      </c>
      <c r="J13" s="12" t="s">
        <v>92</v>
      </c>
      <c r="K13" s="12" t="s">
        <v>40</v>
      </c>
      <c r="L13" s="12" t="s">
        <v>40</v>
      </c>
      <c r="M13" s="13" t="s">
        <v>41</v>
      </c>
      <c r="R13" s="11">
        <v>12</v>
      </c>
      <c r="S13" s="11">
        <v>4</v>
      </c>
      <c r="T13" s="12" t="s">
        <v>42</v>
      </c>
      <c r="U13" s="12" t="s">
        <v>43</v>
      </c>
      <c r="V13" s="9">
        <v>43831</v>
      </c>
      <c r="X13" s="12" t="s">
        <v>44</v>
      </c>
      <c r="Y13" s="12" t="s">
        <v>1089</v>
      </c>
      <c r="Z13" s="12" t="s">
        <v>1089</v>
      </c>
      <c r="AA13" s="12" t="s">
        <v>1090</v>
      </c>
      <c r="AB13" s="12" t="s">
        <v>45</v>
      </c>
      <c r="AD13" s="12"/>
      <c r="AE13" s="12"/>
    </row>
    <row r="14" spans="1:31" x14ac:dyDescent="0.15">
      <c r="A14" s="13" t="s">
        <v>93</v>
      </c>
      <c r="B14" s="13" t="s">
        <v>94</v>
      </c>
      <c r="C14" s="12" t="s">
        <v>95</v>
      </c>
      <c r="D14" s="12" t="s">
        <v>82</v>
      </c>
      <c r="E14" s="9">
        <v>44159.686687395835</v>
      </c>
      <c r="F14" s="12" t="s">
        <v>96</v>
      </c>
      <c r="G14" s="12" t="s">
        <v>84</v>
      </c>
      <c r="H14" s="12" t="s">
        <v>97</v>
      </c>
      <c r="I14" s="12" t="s">
        <v>86</v>
      </c>
      <c r="J14" s="12" t="s">
        <v>98</v>
      </c>
      <c r="K14" s="12" t="s">
        <v>40</v>
      </c>
      <c r="L14" s="12" t="s">
        <v>40</v>
      </c>
      <c r="M14" s="13" t="s">
        <v>41</v>
      </c>
      <c r="R14" s="11">
        <v>12</v>
      </c>
      <c r="S14" s="11">
        <v>4</v>
      </c>
      <c r="T14" s="12" t="s">
        <v>42</v>
      </c>
      <c r="U14" s="12" t="s">
        <v>99</v>
      </c>
      <c r="V14" s="9">
        <v>41275</v>
      </c>
      <c r="X14" s="12" t="s">
        <v>44</v>
      </c>
      <c r="Y14" s="12" t="s">
        <v>1089</v>
      </c>
      <c r="Z14" s="12" t="s">
        <v>1089</v>
      </c>
      <c r="AA14" s="12" t="s">
        <v>1090</v>
      </c>
      <c r="AB14" s="12" t="s">
        <v>45</v>
      </c>
      <c r="AD14" s="12"/>
      <c r="AE14" s="12"/>
    </row>
    <row r="15" spans="1:31" x14ac:dyDescent="0.15">
      <c r="A15" s="13" t="s">
        <v>100</v>
      </c>
      <c r="B15" s="13" t="s">
        <v>101</v>
      </c>
      <c r="C15" s="12" t="s">
        <v>34</v>
      </c>
      <c r="D15" s="12" t="s">
        <v>35</v>
      </c>
      <c r="E15" s="9">
        <v>44159.686687395835</v>
      </c>
      <c r="F15" s="12" t="s">
        <v>96</v>
      </c>
      <c r="G15" s="12" t="s">
        <v>84</v>
      </c>
      <c r="H15" s="12" t="s">
        <v>97</v>
      </c>
      <c r="I15" s="12" t="s">
        <v>86</v>
      </c>
      <c r="J15" s="12" t="s">
        <v>98</v>
      </c>
      <c r="K15" s="12" t="s">
        <v>40</v>
      </c>
      <c r="L15" s="12" t="s">
        <v>40</v>
      </c>
      <c r="M15" s="13" t="s">
        <v>41</v>
      </c>
      <c r="R15" s="11">
        <v>11</v>
      </c>
      <c r="S15" s="11">
        <v>3.7</v>
      </c>
      <c r="T15" s="12" t="s">
        <v>42</v>
      </c>
      <c r="U15" s="12" t="s">
        <v>43</v>
      </c>
      <c r="V15" s="9">
        <v>41275</v>
      </c>
      <c r="X15" s="12" t="s">
        <v>44</v>
      </c>
      <c r="Y15" s="12" t="s">
        <v>1089</v>
      </c>
      <c r="Z15" s="12" t="s">
        <v>1089</v>
      </c>
      <c r="AA15" s="12" t="s">
        <v>1090</v>
      </c>
      <c r="AB15" s="12" t="s">
        <v>45</v>
      </c>
      <c r="AD15" s="12"/>
      <c r="AE15" s="12"/>
    </row>
    <row r="16" spans="1:31" x14ac:dyDescent="0.15">
      <c r="A16" s="13" t="s">
        <v>102</v>
      </c>
      <c r="B16" s="13" t="s">
        <v>103</v>
      </c>
      <c r="C16" s="12" t="s">
        <v>34</v>
      </c>
      <c r="D16" s="12" t="s">
        <v>35</v>
      </c>
      <c r="E16" s="9">
        <v>44159.686687395835</v>
      </c>
      <c r="F16" s="12" t="s">
        <v>96</v>
      </c>
      <c r="G16" s="12" t="s">
        <v>84</v>
      </c>
      <c r="H16" s="12" t="s">
        <v>85</v>
      </c>
      <c r="I16" s="12" t="s">
        <v>86</v>
      </c>
      <c r="J16" s="12" t="s">
        <v>92</v>
      </c>
      <c r="K16" s="12" t="s">
        <v>40</v>
      </c>
      <c r="L16" s="12" t="s">
        <v>40</v>
      </c>
      <c r="M16" s="13" t="s">
        <v>41</v>
      </c>
      <c r="R16" s="11">
        <v>11</v>
      </c>
      <c r="S16" s="11">
        <v>3.7</v>
      </c>
      <c r="T16" s="12" t="s">
        <v>42</v>
      </c>
      <c r="U16" s="12" t="s">
        <v>43</v>
      </c>
      <c r="V16" s="9">
        <v>41275</v>
      </c>
      <c r="X16" s="12" t="s">
        <v>44</v>
      </c>
      <c r="Y16" s="12" t="s">
        <v>1089</v>
      </c>
      <c r="Z16" s="12" t="s">
        <v>1089</v>
      </c>
      <c r="AA16" s="12" t="s">
        <v>1090</v>
      </c>
      <c r="AB16" s="12" t="s">
        <v>45</v>
      </c>
      <c r="AD16" s="12"/>
      <c r="AE16" s="12"/>
    </row>
    <row r="17" spans="1:31" ht="22.5" x14ac:dyDescent="0.15">
      <c r="A17" s="13" t="s">
        <v>104</v>
      </c>
      <c r="B17" s="13" t="s">
        <v>105</v>
      </c>
      <c r="C17" s="12" t="s">
        <v>106</v>
      </c>
      <c r="D17" s="12" t="s">
        <v>107</v>
      </c>
      <c r="E17" s="9">
        <v>44159.686687395835</v>
      </c>
      <c r="F17" s="12" t="s">
        <v>96</v>
      </c>
      <c r="G17" s="12" t="s">
        <v>84</v>
      </c>
      <c r="H17" s="12" t="s">
        <v>85</v>
      </c>
      <c r="I17" s="12" t="s">
        <v>108</v>
      </c>
      <c r="J17" s="12" t="s">
        <v>109</v>
      </c>
      <c r="K17" s="12" t="s">
        <v>40</v>
      </c>
      <c r="L17" s="12" t="s">
        <v>40</v>
      </c>
      <c r="M17" s="13"/>
      <c r="Q17" s="11">
        <v>0</v>
      </c>
      <c r="R17" s="11">
        <v>16</v>
      </c>
      <c r="S17" s="11">
        <v>5.3</v>
      </c>
      <c r="T17" s="12" t="s">
        <v>42</v>
      </c>
      <c r="U17" s="12" t="s">
        <v>110</v>
      </c>
      <c r="V17" s="9">
        <v>43831</v>
      </c>
      <c r="X17" s="12" t="s">
        <v>44</v>
      </c>
      <c r="Y17" s="12" t="s">
        <v>1089</v>
      </c>
      <c r="Z17" s="12" t="s">
        <v>1089</v>
      </c>
      <c r="AA17" s="12" t="s">
        <v>1090</v>
      </c>
      <c r="AB17" s="12" t="s">
        <v>45</v>
      </c>
      <c r="AD17" s="12"/>
      <c r="AE17" s="12"/>
    </row>
    <row r="18" spans="1:31" x14ac:dyDescent="0.15">
      <c r="A18" s="13" t="s">
        <v>111</v>
      </c>
      <c r="B18" s="13" t="s">
        <v>112</v>
      </c>
      <c r="C18" s="12" t="s">
        <v>34</v>
      </c>
      <c r="D18" s="12" t="s">
        <v>35</v>
      </c>
      <c r="E18" s="9">
        <v>44159.686687395835</v>
      </c>
      <c r="F18" s="12" t="s">
        <v>96</v>
      </c>
      <c r="G18" s="12" t="s">
        <v>84</v>
      </c>
      <c r="H18" s="12" t="s">
        <v>85</v>
      </c>
      <c r="I18" s="12" t="s">
        <v>113</v>
      </c>
      <c r="J18" s="12" t="s">
        <v>114</v>
      </c>
      <c r="K18" s="12" t="s">
        <v>40</v>
      </c>
      <c r="L18" s="12" t="s">
        <v>40</v>
      </c>
      <c r="M18" s="13" t="s">
        <v>41</v>
      </c>
      <c r="R18" s="11">
        <v>11</v>
      </c>
      <c r="S18" s="11">
        <v>3.7</v>
      </c>
      <c r="T18" s="12" t="s">
        <v>42</v>
      </c>
      <c r="U18" s="12" t="s">
        <v>43</v>
      </c>
      <c r="V18" s="9">
        <v>41275</v>
      </c>
      <c r="X18" s="12" t="s">
        <v>44</v>
      </c>
      <c r="Y18" s="12" t="s">
        <v>1089</v>
      </c>
      <c r="Z18" s="12" t="s">
        <v>1089</v>
      </c>
      <c r="AA18" s="12" t="s">
        <v>1090</v>
      </c>
      <c r="AB18" s="12" t="s">
        <v>45</v>
      </c>
      <c r="AD18" s="12"/>
      <c r="AE18" s="12"/>
    </row>
    <row r="19" spans="1:31" x14ac:dyDescent="0.15">
      <c r="A19" s="13" t="s">
        <v>115</v>
      </c>
      <c r="B19" s="13" t="s">
        <v>116</v>
      </c>
      <c r="C19" s="12" t="s">
        <v>34</v>
      </c>
      <c r="D19" s="12" t="s">
        <v>35</v>
      </c>
      <c r="E19" s="9">
        <v>44159.686687395835</v>
      </c>
      <c r="F19" s="12" t="s">
        <v>96</v>
      </c>
      <c r="G19" s="12" t="s">
        <v>84</v>
      </c>
      <c r="H19" s="12" t="s">
        <v>85</v>
      </c>
      <c r="I19" s="12" t="s">
        <v>113</v>
      </c>
      <c r="J19" s="12" t="s">
        <v>117</v>
      </c>
      <c r="K19" s="12" t="s">
        <v>40</v>
      </c>
      <c r="L19" s="12" t="s">
        <v>40</v>
      </c>
      <c r="M19" s="13" t="s">
        <v>41</v>
      </c>
      <c r="R19" s="11">
        <v>14</v>
      </c>
      <c r="S19" s="11">
        <v>4.7</v>
      </c>
      <c r="T19" s="12" t="s">
        <v>42</v>
      </c>
      <c r="U19" s="12" t="s">
        <v>43</v>
      </c>
      <c r="V19" s="9">
        <v>41275</v>
      </c>
      <c r="X19" s="12" t="s">
        <v>44</v>
      </c>
      <c r="Y19" s="12" t="s">
        <v>1089</v>
      </c>
      <c r="Z19" s="12" t="s">
        <v>1089</v>
      </c>
      <c r="AA19" s="12" t="s">
        <v>1090</v>
      </c>
      <c r="AB19" s="12" t="s">
        <v>45</v>
      </c>
      <c r="AD19" s="12"/>
      <c r="AE19" s="12"/>
    </row>
    <row r="20" spans="1:31" x14ac:dyDescent="0.15">
      <c r="A20" s="13" t="s">
        <v>118</v>
      </c>
      <c r="B20" s="13" t="s">
        <v>119</v>
      </c>
      <c r="C20" s="12" t="s">
        <v>106</v>
      </c>
      <c r="D20" s="12" t="s">
        <v>107</v>
      </c>
      <c r="E20" s="9">
        <v>44159.686687395835</v>
      </c>
      <c r="F20" s="12" t="s">
        <v>96</v>
      </c>
      <c r="G20" s="12" t="s">
        <v>84</v>
      </c>
      <c r="H20" s="12" t="s">
        <v>85</v>
      </c>
      <c r="I20" s="12" t="s">
        <v>108</v>
      </c>
      <c r="J20" s="12" t="s">
        <v>109</v>
      </c>
      <c r="K20" s="12" t="s">
        <v>40</v>
      </c>
      <c r="L20" s="12" t="s">
        <v>40</v>
      </c>
      <c r="M20" s="13"/>
      <c r="Q20" s="11">
        <v>0</v>
      </c>
      <c r="R20" s="11">
        <v>13</v>
      </c>
      <c r="S20" s="11">
        <v>4.3</v>
      </c>
      <c r="T20" s="12" t="s">
        <v>42</v>
      </c>
      <c r="U20" s="12" t="s">
        <v>110</v>
      </c>
      <c r="V20" s="9">
        <v>43831</v>
      </c>
      <c r="X20" s="12" t="s">
        <v>44</v>
      </c>
      <c r="Y20" s="12" t="s">
        <v>1089</v>
      </c>
      <c r="Z20" s="12" t="s">
        <v>1089</v>
      </c>
      <c r="AA20" s="12" t="s">
        <v>1090</v>
      </c>
      <c r="AB20" s="12" t="s">
        <v>45</v>
      </c>
      <c r="AD20" s="12"/>
      <c r="AE20" s="12"/>
    </row>
    <row r="21" spans="1:31" x14ac:dyDescent="0.15">
      <c r="A21" s="13" t="s">
        <v>120</v>
      </c>
      <c r="B21" s="13" t="s">
        <v>121</v>
      </c>
      <c r="C21" s="12" t="s">
        <v>34</v>
      </c>
      <c r="D21" s="12" t="s">
        <v>35</v>
      </c>
      <c r="E21" s="9">
        <v>44159.686687395835</v>
      </c>
      <c r="F21" s="12" t="s">
        <v>96</v>
      </c>
      <c r="G21" s="12" t="s">
        <v>84</v>
      </c>
      <c r="H21" s="12" t="s">
        <v>85</v>
      </c>
      <c r="I21" s="12" t="s">
        <v>113</v>
      </c>
      <c r="J21" s="12" t="s">
        <v>114</v>
      </c>
      <c r="K21" s="12" t="s">
        <v>40</v>
      </c>
      <c r="L21" s="12" t="s">
        <v>40</v>
      </c>
      <c r="M21" s="13" t="s">
        <v>41</v>
      </c>
      <c r="S21" s="11">
        <v>4</v>
      </c>
      <c r="T21" s="12" t="s">
        <v>42</v>
      </c>
      <c r="U21" s="12" t="s">
        <v>43</v>
      </c>
      <c r="V21" s="9">
        <v>41275</v>
      </c>
      <c r="X21" s="12" t="s">
        <v>44</v>
      </c>
      <c r="Y21" s="12" t="s">
        <v>1089</v>
      </c>
      <c r="Z21" s="12" t="s">
        <v>1089</v>
      </c>
      <c r="AA21" s="12" t="s">
        <v>1090</v>
      </c>
      <c r="AB21" s="12" t="s">
        <v>45</v>
      </c>
      <c r="AD21" s="12"/>
      <c r="AE21" s="12"/>
    </row>
    <row r="22" spans="1:31" x14ac:dyDescent="0.15">
      <c r="A22" s="13" t="s">
        <v>122</v>
      </c>
      <c r="B22" s="13" t="s">
        <v>123</v>
      </c>
      <c r="C22" s="12" t="s">
        <v>34</v>
      </c>
      <c r="D22" s="12" t="s">
        <v>35</v>
      </c>
      <c r="E22" s="9">
        <v>44159.686687395835</v>
      </c>
      <c r="F22" s="12" t="s">
        <v>96</v>
      </c>
      <c r="G22" s="12" t="s">
        <v>84</v>
      </c>
      <c r="H22" s="12" t="s">
        <v>85</v>
      </c>
      <c r="I22" s="12" t="s">
        <v>113</v>
      </c>
      <c r="J22" s="12" t="s">
        <v>117</v>
      </c>
      <c r="K22" s="12" t="s">
        <v>40</v>
      </c>
      <c r="L22" s="12" t="s">
        <v>40</v>
      </c>
      <c r="M22" s="13" t="s">
        <v>41</v>
      </c>
      <c r="S22" s="11">
        <v>5</v>
      </c>
      <c r="T22" s="12" t="s">
        <v>42</v>
      </c>
      <c r="U22" s="12" t="s">
        <v>43</v>
      </c>
      <c r="V22" s="9">
        <v>41275</v>
      </c>
      <c r="X22" s="12" t="s">
        <v>44</v>
      </c>
      <c r="Y22" s="12" t="s">
        <v>1089</v>
      </c>
      <c r="Z22" s="12" t="s">
        <v>1089</v>
      </c>
      <c r="AA22" s="12" t="s">
        <v>1090</v>
      </c>
      <c r="AB22" s="12" t="s">
        <v>45</v>
      </c>
      <c r="AD22" s="12"/>
      <c r="AE22" s="12"/>
    </row>
    <row r="23" spans="1:31" x14ac:dyDescent="0.15">
      <c r="A23" s="13" t="s">
        <v>124</v>
      </c>
      <c r="B23" s="13" t="s">
        <v>125</v>
      </c>
      <c r="C23" s="12" t="s">
        <v>34</v>
      </c>
      <c r="D23" s="12" t="s">
        <v>82</v>
      </c>
      <c r="E23" s="9">
        <v>44435.733823402777</v>
      </c>
      <c r="F23" s="12" t="s">
        <v>96</v>
      </c>
      <c r="G23" s="12" t="s">
        <v>84</v>
      </c>
      <c r="H23" s="12" t="s">
        <v>126</v>
      </c>
      <c r="I23" s="12" t="s">
        <v>126</v>
      </c>
      <c r="J23" s="12" t="s">
        <v>127</v>
      </c>
      <c r="K23" s="12" t="s">
        <v>40</v>
      </c>
      <c r="L23" s="12" t="s">
        <v>40</v>
      </c>
      <c r="M23" s="13" t="s">
        <v>128</v>
      </c>
      <c r="R23" s="11">
        <v>3</v>
      </c>
      <c r="S23" s="11">
        <v>1</v>
      </c>
      <c r="T23" s="12" t="s">
        <v>1074</v>
      </c>
      <c r="U23" s="12" t="s">
        <v>99</v>
      </c>
      <c r="V23" s="9">
        <v>41275</v>
      </c>
      <c r="W23" s="9">
        <v>44926</v>
      </c>
      <c r="X23" s="12" t="s">
        <v>44</v>
      </c>
      <c r="Y23" s="12" t="s">
        <v>1089</v>
      </c>
      <c r="Z23" s="12" t="s">
        <v>1089</v>
      </c>
      <c r="AA23" s="12" t="s">
        <v>1090</v>
      </c>
      <c r="AB23" s="12" t="s">
        <v>45</v>
      </c>
      <c r="AD23" s="12"/>
      <c r="AE23" s="12"/>
    </row>
    <row r="24" spans="1:31" x14ac:dyDescent="0.15">
      <c r="A24" s="13" t="s">
        <v>129</v>
      </c>
      <c r="B24" s="13" t="s">
        <v>130</v>
      </c>
      <c r="C24" s="12" t="s">
        <v>34</v>
      </c>
      <c r="D24" s="12" t="s">
        <v>82</v>
      </c>
      <c r="E24" s="9">
        <v>44435.733823402777</v>
      </c>
      <c r="F24" s="12" t="s">
        <v>96</v>
      </c>
      <c r="G24" s="12" t="s">
        <v>84</v>
      </c>
      <c r="H24" s="12" t="s">
        <v>126</v>
      </c>
      <c r="I24" s="12" t="s">
        <v>126</v>
      </c>
      <c r="J24" s="12" t="s">
        <v>127</v>
      </c>
      <c r="K24" s="12" t="s">
        <v>40</v>
      </c>
      <c r="L24" s="12" t="s">
        <v>40</v>
      </c>
      <c r="M24" s="13" t="s">
        <v>128</v>
      </c>
      <c r="R24" s="11">
        <v>3</v>
      </c>
      <c r="S24" s="11">
        <v>1</v>
      </c>
      <c r="T24" s="12" t="s">
        <v>1074</v>
      </c>
      <c r="U24" s="12" t="s">
        <v>99</v>
      </c>
      <c r="V24" s="9">
        <v>41275</v>
      </c>
      <c r="W24" s="9">
        <v>44926</v>
      </c>
      <c r="X24" s="12" t="s">
        <v>44</v>
      </c>
      <c r="Y24" s="12" t="s">
        <v>1089</v>
      </c>
      <c r="Z24" s="12" t="s">
        <v>1089</v>
      </c>
      <c r="AA24" s="12" t="s">
        <v>1090</v>
      </c>
      <c r="AB24" s="12" t="s">
        <v>45</v>
      </c>
      <c r="AD24" s="12"/>
      <c r="AE24" s="12"/>
    </row>
    <row r="25" spans="1:31" x14ac:dyDescent="0.15">
      <c r="A25" s="13" t="s">
        <v>131</v>
      </c>
      <c r="B25" s="13" t="s">
        <v>132</v>
      </c>
      <c r="C25" s="12" t="s">
        <v>34</v>
      </c>
      <c r="D25" s="12" t="s">
        <v>82</v>
      </c>
      <c r="E25" s="9">
        <v>44435.733823402777</v>
      </c>
      <c r="F25" s="12" t="s">
        <v>96</v>
      </c>
      <c r="G25" s="12" t="s">
        <v>84</v>
      </c>
      <c r="H25" s="12" t="s">
        <v>126</v>
      </c>
      <c r="I25" s="12" t="s">
        <v>126</v>
      </c>
      <c r="J25" s="12" t="s">
        <v>133</v>
      </c>
      <c r="K25" s="12" t="s">
        <v>40</v>
      </c>
      <c r="L25" s="12" t="s">
        <v>40</v>
      </c>
      <c r="M25" s="13" t="s">
        <v>128</v>
      </c>
      <c r="R25" s="11">
        <v>5</v>
      </c>
      <c r="S25" s="11">
        <v>1.67</v>
      </c>
      <c r="T25" s="12" t="s">
        <v>1074</v>
      </c>
      <c r="U25" s="12" t="s">
        <v>99</v>
      </c>
      <c r="V25" s="9">
        <v>41275</v>
      </c>
      <c r="W25" s="9">
        <v>44926</v>
      </c>
      <c r="X25" s="12" t="s">
        <v>44</v>
      </c>
      <c r="Y25" s="12" t="s">
        <v>1089</v>
      </c>
      <c r="Z25" s="12" t="s">
        <v>1089</v>
      </c>
      <c r="AA25" s="12" t="s">
        <v>1090</v>
      </c>
      <c r="AB25" s="12" t="s">
        <v>45</v>
      </c>
      <c r="AD25" s="12"/>
      <c r="AE25" s="12"/>
    </row>
    <row r="26" spans="1:31" ht="22.5" x14ac:dyDescent="0.15">
      <c r="A26" s="13" t="s">
        <v>134</v>
      </c>
      <c r="B26" s="13" t="s">
        <v>135</v>
      </c>
      <c r="C26" s="12" t="s">
        <v>90</v>
      </c>
      <c r="D26" s="12" t="s">
        <v>136</v>
      </c>
      <c r="E26" s="9">
        <v>44159.686687395835</v>
      </c>
      <c r="F26" s="12" t="s">
        <v>83</v>
      </c>
      <c r="G26" s="12" t="s">
        <v>84</v>
      </c>
      <c r="H26" s="12" t="s">
        <v>97</v>
      </c>
      <c r="I26" s="12" t="s">
        <v>86</v>
      </c>
      <c r="J26" s="12" t="s">
        <v>98</v>
      </c>
      <c r="K26" s="12" t="s">
        <v>40</v>
      </c>
      <c r="L26" s="12" t="s">
        <v>40</v>
      </c>
      <c r="M26" s="13" t="s">
        <v>41</v>
      </c>
      <c r="R26" s="11">
        <v>10</v>
      </c>
      <c r="S26" s="11">
        <v>3.33</v>
      </c>
      <c r="T26" s="12" t="s">
        <v>42</v>
      </c>
      <c r="U26" s="12" t="s">
        <v>43</v>
      </c>
      <c r="V26" s="9">
        <v>43831</v>
      </c>
      <c r="X26" s="12" t="s">
        <v>44</v>
      </c>
      <c r="Y26" s="12" t="s">
        <v>1089</v>
      </c>
      <c r="Z26" s="12" t="s">
        <v>1089</v>
      </c>
      <c r="AA26" s="12" t="s">
        <v>1090</v>
      </c>
      <c r="AB26" s="12" t="s">
        <v>45</v>
      </c>
      <c r="AD26" s="12"/>
      <c r="AE26" s="12"/>
    </row>
    <row r="27" spans="1:31" x14ac:dyDescent="0.15">
      <c r="A27" s="13" t="s">
        <v>137</v>
      </c>
      <c r="B27" s="13" t="s">
        <v>138</v>
      </c>
      <c r="C27" s="12" t="s">
        <v>34</v>
      </c>
      <c r="D27" s="12" t="s">
        <v>82</v>
      </c>
      <c r="E27" s="9">
        <v>44435.733823402777</v>
      </c>
      <c r="F27" s="12" t="s">
        <v>96</v>
      </c>
      <c r="G27" s="12" t="s">
        <v>84</v>
      </c>
      <c r="H27" s="12" t="s">
        <v>126</v>
      </c>
      <c r="I27" s="12" t="s">
        <v>126</v>
      </c>
      <c r="J27" s="12" t="s">
        <v>139</v>
      </c>
      <c r="K27" s="12" t="s">
        <v>40</v>
      </c>
      <c r="L27" s="12" t="s">
        <v>40</v>
      </c>
      <c r="M27" s="13" t="s">
        <v>128</v>
      </c>
      <c r="R27" s="11">
        <v>10</v>
      </c>
      <c r="S27" s="11">
        <v>3.33</v>
      </c>
      <c r="T27" s="12" t="s">
        <v>1074</v>
      </c>
      <c r="U27" s="12" t="s">
        <v>99</v>
      </c>
      <c r="V27" s="9">
        <v>41275</v>
      </c>
      <c r="W27" s="9">
        <v>44926</v>
      </c>
      <c r="X27" s="12" t="s">
        <v>44</v>
      </c>
      <c r="Y27" s="12" t="s">
        <v>1089</v>
      </c>
      <c r="Z27" s="12" t="s">
        <v>1089</v>
      </c>
      <c r="AA27" s="12" t="s">
        <v>1090</v>
      </c>
      <c r="AB27" s="12" t="s">
        <v>45</v>
      </c>
      <c r="AD27" s="12"/>
      <c r="AE27" s="12"/>
    </row>
    <row r="28" spans="1:31" x14ac:dyDescent="0.15">
      <c r="A28" s="13" t="s">
        <v>140</v>
      </c>
      <c r="B28" s="13" t="s">
        <v>141</v>
      </c>
      <c r="C28" s="12" t="s">
        <v>34</v>
      </c>
      <c r="D28" s="12" t="s">
        <v>35</v>
      </c>
      <c r="E28" s="9">
        <v>44159.686687395835</v>
      </c>
      <c r="F28" s="12" t="s">
        <v>83</v>
      </c>
      <c r="G28" s="12" t="s">
        <v>53</v>
      </c>
      <c r="H28" s="12" t="s">
        <v>142</v>
      </c>
      <c r="I28" s="12" t="s">
        <v>143</v>
      </c>
      <c r="J28" s="12" t="s">
        <v>144</v>
      </c>
      <c r="K28" s="12" t="s">
        <v>40</v>
      </c>
      <c r="L28" s="12" t="s">
        <v>40</v>
      </c>
      <c r="M28" s="13" t="s">
        <v>41</v>
      </c>
      <c r="R28" s="11">
        <v>15</v>
      </c>
      <c r="S28" s="11">
        <v>5</v>
      </c>
      <c r="T28" s="12" t="s">
        <v>42</v>
      </c>
      <c r="U28" s="12" t="s">
        <v>43</v>
      </c>
      <c r="V28" s="9">
        <v>41275</v>
      </c>
      <c r="X28" s="12" t="s">
        <v>44</v>
      </c>
      <c r="Y28" s="12" t="s">
        <v>1089</v>
      </c>
      <c r="Z28" s="12" t="s">
        <v>1089</v>
      </c>
      <c r="AA28" s="12" t="s">
        <v>1090</v>
      </c>
      <c r="AB28" s="12" t="s">
        <v>45</v>
      </c>
      <c r="AD28" s="12"/>
      <c r="AE28" s="12"/>
    </row>
    <row r="29" spans="1:31" x14ac:dyDescent="0.15">
      <c r="A29" s="13" t="s">
        <v>145</v>
      </c>
      <c r="B29" s="13" t="s">
        <v>146</v>
      </c>
      <c r="C29" s="12" t="s">
        <v>34</v>
      </c>
      <c r="D29" s="12" t="s">
        <v>35</v>
      </c>
      <c r="E29" s="9">
        <v>44159.686687395835</v>
      </c>
      <c r="F29" s="12" t="s">
        <v>83</v>
      </c>
      <c r="G29" s="12" t="s">
        <v>53</v>
      </c>
      <c r="H29" s="12" t="s">
        <v>142</v>
      </c>
      <c r="I29" s="12" t="s">
        <v>143</v>
      </c>
      <c r="J29" s="12" t="s">
        <v>147</v>
      </c>
      <c r="K29" s="12" t="s">
        <v>40</v>
      </c>
      <c r="L29" s="12" t="s">
        <v>40</v>
      </c>
      <c r="M29" s="13" t="s">
        <v>41</v>
      </c>
      <c r="R29" s="11">
        <v>20</v>
      </c>
      <c r="S29" s="11">
        <v>6.7</v>
      </c>
      <c r="T29" s="12" t="s">
        <v>42</v>
      </c>
      <c r="U29" s="12" t="s">
        <v>43</v>
      </c>
      <c r="V29" s="9">
        <v>41275</v>
      </c>
      <c r="X29" s="12" t="s">
        <v>44</v>
      </c>
      <c r="Y29" s="12" t="s">
        <v>1089</v>
      </c>
      <c r="Z29" s="12" t="s">
        <v>1089</v>
      </c>
      <c r="AA29" s="12" t="s">
        <v>1090</v>
      </c>
      <c r="AB29" s="12" t="s">
        <v>45</v>
      </c>
      <c r="AD29" s="12"/>
      <c r="AE29" s="12"/>
    </row>
    <row r="30" spans="1:31" x14ac:dyDescent="0.15">
      <c r="A30" s="13" t="s">
        <v>148</v>
      </c>
      <c r="B30" s="13" t="s">
        <v>149</v>
      </c>
      <c r="C30" s="12" t="s">
        <v>34</v>
      </c>
      <c r="D30" s="12" t="s">
        <v>35</v>
      </c>
      <c r="E30" s="9">
        <v>44159.686687395835</v>
      </c>
      <c r="F30" s="12" t="s">
        <v>83</v>
      </c>
      <c r="G30" s="12" t="s">
        <v>53</v>
      </c>
      <c r="H30" s="12" t="s">
        <v>142</v>
      </c>
      <c r="I30" s="12" t="s">
        <v>143</v>
      </c>
      <c r="J30" s="12" t="s">
        <v>1088</v>
      </c>
      <c r="K30" s="12" t="s">
        <v>40</v>
      </c>
      <c r="L30" s="12" t="s">
        <v>40</v>
      </c>
      <c r="M30" s="13" t="s">
        <v>41</v>
      </c>
      <c r="R30" s="11">
        <v>20</v>
      </c>
      <c r="S30" s="11">
        <v>6.7</v>
      </c>
      <c r="T30" s="12" t="s">
        <v>42</v>
      </c>
      <c r="U30" s="12" t="s">
        <v>43</v>
      </c>
      <c r="V30" s="9">
        <v>41275</v>
      </c>
      <c r="X30" s="12" t="s">
        <v>44</v>
      </c>
      <c r="Y30" s="12" t="s">
        <v>1089</v>
      </c>
      <c r="Z30" s="12" t="s">
        <v>1089</v>
      </c>
      <c r="AA30" s="12" t="s">
        <v>1090</v>
      </c>
      <c r="AB30" s="12" t="s">
        <v>45</v>
      </c>
      <c r="AD30" s="12"/>
      <c r="AE30" s="12"/>
    </row>
    <row r="31" spans="1:31" x14ac:dyDescent="0.15">
      <c r="A31" s="13" t="s">
        <v>150</v>
      </c>
      <c r="B31" s="13" t="s">
        <v>151</v>
      </c>
      <c r="C31" s="12" t="s">
        <v>255</v>
      </c>
      <c r="D31" s="12" t="s">
        <v>256</v>
      </c>
      <c r="E31" s="9">
        <v>44159.686687395835</v>
      </c>
      <c r="F31" s="12" t="s">
        <v>83</v>
      </c>
      <c r="G31" s="12" t="s">
        <v>153</v>
      </c>
      <c r="H31" s="12" t="s">
        <v>154</v>
      </c>
      <c r="I31" s="12" t="s">
        <v>1088</v>
      </c>
      <c r="J31" s="12" t="s">
        <v>1088</v>
      </c>
      <c r="K31" s="12" t="s">
        <v>40</v>
      </c>
      <c r="L31" s="12" t="s">
        <v>40</v>
      </c>
      <c r="M31" s="13" t="s">
        <v>41</v>
      </c>
      <c r="R31" s="11">
        <v>5</v>
      </c>
      <c r="S31" s="11">
        <v>1.7</v>
      </c>
      <c r="T31" s="12" t="s">
        <v>42</v>
      </c>
      <c r="U31" s="12" t="s">
        <v>43</v>
      </c>
      <c r="V31" s="9">
        <v>41275</v>
      </c>
      <c r="W31" s="9">
        <v>42735</v>
      </c>
      <c r="X31" s="12" t="s">
        <v>44</v>
      </c>
      <c r="Y31" s="12" t="s">
        <v>1089</v>
      </c>
      <c r="Z31" s="12" t="s">
        <v>1089</v>
      </c>
      <c r="AA31" s="12" t="s">
        <v>1090</v>
      </c>
      <c r="AB31" s="12" t="s">
        <v>45</v>
      </c>
      <c r="AD31" s="12"/>
      <c r="AE31" s="12"/>
    </row>
    <row r="32" spans="1:31" x14ac:dyDescent="0.15">
      <c r="A32" s="13" t="s">
        <v>150</v>
      </c>
      <c r="B32" s="13" t="s">
        <v>151</v>
      </c>
      <c r="C32" s="12" t="s">
        <v>106</v>
      </c>
      <c r="D32" s="12" t="s">
        <v>152</v>
      </c>
      <c r="E32" s="9">
        <v>44159.686687395835</v>
      </c>
      <c r="F32" s="12" t="s">
        <v>83</v>
      </c>
      <c r="G32" s="12" t="s">
        <v>153</v>
      </c>
      <c r="H32" s="12" t="s">
        <v>154</v>
      </c>
      <c r="I32" s="12" t="s">
        <v>1088</v>
      </c>
      <c r="J32" s="12" t="s">
        <v>1088</v>
      </c>
      <c r="K32" s="12" t="s">
        <v>40</v>
      </c>
      <c r="L32" s="12" t="s">
        <v>40</v>
      </c>
      <c r="M32" s="13" t="s">
        <v>41</v>
      </c>
      <c r="R32" s="11">
        <v>3</v>
      </c>
      <c r="T32" s="12" t="s">
        <v>42</v>
      </c>
      <c r="U32" s="12" t="s">
        <v>43</v>
      </c>
      <c r="V32" s="9">
        <v>42736</v>
      </c>
      <c r="X32" s="12" t="s">
        <v>44</v>
      </c>
      <c r="Y32" s="12" t="s">
        <v>1089</v>
      </c>
      <c r="Z32" s="12" t="s">
        <v>1089</v>
      </c>
      <c r="AA32" s="12" t="s">
        <v>1090</v>
      </c>
      <c r="AB32" s="12" t="s">
        <v>45</v>
      </c>
      <c r="AD32" s="12"/>
      <c r="AE32" s="12"/>
    </row>
    <row r="33" spans="1:31" x14ac:dyDescent="0.15">
      <c r="A33" s="13" t="s">
        <v>155</v>
      </c>
      <c r="B33" s="13" t="s">
        <v>156</v>
      </c>
      <c r="C33" s="12" t="s">
        <v>34</v>
      </c>
      <c r="D33" s="12" t="s">
        <v>35</v>
      </c>
      <c r="E33" s="9">
        <v>44159.686687395835</v>
      </c>
      <c r="F33" s="12" t="s">
        <v>96</v>
      </c>
      <c r="G33" s="12" t="s">
        <v>53</v>
      </c>
      <c r="H33" s="12" t="s">
        <v>142</v>
      </c>
      <c r="I33" s="12" t="s">
        <v>143</v>
      </c>
      <c r="J33" s="12" t="s">
        <v>157</v>
      </c>
      <c r="K33" s="12" t="s">
        <v>40</v>
      </c>
      <c r="L33" s="12" t="s">
        <v>40</v>
      </c>
      <c r="M33" s="13" t="s">
        <v>41</v>
      </c>
      <c r="R33" s="11">
        <v>20</v>
      </c>
      <c r="S33" s="11">
        <v>6.7</v>
      </c>
      <c r="T33" s="12" t="s">
        <v>42</v>
      </c>
      <c r="U33" s="12" t="s">
        <v>43</v>
      </c>
      <c r="V33" s="9">
        <v>41275</v>
      </c>
      <c r="X33" s="12" t="s">
        <v>44</v>
      </c>
      <c r="Y33" s="12" t="s">
        <v>1089</v>
      </c>
      <c r="Z33" s="12" t="s">
        <v>1089</v>
      </c>
      <c r="AA33" s="12" t="s">
        <v>1090</v>
      </c>
      <c r="AB33" s="12" t="s">
        <v>45</v>
      </c>
      <c r="AD33" s="12"/>
      <c r="AE33" s="12"/>
    </row>
    <row r="34" spans="1:31" ht="22.5" x14ac:dyDescent="0.15">
      <c r="A34" s="13" t="s">
        <v>1138</v>
      </c>
      <c r="B34" s="13" t="s">
        <v>1139</v>
      </c>
      <c r="C34" s="12" t="s">
        <v>498</v>
      </c>
      <c r="D34" s="12"/>
      <c r="E34" s="9">
        <v>44638.722133668984</v>
      </c>
      <c r="F34" s="12" t="s">
        <v>96</v>
      </c>
      <c r="G34" s="12" t="s">
        <v>53</v>
      </c>
      <c r="H34" s="12" t="s">
        <v>142</v>
      </c>
      <c r="I34" s="12" t="s">
        <v>143</v>
      </c>
      <c r="J34" s="12" t="s">
        <v>1140</v>
      </c>
      <c r="K34" s="12" t="s">
        <v>710</v>
      </c>
      <c r="L34" s="12" t="s">
        <v>40</v>
      </c>
      <c r="M34" s="13" t="s">
        <v>41</v>
      </c>
      <c r="R34" s="11">
        <v>18.73</v>
      </c>
      <c r="S34" s="11">
        <v>6.24</v>
      </c>
      <c r="T34" s="12"/>
      <c r="U34" s="12" t="s">
        <v>43</v>
      </c>
      <c r="V34" s="9">
        <v>44722</v>
      </c>
      <c r="X34" s="12" t="s">
        <v>44</v>
      </c>
      <c r="Y34" s="12" t="s">
        <v>1089</v>
      </c>
      <c r="Z34" s="12" t="s">
        <v>1089</v>
      </c>
      <c r="AA34" s="12" t="s">
        <v>1089</v>
      </c>
      <c r="AB34" s="12" t="s">
        <v>45</v>
      </c>
      <c r="AC34" s="9">
        <v>44638.660388773147</v>
      </c>
      <c r="AD34" s="12" t="s">
        <v>1141</v>
      </c>
      <c r="AE34" s="12" t="s">
        <v>45</v>
      </c>
    </row>
    <row r="35" spans="1:31" x14ac:dyDescent="0.15">
      <c r="A35" s="13" t="s">
        <v>158</v>
      </c>
      <c r="B35" s="13" t="s">
        <v>159</v>
      </c>
      <c r="C35" s="12" t="s">
        <v>34</v>
      </c>
      <c r="D35" s="12" t="s">
        <v>35</v>
      </c>
      <c r="E35" s="9">
        <v>44159.686687395835</v>
      </c>
      <c r="F35" s="12" t="s">
        <v>96</v>
      </c>
      <c r="G35" s="12" t="s">
        <v>53</v>
      </c>
      <c r="H35" s="12" t="s">
        <v>142</v>
      </c>
      <c r="I35" s="12" t="s">
        <v>143</v>
      </c>
      <c r="J35" s="12" t="s">
        <v>1088</v>
      </c>
      <c r="K35" s="12" t="s">
        <v>40</v>
      </c>
      <c r="L35" s="12" t="s">
        <v>40</v>
      </c>
      <c r="M35" s="13" t="s">
        <v>41</v>
      </c>
      <c r="R35" s="11">
        <v>20</v>
      </c>
      <c r="S35" s="11">
        <v>6.7</v>
      </c>
      <c r="T35" s="12" t="s">
        <v>42</v>
      </c>
      <c r="U35" s="12" t="s">
        <v>43</v>
      </c>
      <c r="V35" s="9">
        <v>41275</v>
      </c>
      <c r="X35" s="12" t="s">
        <v>44</v>
      </c>
      <c r="Y35" s="12" t="s">
        <v>1089</v>
      </c>
      <c r="Z35" s="12" t="s">
        <v>1089</v>
      </c>
      <c r="AA35" s="12" t="s">
        <v>1090</v>
      </c>
      <c r="AB35" s="12" t="s">
        <v>45</v>
      </c>
      <c r="AD35" s="12"/>
      <c r="AE35" s="12"/>
    </row>
    <row r="36" spans="1:31" x14ac:dyDescent="0.15">
      <c r="A36" s="13" t="s">
        <v>160</v>
      </c>
      <c r="B36" s="13" t="s">
        <v>161</v>
      </c>
      <c r="C36" s="12" t="s">
        <v>34</v>
      </c>
      <c r="D36" s="12" t="s">
        <v>35</v>
      </c>
      <c r="E36" s="9">
        <v>44159.686687395835</v>
      </c>
      <c r="F36" s="12" t="s">
        <v>96</v>
      </c>
      <c r="G36" s="12" t="s">
        <v>53</v>
      </c>
      <c r="H36" s="12" t="s">
        <v>142</v>
      </c>
      <c r="I36" s="12" t="s">
        <v>143</v>
      </c>
      <c r="J36" s="12" t="s">
        <v>1088</v>
      </c>
      <c r="K36" s="12" t="s">
        <v>40</v>
      </c>
      <c r="L36" s="12" t="s">
        <v>40</v>
      </c>
      <c r="M36" s="13" t="s">
        <v>41</v>
      </c>
      <c r="R36" s="11">
        <v>20</v>
      </c>
      <c r="S36" s="11">
        <v>6.7</v>
      </c>
      <c r="T36" s="12" t="s">
        <v>42</v>
      </c>
      <c r="U36" s="12" t="s">
        <v>43</v>
      </c>
      <c r="V36" s="9">
        <v>41275</v>
      </c>
      <c r="X36" s="12" t="s">
        <v>44</v>
      </c>
      <c r="Y36" s="12" t="s">
        <v>1089</v>
      </c>
      <c r="Z36" s="12" t="s">
        <v>1089</v>
      </c>
      <c r="AA36" s="12" t="s">
        <v>1090</v>
      </c>
      <c r="AB36" s="12" t="s">
        <v>45</v>
      </c>
      <c r="AD36" s="12"/>
      <c r="AE36" s="12"/>
    </row>
    <row r="37" spans="1:31" x14ac:dyDescent="0.15">
      <c r="A37" s="13" t="s">
        <v>162</v>
      </c>
      <c r="B37" s="13" t="s">
        <v>163</v>
      </c>
      <c r="C37" s="12" t="s">
        <v>34</v>
      </c>
      <c r="D37" s="12" t="s">
        <v>35</v>
      </c>
      <c r="E37" s="9">
        <v>44159.686687395835</v>
      </c>
      <c r="F37" s="12" t="s">
        <v>96</v>
      </c>
      <c r="G37" s="12" t="s">
        <v>53</v>
      </c>
      <c r="H37" s="12" t="s">
        <v>142</v>
      </c>
      <c r="I37" s="12" t="s">
        <v>143</v>
      </c>
      <c r="J37" s="12" t="s">
        <v>147</v>
      </c>
      <c r="K37" s="12" t="s">
        <v>40</v>
      </c>
      <c r="L37" s="12" t="s">
        <v>40</v>
      </c>
      <c r="M37" s="13" t="s">
        <v>41</v>
      </c>
      <c r="R37" s="11">
        <v>20</v>
      </c>
      <c r="S37" s="11">
        <v>6.7</v>
      </c>
      <c r="T37" s="12" t="s">
        <v>42</v>
      </c>
      <c r="U37" s="12" t="s">
        <v>43</v>
      </c>
      <c r="V37" s="9">
        <v>41275</v>
      </c>
      <c r="X37" s="12" t="s">
        <v>44</v>
      </c>
      <c r="Y37" s="12" t="s">
        <v>1089</v>
      </c>
      <c r="Z37" s="12" t="s">
        <v>1089</v>
      </c>
      <c r="AA37" s="12" t="s">
        <v>1090</v>
      </c>
      <c r="AB37" s="12" t="s">
        <v>45</v>
      </c>
      <c r="AD37" s="12"/>
      <c r="AE37" s="12"/>
    </row>
    <row r="38" spans="1:31" x14ac:dyDescent="0.15">
      <c r="A38" s="13" t="s">
        <v>164</v>
      </c>
      <c r="B38" s="13" t="s">
        <v>165</v>
      </c>
      <c r="C38" s="12" t="s">
        <v>34</v>
      </c>
      <c r="D38" s="12" t="s">
        <v>35</v>
      </c>
      <c r="E38" s="9">
        <v>44159.686687395835</v>
      </c>
      <c r="F38" s="12" t="s">
        <v>96</v>
      </c>
      <c r="G38" s="12" t="s">
        <v>53</v>
      </c>
      <c r="H38" s="12" t="s">
        <v>142</v>
      </c>
      <c r="I38" s="12" t="s">
        <v>143</v>
      </c>
      <c r="J38" s="12" t="s">
        <v>144</v>
      </c>
      <c r="K38" s="12" t="s">
        <v>40</v>
      </c>
      <c r="L38" s="12" t="s">
        <v>40</v>
      </c>
      <c r="M38" s="13" t="s">
        <v>41</v>
      </c>
      <c r="R38" s="11">
        <v>15</v>
      </c>
      <c r="S38" s="11">
        <v>5</v>
      </c>
      <c r="T38" s="12" t="s">
        <v>42</v>
      </c>
      <c r="U38" s="12" t="s">
        <v>43</v>
      </c>
      <c r="V38" s="9">
        <v>41275</v>
      </c>
      <c r="X38" s="12" t="s">
        <v>44</v>
      </c>
      <c r="Y38" s="12" t="s">
        <v>1089</v>
      </c>
      <c r="Z38" s="12" t="s">
        <v>1089</v>
      </c>
      <c r="AA38" s="12" t="s">
        <v>1090</v>
      </c>
      <c r="AB38" s="12" t="s">
        <v>45</v>
      </c>
      <c r="AD38" s="12"/>
      <c r="AE38" s="12"/>
    </row>
    <row r="39" spans="1:31" x14ac:dyDescent="0.15">
      <c r="A39" s="13" t="s">
        <v>166</v>
      </c>
      <c r="B39" s="13" t="s">
        <v>167</v>
      </c>
      <c r="C39" s="12" t="s">
        <v>34</v>
      </c>
      <c r="D39" s="12" t="s">
        <v>35</v>
      </c>
      <c r="E39" s="9">
        <v>44159.686687395835</v>
      </c>
      <c r="F39" s="12" t="s">
        <v>96</v>
      </c>
      <c r="G39" s="12" t="s">
        <v>53</v>
      </c>
      <c r="H39" s="12" t="s">
        <v>142</v>
      </c>
      <c r="I39" s="12" t="s">
        <v>143</v>
      </c>
      <c r="J39" s="12" t="s">
        <v>1088</v>
      </c>
      <c r="K39" s="12" t="s">
        <v>40</v>
      </c>
      <c r="L39" s="12" t="s">
        <v>40</v>
      </c>
      <c r="M39" s="13" t="s">
        <v>41</v>
      </c>
      <c r="R39" s="11">
        <v>6</v>
      </c>
      <c r="S39" s="11">
        <v>2</v>
      </c>
      <c r="T39" s="12" t="s">
        <v>42</v>
      </c>
      <c r="U39" s="12" t="s">
        <v>43</v>
      </c>
      <c r="V39" s="9">
        <v>41275</v>
      </c>
      <c r="X39" s="12" t="s">
        <v>44</v>
      </c>
      <c r="Y39" s="12" t="s">
        <v>1089</v>
      </c>
      <c r="Z39" s="12" t="s">
        <v>1089</v>
      </c>
      <c r="AA39" s="12" t="s">
        <v>1090</v>
      </c>
      <c r="AB39" s="12" t="s">
        <v>45</v>
      </c>
      <c r="AD39" s="12"/>
      <c r="AE39" s="12"/>
    </row>
    <row r="40" spans="1:31" x14ac:dyDescent="0.15">
      <c r="A40" s="13" t="s">
        <v>168</v>
      </c>
      <c r="B40" s="13" t="s">
        <v>169</v>
      </c>
      <c r="C40" s="12" t="s">
        <v>34</v>
      </c>
      <c r="D40" s="12" t="s">
        <v>35</v>
      </c>
      <c r="E40" s="9">
        <v>44159.686687395835</v>
      </c>
      <c r="F40" s="12" t="s">
        <v>96</v>
      </c>
      <c r="G40" s="12" t="s">
        <v>53</v>
      </c>
      <c r="H40" s="12" t="s">
        <v>142</v>
      </c>
      <c r="I40" s="12" t="s">
        <v>143</v>
      </c>
      <c r="J40" s="12" t="s">
        <v>1088</v>
      </c>
      <c r="K40" s="12" t="s">
        <v>40</v>
      </c>
      <c r="L40" s="12" t="s">
        <v>40</v>
      </c>
      <c r="M40" s="13" t="s">
        <v>41</v>
      </c>
      <c r="R40" s="11">
        <v>20</v>
      </c>
      <c r="S40" s="11">
        <v>6.7</v>
      </c>
      <c r="T40" s="12" t="s">
        <v>42</v>
      </c>
      <c r="U40" s="12" t="s">
        <v>43</v>
      </c>
      <c r="V40" s="9">
        <v>41275</v>
      </c>
      <c r="X40" s="12" t="s">
        <v>44</v>
      </c>
      <c r="Y40" s="12" t="s">
        <v>1089</v>
      </c>
      <c r="Z40" s="12" t="s">
        <v>1089</v>
      </c>
      <c r="AA40" s="12" t="s">
        <v>1090</v>
      </c>
      <c r="AB40" s="12" t="s">
        <v>45</v>
      </c>
      <c r="AD40" s="12"/>
      <c r="AE40" s="12"/>
    </row>
    <row r="41" spans="1:31" x14ac:dyDescent="0.15">
      <c r="A41" s="13" t="s">
        <v>170</v>
      </c>
      <c r="B41" s="13" t="s">
        <v>171</v>
      </c>
      <c r="C41" s="12" t="s">
        <v>34</v>
      </c>
      <c r="D41" s="12" t="s">
        <v>35</v>
      </c>
      <c r="E41" s="9">
        <v>44159.686687395835</v>
      </c>
      <c r="F41" s="12" t="s">
        <v>96</v>
      </c>
      <c r="G41" s="12" t="s">
        <v>53</v>
      </c>
      <c r="H41" s="12" t="s">
        <v>54</v>
      </c>
      <c r="I41" s="12" t="s">
        <v>55</v>
      </c>
      <c r="J41" s="12" t="s">
        <v>1088</v>
      </c>
      <c r="K41" s="12" t="s">
        <v>40</v>
      </c>
      <c r="L41" s="12" t="s">
        <v>40</v>
      </c>
      <c r="M41" s="13" t="s">
        <v>41</v>
      </c>
      <c r="R41" s="11">
        <v>20</v>
      </c>
      <c r="S41" s="11">
        <v>6.7</v>
      </c>
      <c r="T41" s="12" t="s">
        <v>42</v>
      </c>
      <c r="U41" s="12" t="s">
        <v>43</v>
      </c>
      <c r="V41" s="9">
        <v>41275</v>
      </c>
      <c r="X41" s="12" t="s">
        <v>44</v>
      </c>
      <c r="Y41" s="12" t="s">
        <v>1089</v>
      </c>
      <c r="Z41" s="12" t="s">
        <v>1089</v>
      </c>
      <c r="AA41" s="12" t="s">
        <v>1090</v>
      </c>
      <c r="AB41" s="12" t="s">
        <v>45</v>
      </c>
      <c r="AD41" s="12"/>
      <c r="AE41" s="12"/>
    </row>
    <row r="42" spans="1:31" ht="22.5" x14ac:dyDescent="0.15">
      <c r="A42" s="13" t="s">
        <v>172</v>
      </c>
      <c r="B42" s="13" t="s">
        <v>173</v>
      </c>
      <c r="C42" s="12" t="s">
        <v>34</v>
      </c>
      <c r="D42" s="12" t="s">
        <v>35</v>
      </c>
      <c r="E42" s="9">
        <v>44159.686687395835</v>
      </c>
      <c r="F42" s="12" t="s">
        <v>96</v>
      </c>
      <c r="G42" s="12" t="s">
        <v>53</v>
      </c>
      <c r="H42" s="12" t="s">
        <v>54</v>
      </c>
      <c r="I42" s="12" t="s">
        <v>55</v>
      </c>
      <c r="J42" s="12" t="s">
        <v>56</v>
      </c>
      <c r="K42" s="12" t="s">
        <v>40</v>
      </c>
      <c r="L42" s="12" t="s">
        <v>40</v>
      </c>
      <c r="M42" s="13" t="s">
        <v>41</v>
      </c>
      <c r="R42" s="11">
        <v>10</v>
      </c>
      <c r="S42" s="11">
        <v>3.3</v>
      </c>
      <c r="T42" s="12" t="s">
        <v>42</v>
      </c>
      <c r="U42" s="12" t="s">
        <v>43</v>
      </c>
      <c r="V42" s="9">
        <v>41275</v>
      </c>
      <c r="X42" s="12" t="s">
        <v>44</v>
      </c>
      <c r="Y42" s="12" t="s">
        <v>1089</v>
      </c>
      <c r="Z42" s="12" t="s">
        <v>1089</v>
      </c>
      <c r="AA42" s="12" t="s">
        <v>1090</v>
      </c>
      <c r="AB42" s="12" t="s">
        <v>45</v>
      </c>
      <c r="AD42" s="12"/>
      <c r="AE42" s="12"/>
    </row>
    <row r="43" spans="1:31" x14ac:dyDescent="0.15">
      <c r="A43" s="13" t="s">
        <v>174</v>
      </c>
      <c r="B43" s="13" t="s">
        <v>175</v>
      </c>
      <c r="C43" s="12" t="s">
        <v>34</v>
      </c>
      <c r="D43" s="12" t="s">
        <v>35</v>
      </c>
      <c r="E43" s="9">
        <v>44159.686687395835</v>
      </c>
      <c r="F43" s="12" t="s">
        <v>96</v>
      </c>
      <c r="G43" s="12" t="s">
        <v>153</v>
      </c>
      <c r="H43" s="12" t="s">
        <v>176</v>
      </c>
      <c r="I43" s="12" t="s">
        <v>1088</v>
      </c>
      <c r="J43" s="12" t="s">
        <v>1088</v>
      </c>
      <c r="K43" s="12" t="s">
        <v>40</v>
      </c>
      <c r="L43" s="12" t="s">
        <v>40</v>
      </c>
      <c r="M43" s="13" t="s">
        <v>41</v>
      </c>
      <c r="R43" s="11">
        <v>11</v>
      </c>
      <c r="S43" s="11">
        <v>3.7</v>
      </c>
      <c r="T43" s="12" t="s">
        <v>42</v>
      </c>
      <c r="U43" s="12" t="s">
        <v>43</v>
      </c>
      <c r="V43" s="9">
        <v>41275</v>
      </c>
      <c r="X43" s="12" t="s">
        <v>44</v>
      </c>
      <c r="Y43" s="12" t="s">
        <v>1089</v>
      </c>
      <c r="Z43" s="12" t="s">
        <v>1089</v>
      </c>
      <c r="AA43" s="12" t="s">
        <v>1090</v>
      </c>
      <c r="AB43" s="12" t="s">
        <v>45</v>
      </c>
      <c r="AD43" s="12"/>
      <c r="AE43" s="12"/>
    </row>
    <row r="44" spans="1:31" ht="22.5" x14ac:dyDescent="0.15">
      <c r="A44" s="13" t="s">
        <v>177</v>
      </c>
      <c r="B44" s="13" t="s">
        <v>178</v>
      </c>
      <c r="C44" s="12" t="s">
        <v>34</v>
      </c>
      <c r="D44" s="12" t="s">
        <v>35</v>
      </c>
      <c r="E44" s="9">
        <v>44159.686687395835</v>
      </c>
      <c r="F44" s="12" t="s">
        <v>96</v>
      </c>
      <c r="G44" s="12" t="s">
        <v>153</v>
      </c>
      <c r="H44" s="12" t="s">
        <v>176</v>
      </c>
      <c r="I44" s="12" t="s">
        <v>1088</v>
      </c>
      <c r="J44" s="12" t="s">
        <v>1088</v>
      </c>
      <c r="K44" s="12" t="s">
        <v>40</v>
      </c>
      <c r="L44" s="12" t="s">
        <v>40</v>
      </c>
      <c r="M44" s="13" t="s">
        <v>41</v>
      </c>
      <c r="R44" s="11">
        <v>11</v>
      </c>
      <c r="S44" s="11">
        <v>3.7</v>
      </c>
      <c r="T44" s="12" t="s">
        <v>42</v>
      </c>
      <c r="U44" s="12" t="s">
        <v>43</v>
      </c>
      <c r="V44" s="9">
        <v>41275</v>
      </c>
      <c r="X44" s="12" t="s">
        <v>44</v>
      </c>
      <c r="Y44" s="12" t="s">
        <v>1089</v>
      </c>
      <c r="Z44" s="12" t="s">
        <v>1089</v>
      </c>
      <c r="AA44" s="12" t="s">
        <v>1090</v>
      </c>
      <c r="AB44" s="12" t="s">
        <v>45</v>
      </c>
      <c r="AD44" s="12"/>
      <c r="AE44" s="12"/>
    </row>
    <row r="45" spans="1:31" x14ac:dyDescent="0.15">
      <c r="A45" s="13" t="s">
        <v>179</v>
      </c>
      <c r="B45" s="13" t="s">
        <v>180</v>
      </c>
      <c r="C45" s="12" t="s">
        <v>90</v>
      </c>
      <c r="D45" s="12" t="s">
        <v>136</v>
      </c>
      <c r="E45" s="9">
        <v>44159.686687395835</v>
      </c>
      <c r="F45" s="12" t="s">
        <v>83</v>
      </c>
      <c r="G45" s="12" t="s">
        <v>97</v>
      </c>
      <c r="H45" s="12" t="s">
        <v>84</v>
      </c>
      <c r="I45" s="12" t="s">
        <v>86</v>
      </c>
      <c r="J45" s="12" t="s">
        <v>98</v>
      </c>
      <c r="K45" s="12" t="s">
        <v>40</v>
      </c>
      <c r="L45" s="12" t="s">
        <v>40</v>
      </c>
      <c r="M45" s="13" t="s">
        <v>41</v>
      </c>
      <c r="R45" s="11">
        <v>14</v>
      </c>
      <c r="S45" s="11">
        <v>4.67</v>
      </c>
      <c r="T45" s="12" t="s">
        <v>42</v>
      </c>
      <c r="U45" s="12" t="s">
        <v>43</v>
      </c>
      <c r="V45" s="9">
        <v>43831</v>
      </c>
      <c r="X45" s="12" t="s">
        <v>44</v>
      </c>
      <c r="Y45" s="12" t="s">
        <v>1089</v>
      </c>
      <c r="Z45" s="12" t="s">
        <v>1089</v>
      </c>
      <c r="AA45" s="12" t="s">
        <v>1090</v>
      </c>
      <c r="AB45" s="12" t="s">
        <v>45</v>
      </c>
      <c r="AD45" s="12"/>
      <c r="AE45" s="12"/>
    </row>
    <row r="46" spans="1:31" ht="22.5" x14ac:dyDescent="0.15">
      <c r="A46" s="13" t="s">
        <v>181</v>
      </c>
      <c r="B46" s="13" t="s">
        <v>182</v>
      </c>
      <c r="C46" s="12" t="s">
        <v>34</v>
      </c>
      <c r="D46" s="12" t="s">
        <v>35</v>
      </c>
      <c r="E46" s="9">
        <v>44159.686687395835</v>
      </c>
      <c r="F46" s="12" t="s">
        <v>83</v>
      </c>
      <c r="G46" s="12" t="s">
        <v>84</v>
      </c>
      <c r="H46" s="12" t="s">
        <v>97</v>
      </c>
      <c r="I46" s="12" t="s">
        <v>86</v>
      </c>
      <c r="J46" s="12" t="s">
        <v>98</v>
      </c>
      <c r="K46" s="12" t="s">
        <v>40</v>
      </c>
      <c r="L46" s="12" t="s">
        <v>40</v>
      </c>
      <c r="M46" s="13" t="s">
        <v>41</v>
      </c>
      <c r="R46" s="11">
        <v>11</v>
      </c>
      <c r="S46" s="11">
        <v>3.7</v>
      </c>
      <c r="T46" s="12" t="s">
        <v>42</v>
      </c>
      <c r="U46" s="12" t="s">
        <v>43</v>
      </c>
      <c r="V46" s="9">
        <v>41275</v>
      </c>
      <c r="X46" s="12" t="s">
        <v>44</v>
      </c>
      <c r="Y46" s="12" t="s">
        <v>1089</v>
      </c>
      <c r="Z46" s="12" t="s">
        <v>1089</v>
      </c>
      <c r="AA46" s="12" t="s">
        <v>1090</v>
      </c>
      <c r="AB46" s="12" t="s">
        <v>45</v>
      </c>
      <c r="AD46" s="12"/>
      <c r="AE46" s="12"/>
    </row>
    <row r="47" spans="1:31" ht="33.75" x14ac:dyDescent="0.15">
      <c r="A47" s="13" t="s">
        <v>183</v>
      </c>
      <c r="B47" s="13" t="s">
        <v>184</v>
      </c>
      <c r="C47" s="12" t="s">
        <v>90</v>
      </c>
      <c r="D47" s="12" t="s">
        <v>185</v>
      </c>
      <c r="E47" s="9">
        <v>44419.630830300928</v>
      </c>
      <c r="F47" s="12" t="s">
        <v>83</v>
      </c>
      <c r="G47" s="12" t="s">
        <v>84</v>
      </c>
      <c r="H47" s="12" t="s">
        <v>97</v>
      </c>
      <c r="I47" s="12" t="s">
        <v>86</v>
      </c>
      <c r="J47" s="12" t="s">
        <v>98</v>
      </c>
      <c r="K47" s="12" t="s">
        <v>186</v>
      </c>
      <c r="L47" s="12" t="s">
        <v>40</v>
      </c>
      <c r="M47" s="13" t="s">
        <v>41</v>
      </c>
      <c r="R47" s="11">
        <v>5</v>
      </c>
      <c r="S47" s="11">
        <v>1.7</v>
      </c>
      <c r="T47" s="12" t="s">
        <v>42</v>
      </c>
      <c r="U47" s="12" t="s">
        <v>110</v>
      </c>
      <c r="V47" s="9">
        <v>44098</v>
      </c>
      <c r="X47" s="12" t="s">
        <v>44</v>
      </c>
      <c r="Y47" s="12" t="s">
        <v>1089</v>
      </c>
      <c r="Z47" s="12" t="s">
        <v>1089</v>
      </c>
      <c r="AA47" s="12" t="s">
        <v>1090</v>
      </c>
      <c r="AB47" s="12" t="s">
        <v>45</v>
      </c>
      <c r="AC47" s="9">
        <v>44098.508358032406</v>
      </c>
      <c r="AD47" s="12" t="s">
        <v>187</v>
      </c>
      <c r="AE47" s="12" t="s">
        <v>45</v>
      </c>
    </row>
    <row r="48" spans="1:31" ht="22.5" x14ac:dyDescent="0.15">
      <c r="A48" s="13" t="s">
        <v>188</v>
      </c>
      <c r="B48" s="13" t="s">
        <v>189</v>
      </c>
      <c r="C48" s="12" t="s">
        <v>34</v>
      </c>
      <c r="D48" s="12" t="s">
        <v>82</v>
      </c>
      <c r="E48" s="9">
        <v>44159.686687395835</v>
      </c>
      <c r="F48" s="12" t="s">
        <v>83</v>
      </c>
      <c r="G48" s="12" t="s">
        <v>190</v>
      </c>
      <c r="H48" s="12" t="s">
        <v>191</v>
      </c>
      <c r="I48" s="12" t="s">
        <v>192</v>
      </c>
      <c r="J48" s="12" t="s">
        <v>193</v>
      </c>
      <c r="K48" s="12" t="s">
        <v>40</v>
      </c>
      <c r="L48" s="12" t="s">
        <v>40</v>
      </c>
      <c r="M48" s="13" t="s">
        <v>41</v>
      </c>
      <c r="N48" s="10">
        <v>1</v>
      </c>
      <c r="R48" s="11">
        <v>1</v>
      </c>
      <c r="S48" s="11">
        <v>1</v>
      </c>
      <c r="T48" s="12" t="s">
        <v>42</v>
      </c>
      <c r="U48" s="12" t="s">
        <v>99</v>
      </c>
      <c r="V48" s="9">
        <v>41275</v>
      </c>
      <c r="X48" s="12" t="s">
        <v>44</v>
      </c>
      <c r="Y48" s="12" t="s">
        <v>1089</v>
      </c>
      <c r="Z48" s="12" t="s">
        <v>1089</v>
      </c>
      <c r="AA48" s="12" t="s">
        <v>1090</v>
      </c>
      <c r="AB48" s="12" t="s">
        <v>45</v>
      </c>
      <c r="AD48" s="12"/>
      <c r="AE48" s="12"/>
    </row>
    <row r="49" spans="1:31" ht="22.5" x14ac:dyDescent="0.15">
      <c r="A49" s="13" t="s">
        <v>194</v>
      </c>
      <c r="B49" s="13" t="s">
        <v>195</v>
      </c>
      <c r="C49" s="12" t="s">
        <v>34</v>
      </c>
      <c r="D49" s="12" t="s">
        <v>82</v>
      </c>
      <c r="E49" s="9">
        <v>44159.686687395835</v>
      </c>
      <c r="F49" s="12" t="s">
        <v>40</v>
      </c>
      <c r="G49" s="12" t="s">
        <v>190</v>
      </c>
      <c r="H49" s="12" t="s">
        <v>1088</v>
      </c>
      <c r="I49" s="12" t="s">
        <v>69</v>
      </c>
      <c r="J49" s="12" t="s">
        <v>70</v>
      </c>
      <c r="K49" s="12" t="s">
        <v>40</v>
      </c>
      <c r="L49" s="12" t="s">
        <v>40</v>
      </c>
      <c r="M49" s="13" t="s">
        <v>128</v>
      </c>
      <c r="R49" s="11">
        <v>13</v>
      </c>
      <c r="S49" s="11">
        <v>4.33</v>
      </c>
      <c r="T49" s="12" t="s">
        <v>42</v>
      </c>
      <c r="U49" s="12" t="s">
        <v>99</v>
      </c>
      <c r="V49" s="9">
        <v>41275</v>
      </c>
      <c r="X49" s="12" t="s">
        <v>44</v>
      </c>
      <c r="Y49" s="12" t="s">
        <v>1089</v>
      </c>
      <c r="Z49" s="12" t="s">
        <v>1089</v>
      </c>
      <c r="AA49" s="12" t="s">
        <v>1090</v>
      </c>
      <c r="AB49" s="12" t="s">
        <v>45</v>
      </c>
      <c r="AD49" s="12"/>
      <c r="AE49" s="12"/>
    </row>
    <row r="50" spans="1:31" ht="22.5" x14ac:dyDescent="0.15">
      <c r="A50" s="13" t="s">
        <v>196</v>
      </c>
      <c r="B50" s="13" t="s">
        <v>197</v>
      </c>
      <c r="C50" s="12" t="s">
        <v>34</v>
      </c>
      <c r="D50" s="12" t="s">
        <v>82</v>
      </c>
      <c r="E50" s="9">
        <v>44159.686687395835</v>
      </c>
      <c r="F50" s="12" t="s">
        <v>40</v>
      </c>
      <c r="G50" s="12" t="s">
        <v>190</v>
      </c>
      <c r="H50" s="12" t="s">
        <v>1088</v>
      </c>
      <c r="I50" s="12" t="s">
        <v>1088</v>
      </c>
      <c r="J50" s="12" t="s">
        <v>1088</v>
      </c>
      <c r="K50" s="12" t="s">
        <v>40</v>
      </c>
      <c r="L50" s="12" t="s">
        <v>40</v>
      </c>
      <c r="M50" s="13" t="s">
        <v>128</v>
      </c>
      <c r="R50" s="11">
        <v>10</v>
      </c>
      <c r="S50" s="11">
        <v>3.33</v>
      </c>
      <c r="T50" s="12" t="s">
        <v>42</v>
      </c>
      <c r="U50" s="12" t="s">
        <v>99</v>
      </c>
      <c r="V50" s="9">
        <v>41275</v>
      </c>
      <c r="X50" s="12" t="s">
        <v>44</v>
      </c>
      <c r="Y50" s="12" t="s">
        <v>1089</v>
      </c>
      <c r="Z50" s="12" t="s">
        <v>1089</v>
      </c>
      <c r="AA50" s="12" t="s">
        <v>1090</v>
      </c>
      <c r="AB50" s="12" t="s">
        <v>45</v>
      </c>
      <c r="AD50" s="12"/>
      <c r="AE50" s="12"/>
    </row>
    <row r="51" spans="1:31" x14ac:dyDescent="0.15">
      <c r="A51" s="13" t="s">
        <v>198</v>
      </c>
      <c r="B51" s="13" t="s">
        <v>199</v>
      </c>
      <c r="C51" s="12" t="s">
        <v>200</v>
      </c>
      <c r="D51" s="12" t="s">
        <v>82</v>
      </c>
      <c r="E51" s="9">
        <v>44159.686687395835</v>
      </c>
      <c r="F51" s="12" t="s">
        <v>83</v>
      </c>
      <c r="G51" s="12" t="s">
        <v>201</v>
      </c>
      <c r="H51" s="12" t="s">
        <v>109</v>
      </c>
      <c r="I51" s="12" t="s">
        <v>202</v>
      </c>
      <c r="J51" s="12" t="s">
        <v>203</v>
      </c>
      <c r="K51" s="12" t="s">
        <v>40</v>
      </c>
      <c r="L51" s="12" t="s">
        <v>40</v>
      </c>
      <c r="M51" s="13" t="s">
        <v>41</v>
      </c>
      <c r="R51" s="11">
        <v>12</v>
      </c>
      <c r="S51" s="11">
        <v>4</v>
      </c>
      <c r="T51" s="12" t="s">
        <v>42</v>
      </c>
      <c r="U51" s="12" t="s">
        <v>43</v>
      </c>
      <c r="V51" s="9">
        <v>43101</v>
      </c>
      <c r="X51" s="12" t="s">
        <v>44</v>
      </c>
      <c r="Y51" s="12" t="s">
        <v>1089</v>
      </c>
      <c r="Z51" s="12" t="s">
        <v>1089</v>
      </c>
      <c r="AA51" s="12" t="s">
        <v>1090</v>
      </c>
      <c r="AB51" s="12" t="s">
        <v>45</v>
      </c>
      <c r="AD51" s="12"/>
      <c r="AE51" s="12"/>
    </row>
    <row r="52" spans="1:31" x14ac:dyDescent="0.15">
      <c r="A52" s="13" t="s">
        <v>204</v>
      </c>
      <c r="B52" s="13" t="s">
        <v>205</v>
      </c>
      <c r="C52" s="12" t="s">
        <v>34</v>
      </c>
      <c r="D52" s="12" t="s">
        <v>35</v>
      </c>
      <c r="E52" s="9">
        <v>44159.686687395835</v>
      </c>
      <c r="F52" s="12" t="s">
        <v>83</v>
      </c>
      <c r="G52" s="12" t="s">
        <v>201</v>
      </c>
      <c r="H52" s="12" t="s">
        <v>109</v>
      </c>
      <c r="I52" s="12" t="s">
        <v>202</v>
      </c>
      <c r="J52" s="12" t="s">
        <v>206</v>
      </c>
      <c r="K52" s="12" t="s">
        <v>40</v>
      </c>
      <c r="L52" s="12" t="s">
        <v>40</v>
      </c>
      <c r="M52" s="13" t="s">
        <v>41</v>
      </c>
      <c r="R52" s="11">
        <v>12</v>
      </c>
      <c r="S52" s="11">
        <v>4</v>
      </c>
      <c r="T52" s="12" t="s">
        <v>42</v>
      </c>
      <c r="U52" s="12" t="s">
        <v>43</v>
      </c>
      <c r="V52" s="9">
        <v>41275</v>
      </c>
      <c r="X52" s="12" t="s">
        <v>44</v>
      </c>
      <c r="Y52" s="12" t="s">
        <v>1089</v>
      </c>
      <c r="Z52" s="12" t="s">
        <v>1089</v>
      </c>
      <c r="AA52" s="12" t="s">
        <v>1090</v>
      </c>
      <c r="AB52" s="12" t="s">
        <v>45</v>
      </c>
      <c r="AD52" s="12"/>
      <c r="AE52" s="12"/>
    </row>
    <row r="53" spans="1:31" x14ac:dyDescent="0.15">
      <c r="A53" s="13" t="s">
        <v>207</v>
      </c>
      <c r="B53" s="13" t="s">
        <v>208</v>
      </c>
      <c r="C53" s="12" t="s">
        <v>34</v>
      </c>
      <c r="D53" s="12" t="s">
        <v>35</v>
      </c>
      <c r="E53" s="9">
        <v>44159.686687395835</v>
      </c>
      <c r="F53" s="12" t="s">
        <v>83</v>
      </c>
      <c r="G53" s="12" t="s">
        <v>201</v>
      </c>
      <c r="H53" s="12" t="s">
        <v>109</v>
      </c>
      <c r="I53" s="12" t="s">
        <v>202</v>
      </c>
      <c r="J53" s="12" t="s">
        <v>209</v>
      </c>
      <c r="K53" s="12" t="s">
        <v>40</v>
      </c>
      <c r="L53" s="12" t="s">
        <v>40</v>
      </c>
      <c r="M53" s="13" t="s">
        <v>41</v>
      </c>
      <c r="R53" s="11">
        <v>12</v>
      </c>
      <c r="S53" s="11">
        <v>4</v>
      </c>
      <c r="T53" s="12" t="s">
        <v>42</v>
      </c>
      <c r="U53" s="12" t="s">
        <v>43</v>
      </c>
      <c r="V53" s="9">
        <v>41275</v>
      </c>
      <c r="X53" s="12" t="s">
        <v>44</v>
      </c>
      <c r="Y53" s="12" t="s">
        <v>1089</v>
      </c>
      <c r="Z53" s="12" t="s">
        <v>1089</v>
      </c>
      <c r="AA53" s="12" t="s">
        <v>1090</v>
      </c>
      <c r="AB53" s="12" t="s">
        <v>45</v>
      </c>
      <c r="AD53" s="12"/>
      <c r="AE53" s="12"/>
    </row>
    <row r="54" spans="1:31" x14ac:dyDescent="0.15">
      <c r="A54" s="13" t="s">
        <v>210</v>
      </c>
      <c r="B54" s="13" t="s">
        <v>211</v>
      </c>
      <c r="C54" s="12" t="s">
        <v>34</v>
      </c>
      <c r="D54" s="12" t="s">
        <v>35</v>
      </c>
      <c r="E54" s="9">
        <v>44159.686687395835</v>
      </c>
      <c r="F54" s="12" t="s">
        <v>83</v>
      </c>
      <c r="G54" s="12" t="s">
        <v>201</v>
      </c>
      <c r="H54" s="12" t="s">
        <v>109</v>
      </c>
      <c r="I54" s="12" t="s">
        <v>202</v>
      </c>
      <c r="J54" s="12" t="s">
        <v>212</v>
      </c>
      <c r="K54" s="12" t="s">
        <v>40</v>
      </c>
      <c r="L54" s="12" t="s">
        <v>40</v>
      </c>
      <c r="M54" s="13" t="s">
        <v>41</v>
      </c>
      <c r="R54" s="11">
        <v>12</v>
      </c>
      <c r="S54" s="11">
        <v>4</v>
      </c>
      <c r="T54" s="12" t="s">
        <v>42</v>
      </c>
      <c r="U54" s="12" t="s">
        <v>43</v>
      </c>
      <c r="V54" s="9">
        <v>41275</v>
      </c>
      <c r="X54" s="12" t="s">
        <v>44</v>
      </c>
      <c r="Y54" s="12" t="s">
        <v>1089</v>
      </c>
      <c r="Z54" s="12" t="s">
        <v>1089</v>
      </c>
      <c r="AA54" s="12" t="s">
        <v>1090</v>
      </c>
      <c r="AB54" s="12" t="s">
        <v>45</v>
      </c>
      <c r="AD54" s="12"/>
      <c r="AE54" s="12"/>
    </row>
    <row r="55" spans="1:31" x14ac:dyDescent="0.15">
      <c r="A55" s="13" t="s">
        <v>213</v>
      </c>
      <c r="B55" s="13" t="s">
        <v>214</v>
      </c>
      <c r="C55" s="12" t="s">
        <v>34</v>
      </c>
      <c r="D55" s="12" t="s">
        <v>35</v>
      </c>
      <c r="E55" s="9">
        <v>44159.686687395835</v>
      </c>
      <c r="F55" s="12" t="s">
        <v>83</v>
      </c>
      <c r="G55" s="12" t="s">
        <v>201</v>
      </c>
      <c r="H55" s="12" t="s">
        <v>109</v>
      </c>
      <c r="I55" s="12" t="s">
        <v>202</v>
      </c>
      <c r="J55" s="12" t="s">
        <v>215</v>
      </c>
      <c r="K55" s="12" t="s">
        <v>40</v>
      </c>
      <c r="L55" s="12" t="s">
        <v>40</v>
      </c>
      <c r="M55" s="13" t="s">
        <v>41</v>
      </c>
      <c r="R55" s="11">
        <v>12</v>
      </c>
      <c r="S55" s="11">
        <v>4</v>
      </c>
      <c r="T55" s="12" t="s">
        <v>42</v>
      </c>
      <c r="U55" s="12" t="s">
        <v>43</v>
      </c>
      <c r="V55" s="9">
        <v>41275</v>
      </c>
      <c r="X55" s="12" t="s">
        <v>44</v>
      </c>
      <c r="Y55" s="12" t="s">
        <v>1089</v>
      </c>
      <c r="Z55" s="12" t="s">
        <v>1089</v>
      </c>
      <c r="AA55" s="12" t="s">
        <v>1090</v>
      </c>
      <c r="AB55" s="12" t="s">
        <v>45</v>
      </c>
      <c r="AD55" s="12"/>
      <c r="AE55" s="12"/>
    </row>
    <row r="56" spans="1:31" x14ac:dyDescent="0.15">
      <c r="A56" s="13" t="s">
        <v>216</v>
      </c>
      <c r="B56" s="13" t="s">
        <v>217</v>
      </c>
      <c r="C56" s="12" t="s">
        <v>34</v>
      </c>
      <c r="D56" s="12" t="s">
        <v>35</v>
      </c>
      <c r="E56" s="9">
        <v>44159.686687395835</v>
      </c>
      <c r="F56" s="12" t="s">
        <v>83</v>
      </c>
      <c r="G56" s="12" t="s">
        <v>201</v>
      </c>
      <c r="H56" s="12" t="s">
        <v>109</v>
      </c>
      <c r="I56" s="12" t="s">
        <v>202</v>
      </c>
      <c r="J56" s="12" t="s">
        <v>218</v>
      </c>
      <c r="K56" s="12" t="s">
        <v>40</v>
      </c>
      <c r="L56" s="12" t="s">
        <v>40</v>
      </c>
      <c r="M56" s="13" t="s">
        <v>41</v>
      </c>
      <c r="R56" s="11">
        <v>12</v>
      </c>
      <c r="S56" s="11">
        <v>4</v>
      </c>
      <c r="T56" s="12" t="s">
        <v>42</v>
      </c>
      <c r="U56" s="12" t="s">
        <v>43</v>
      </c>
      <c r="V56" s="9">
        <v>41275</v>
      </c>
      <c r="X56" s="12" t="s">
        <v>44</v>
      </c>
      <c r="Y56" s="12" t="s">
        <v>1089</v>
      </c>
      <c r="Z56" s="12" t="s">
        <v>1089</v>
      </c>
      <c r="AA56" s="12" t="s">
        <v>1090</v>
      </c>
      <c r="AB56" s="12" t="s">
        <v>45</v>
      </c>
      <c r="AD56" s="12"/>
      <c r="AE56" s="12"/>
    </row>
    <row r="57" spans="1:31" x14ac:dyDescent="0.15">
      <c r="A57" s="13" t="s">
        <v>219</v>
      </c>
      <c r="B57" s="13" t="s">
        <v>220</v>
      </c>
      <c r="C57" s="12" t="s">
        <v>34</v>
      </c>
      <c r="D57" s="12" t="s">
        <v>35</v>
      </c>
      <c r="E57" s="9">
        <v>44159.686687395835</v>
      </c>
      <c r="F57" s="12" t="s">
        <v>83</v>
      </c>
      <c r="G57" s="12" t="s">
        <v>201</v>
      </c>
      <c r="H57" s="12" t="s">
        <v>109</v>
      </c>
      <c r="I57" s="12" t="s">
        <v>202</v>
      </c>
      <c r="J57" s="12" t="s">
        <v>206</v>
      </c>
      <c r="K57" s="12" t="s">
        <v>40</v>
      </c>
      <c r="L57" s="12" t="s">
        <v>40</v>
      </c>
      <c r="M57" s="13" t="s">
        <v>41</v>
      </c>
      <c r="R57" s="11">
        <v>12</v>
      </c>
      <c r="S57" s="11">
        <v>4</v>
      </c>
      <c r="T57" s="12" t="s">
        <v>42</v>
      </c>
      <c r="U57" s="12" t="s">
        <v>43</v>
      </c>
      <c r="V57" s="9">
        <v>41275</v>
      </c>
      <c r="X57" s="12" t="s">
        <v>44</v>
      </c>
      <c r="Y57" s="12" t="s">
        <v>1089</v>
      </c>
      <c r="Z57" s="12" t="s">
        <v>1089</v>
      </c>
      <c r="AA57" s="12" t="s">
        <v>1090</v>
      </c>
      <c r="AB57" s="12" t="s">
        <v>45</v>
      </c>
      <c r="AD57" s="12"/>
      <c r="AE57" s="12"/>
    </row>
    <row r="58" spans="1:31" x14ac:dyDescent="0.15">
      <c r="A58" s="13" t="s">
        <v>221</v>
      </c>
      <c r="B58" s="13" t="s">
        <v>222</v>
      </c>
      <c r="C58" s="12" t="s">
        <v>34</v>
      </c>
      <c r="D58" s="12" t="s">
        <v>35</v>
      </c>
      <c r="E58" s="9">
        <v>44159.686687395835</v>
      </c>
      <c r="F58" s="12" t="s">
        <v>83</v>
      </c>
      <c r="G58" s="12" t="s">
        <v>201</v>
      </c>
      <c r="H58" s="12" t="s">
        <v>109</v>
      </c>
      <c r="I58" s="12" t="s">
        <v>202</v>
      </c>
      <c r="J58" s="12" t="s">
        <v>209</v>
      </c>
      <c r="K58" s="12" t="s">
        <v>40</v>
      </c>
      <c r="L58" s="12" t="s">
        <v>40</v>
      </c>
      <c r="M58" s="13" t="s">
        <v>41</v>
      </c>
      <c r="R58" s="11">
        <v>12</v>
      </c>
      <c r="S58" s="11">
        <v>4</v>
      </c>
      <c r="T58" s="12" t="s">
        <v>42</v>
      </c>
      <c r="U58" s="12" t="s">
        <v>43</v>
      </c>
      <c r="V58" s="9">
        <v>41275</v>
      </c>
      <c r="X58" s="12" t="s">
        <v>44</v>
      </c>
      <c r="Y58" s="12" t="s">
        <v>1089</v>
      </c>
      <c r="Z58" s="12" t="s">
        <v>1089</v>
      </c>
      <c r="AA58" s="12" t="s">
        <v>1090</v>
      </c>
      <c r="AB58" s="12" t="s">
        <v>45</v>
      </c>
      <c r="AD58" s="12"/>
      <c r="AE58" s="12"/>
    </row>
    <row r="59" spans="1:31" x14ac:dyDescent="0.15">
      <c r="A59" s="13" t="s">
        <v>223</v>
      </c>
      <c r="B59" s="13" t="s">
        <v>224</v>
      </c>
      <c r="C59" s="12" t="s">
        <v>225</v>
      </c>
      <c r="D59" s="12"/>
      <c r="E59" s="9">
        <v>44568.562350671295</v>
      </c>
      <c r="F59" s="12" t="s">
        <v>83</v>
      </c>
      <c r="G59" s="12" t="s">
        <v>201</v>
      </c>
      <c r="H59" s="12" t="s">
        <v>109</v>
      </c>
      <c r="I59" s="12" t="s">
        <v>202</v>
      </c>
      <c r="J59" s="12" t="s">
        <v>212</v>
      </c>
      <c r="K59" s="12" t="s">
        <v>40</v>
      </c>
      <c r="L59" s="12" t="s">
        <v>40</v>
      </c>
      <c r="M59" s="13" t="s">
        <v>41</v>
      </c>
      <c r="R59" s="11">
        <v>11</v>
      </c>
      <c r="S59" s="11">
        <v>3.67</v>
      </c>
      <c r="T59" s="12" t="s">
        <v>1079</v>
      </c>
      <c r="U59" s="12" t="s">
        <v>43</v>
      </c>
      <c r="V59" s="9">
        <v>44641</v>
      </c>
      <c r="X59" s="12" t="s">
        <v>44</v>
      </c>
      <c r="Y59" s="12" t="s">
        <v>1089</v>
      </c>
      <c r="Z59" s="12" t="s">
        <v>1089</v>
      </c>
      <c r="AA59" s="12" t="s">
        <v>1090</v>
      </c>
      <c r="AB59" s="12" t="s">
        <v>45</v>
      </c>
      <c r="AC59" s="9">
        <v>44301.698283101854</v>
      </c>
      <c r="AD59" s="12" t="s">
        <v>1091</v>
      </c>
      <c r="AE59" s="12" t="s">
        <v>45</v>
      </c>
    </row>
    <row r="60" spans="1:31" x14ac:dyDescent="0.15">
      <c r="A60" s="13" t="s">
        <v>223</v>
      </c>
      <c r="B60" s="13" t="s">
        <v>224</v>
      </c>
      <c r="C60" s="12" t="s">
        <v>34</v>
      </c>
      <c r="D60" s="12" t="s">
        <v>35</v>
      </c>
      <c r="E60" s="9">
        <v>44568.562350671295</v>
      </c>
      <c r="F60" s="12" t="s">
        <v>83</v>
      </c>
      <c r="G60" s="12" t="s">
        <v>201</v>
      </c>
      <c r="H60" s="12" t="s">
        <v>109</v>
      </c>
      <c r="I60" s="12" t="s">
        <v>202</v>
      </c>
      <c r="J60" s="12" t="s">
        <v>212</v>
      </c>
      <c r="K60" s="12" t="s">
        <v>40</v>
      </c>
      <c r="L60" s="12" t="s">
        <v>40</v>
      </c>
      <c r="M60" s="13" t="s">
        <v>41</v>
      </c>
      <c r="R60" s="11">
        <v>12</v>
      </c>
      <c r="S60" s="11">
        <v>4</v>
      </c>
      <c r="T60" s="12" t="s">
        <v>1078</v>
      </c>
      <c r="U60" s="12" t="s">
        <v>43</v>
      </c>
      <c r="V60" s="9">
        <v>41275</v>
      </c>
      <c r="W60" s="9">
        <v>44640</v>
      </c>
      <c r="X60" s="12" t="s">
        <v>44</v>
      </c>
      <c r="Y60" s="12" t="s">
        <v>1089</v>
      </c>
      <c r="Z60" s="12" t="s">
        <v>1089</v>
      </c>
      <c r="AA60" s="12" t="s">
        <v>1090</v>
      </c>
      <c r="AB60" s="12" t="s">
        <v>45</v>
      </c>
      <c r="AD60" s="12" t="s">
        <v>42</v>
      </c>
      <c r="AE60" s="12"/>
    </row>
    <row r="61" spans="1:31" x14ac:dyDescent="0.15">
      <c r="A61" s="13" t="s">
        <v>226</v>
      </c>
      <c r="B61" s="13" t="s">
        <v>227</v>
      </c>
      <c r="C61" s="12" t="s">
        <v>34</v>
      </c>
      <c r="D61" s="12" t="s">
        <v>35</v>
      </c>
      <c r="E61" s="9">
        <v>44159.686687395835</v>
      </c>
      <c r="F61" s="12" t="s">
        <v>83</v>
      </c>
      <c r="G61" s="12" t="s">
        <v>201</v>
      </c>
      <c r="H61" s="12" t="s">
        <v>109</v>
      </c>
      <c r="I61" s="12" t="s">
        <v>202</v>
      </c>
      <c r="J61" s="12" t="s">
        <v>215</v>
      </c>
      <c r="K61" s="12" t="s">
        <v>40</v>
      </c>
      <c r="L61" s="12" t="s">
        <v>40</v>
      </c>
      <c r="M61" s="13" t="s">
        <v>41</v>
      </c>
      <c r="R61" s="11">
        <v>12</v>
      </c>
      <c r="S61" s="11">
        <v>4</v>
      </c>
      <c r="T61" s="12" t="s">
        <v>42</v>
      </c>
      <c r="U61" s="12" t="s">
        <v>43</v>
      </c>
      <c r="V61" s="9">
        <v>41275</v>
      </c>
      <c r="X61" s="12" t="s">
        <v>44</v>
      </c>
      <c r="Y61" s="12" t="s">
        <v>1089</v>
      </c>
      <c r="Z61" s="12" t="s">
        <v>1089</v>
      </c>
      <c r="AA61" s="12" t="s">
        <v>1090</v>
      </c>
      <c r="AB61" s="12" t="s">
        <v>45</v>
      </c>
      <c r="AD61" s="12"/>
      <c r="AE61" s="12"/>
    </row>
    <row r="62" spans="1:31" x14ac:dyDescent="0.15">
      <c r="A62" s="13" t="s">
        <v>228</v>
      </c>
      <c r="B62" s="13" t="s">
        <v>229</v>
      </c>
      <c r="C62" s="12" t="s">
        <v>34</v>
      </c>
      <c r="D62" s="12" t="s">
        <v>35</v>
      </c>
      <c r="E62" s="9">
        <v>44159.686687395835</v>
      </c>
      <c r="F62" s="12" t="s">
        <v>83</v>
      </c>
      <c r="G62" s="12" t="s">
        <v>201</v>
      </c>
      <c r="H62" s="12" t="s">
        <v>109</v>
      </c>
      <c r="I62" s="12" t="s">
        <v>202</v>
      </c>
      <c r="J62" s="12" t="s">
        <v>209</v>
      </c>
      <c r="K62" s="12" t="s">
        <v>40</v>
      </c>
      <c r="L62" s="12" t="s">
        <v>40</v>
      </c>
      <c r="M62" s="13" t="s">
        <v>41</v>
      </c>
      <c r="R62" s="11">
        <v>12</v>
      </c>
      <c r="S62" s="11">
        <v>4</v>
      </c>
      <c r="T62" s="12" t="s">
        <v>42</v>
      </c>
      <c r="U62" s="12" t="s">
        <v>43</v>
      </c>
      <c r="V62" s="9">
        <v>41275</v>
      </c>
      <c r="X62" s="12" t="s">
        <v>44</v>
      </c>
      <c r="Y62" s="12" t="s">
        <v>1089</v>
      </c>
      <c r="Z62" s="12" t="s">
        <v>1089</v>
      </c>
      <c r="AA62" s="12" t="s">
        <v>1090</v>
      </c>
      <c r="AB62" s="12" t="s">
        <v>45</v>
      </c>
      <c r="AD62" s="12"/>
      <c r="AE62" s="12"/>
    </row>
    <row r="63" spans="1:31" x14ac:dyDescent="0.15">
      <c r="A63" s="13" t="s">
        <v>230</v>
      </c>
      <c r="B63" s="13" t="s">
        <v>231</v>
      </c>
      <c r="C63" s="12" t="s">
        <v>34</v>
      </c>
      <c r="D63" s="12" t="s">
        <v>35</v>
      </c>
      <c r="E63" s="9">
        <v>44159.686687395835</v>
      </c>
      <c r="F63" s="12" t="s">
        <v>83</v>
      </c>
      <c r="G63" s="12" t="s">
        <v>201</v>
      </c>
      <c r="H63" s="12" t="s">
        <v>109</v>
      </c>
      <c r="I63" s="12" t="s">
        <v>202</v>
      </c>
      <c r="J63" s="12" t="s">
        <v>218</v>
      </c>
      <c r="K63" s="12" t="s">
        <v>40</v>
      </c>
      <c r="L63" s="12" t="s">
        <v>40</v>
      </c>
      <c r="M63" s="13" t="s">
        <v>41</v>
      </c>
      <c r="R63" s="11">
        <v>12</v>
      </c>
      <c r="S63" s="11">
        <v>4</v>
      </c>
      <c r="T63" s="12" t="s">
        <v>42</v>
      </c>
      <c r="U63" s="12" t="s">
        <v>43</v>
      </c>
      <c r="V63" s="9">
        <v>41275</v>
      </c>
      <c r="X63" s="12" t="s">
        <v>44</v>
      </c>
      <c r="Y63" s="12" t="s">
        <v>1089</v>
      </c>
      <c r="Z63" s="12" t="s">
        <v>1089</v>
      </c>
      <c r="AA63" s="12" t="s">
        <v>1090</v>
      </c>
      <c r="AB63" s="12" t="s">
        <v>45</v>
      </c>
      <c r="AD63" s="12"/>
      <c r="AE63" s="12"/>
    </row>
    <row r="64" spans="1:31" ht="22.5" x14ac:dyDescent="0.15">
      <c r="A64" s="13" t="s">
        <v>232</v>
      </c>
      <c r="B64" s="13" t="s">
        <v>233</v>
      </c>
      <c r="C64" s="12" t="s">
        <v>34</v>
      </c>
      <c r="D64" s="12" t="s">
        <v>35</v>
      </c>
      <c r="E64" s="9">
        <v>44159.686687395835</v>
      </c>
      <c r="F64" s="12" t="s">
        <v>83</v>
      </c>
      <c r="G64" s="12" t="s">
        <v>234</v>
      </c>
      <c r="H64" s="12" t="s">
        <v>235</v>
      </c>
      <c r="I64" s="12" t="s">
        <v>113</v>
      </c>
      <c r="J64" s="12" t="s">
        <v>236</v>
      </c>
      <c r="K64" s="12" t="s">
        <v>40</v>
      </c>
      <c r="L64" s="12" t="s">
        <v>40</v>
      </c>
      <c r="M64" s="13" t="s">
        <v>41</v>
      </c>
      <c r="R64" s="11">
        <v>12</v>
      </c>
      <c r="S64" s="11">
        <v>4</v>
      </c>
      <c r="T64" s="12" t="s">
        <v>42</v>
      </c>
      <c r="U64" s="12" t="s">
        <v>43</v>
      </c>
      <c r="V64" s="9">
        <v>41275</v>
      </c>
      <c r="X64" s="12" t="s">
        <v>44</v>
      </c>
      <c r="Y64" s="12" t="s">
        <v>1089</v>
      </c>
      <c r="Z64" s="12" t="s">
        <v>1089</v>
      </c>
      <c r="AA64" s="12" t="s">
        <v>1090</v>
      </c>
      <c r="AB64" s="12" t="s">
        <v>45</v>
      </c>
      <c r="AD64" s="12"/>
      <c r="AE64" s="12"/>
    </row>
    <row r="65" spans="1:31" ht="22.5" x14ac:dyDescent="0.15">
      <c r="A65" s="13" t="s">
        <v>237</v>
      </c>
      <c r="B65" s="13" t="s">
        <v>238</v>
      </c>
      <c r="C65" s="12" t="s">
        <v>34</v>
      </c>
      <c r="D65" s="12" t="s">
        <v>35</v>
      </c>
      <c r="E65" s="9">
        <v>44159.686687395835</v>
      </c>
      <c r="F65" s="12" t="s">
        <v>83</v>
      </c>
      <c r="G65" s="12" t="s">
        <v>201</v>
      </c>
      <c r="H65" s="12" t="s">
        <v>109</v>
      </c>
      <c r="I65" s="12" t="s">
        <v>239</v>
      </c>
      <c r="J65" s="12" t="s">
        <v>240</v>
      </c>
      <c r="K65" s="12" t="s">
        <v>40</v>
      </c>
      <c r="L65" s="12" t="s">
        <v>40</v>
      </c>
      <c r="M65" s="13" t="s">
        <v>41</v>
      </c>
      <c r="R65" s="11">
        <v>12</v>
      </c>
      <c r="S65" s="11">
        <v>4</v>
      </c>
      <c r="T65" s="12" t="s">
        <v>42</v>
      </c>
      <c r="U65" s="12" t="s">
        <v>43</v>
      </c>
      <c r="V65" s="9">
        <v>41275</v>
      </c>
      <c r="X65" s="12" t="s">
        <v>44</v>
      </c>
      <c r="Y65" s="12" t="s">
        <v>1089</v>
      </c>
      <c r="Z65" s="12" t="s">
        <v>1089</v>
      </c>
      <c r="AA65" s="12" t="s">
        <v>1090</v>
      </c>
      <c r="AB65" s="12" t="s">
        <v>45</v>
      </c>
      <c r="AD65" s="12"/>
      <c r="AE65" s="12"/>
    </row>
    <row r="66" spans="1:31" x14ac:dyDescent="0.15">
      <c r="A66" s="13" t="s">
        <v>241</v>
      </c>
      <c r="B66" s="13" t="s">
        <v>242</v>
      </c>
      <c r="C66" s="12" t="s">
        <v>34</v>
      </c>
      <c r="D66" s="12" t="s">
        <v>35</v>
      </c>
      <c r="E66" s="9">
        <v>44159.686687395835</v>
      </c>
      <c r="F66" s="12" t="s">
        <v>83</v>
      </c>
      <c r="G66" s="12" t="s">
        <v>234</v>
      </c>
      <c r="H66" s="12" t="s">
        <v>243</v>
      </c>
      <c r="I66" s="12" t="s">
        <v>244</v>
      </c>
      <c r="J66" s="12" t="s">
        <v>245</v>
      </c>
      <c r="K66" s="12" t="s">
        <v>40</v>
      </c>
      <c r="L66" s="12" t="s">
        <v>40</v>
      </c>
      <c r="M66" s="13" t="s">
        <v>41</v>
      </c>
      <c r="R66" s="11">
        <v>10</v>
      </c>
      <c r="S66" s="11">
        <v>3.3</v>
      </c>
      <c r="T66" s="12" t="s">
        <v>42</v>
      </c>
      <c r="U66" s="12" t="s">
        <v>43</v>
      </c>
      <c r="V66" s="9">
        <v>41275</v>
      </c>
      <c r="X66" s="12" t="s">
        <v>44</v>
      </c>
      <c r="Y66" s="12" t="s">
        <v>1089</v>
      </c>
      <c r="Z66" s="12" t="s">
        <v>1089</v>
      </c>
      <c r="AA66" s="12" t="s">
        <v>1090</v>
      </c>
      <c r="AB66" s="12" t="s">
        <v>45</v>
      </c>
      <c r="AD66" s="12"/>
      <c r="AE66" s="12"/>
    </row>
    <row r="67" spans="1:31" ht="22.5" x14ac:dyDescent="0.15">
      <c r="A67" s="13" t="s">
        <v>246</v>
      </c>
      <c r="B67" s="13" t="s">
        <v>247</v>
      </c>
      <c r="C67" s="12" t="s">
        <v>95</v>
      </c>
      <c r="D67" s="12" t="s">
        <v>82</v>
      </c>
      <c r="E67" s="9">
        <v>44159.686687395835</v>
      </c>
      <c r="F67" s="12" t="s">
        <v>83</v>
      </c>
      <c r="G67" s="12" t="s">
        <v>248</v>
      </c>
      <c r="H67" s="12" t="s">
        <v>249</v>
      </c>
      <c r="I67" s="12" t="s">
        <v>250</v>
      </c>
      <c r="J67" s="12" t="s">
        <v>1088</v>
      </c>
      <c r="K67" s="12" t="s">
        <v>40</v>
      </c>
      <c r="L67" s="12" t="s">
        <v>40</v>
      </c>
      <c r="M67" s="13" t="s">
        <v>41</v>
      </c>
      <c r="R67" s="11">
        <v>5</v>
      </c>
      <c r="S67" s="11">
        <v>1.7</v>
      </c>
      <c r="T67" s="12" t="s">
        <v>42</v>
      </c>
      <c r="U67" s="12" t="s">
        <v>43</v>
      </c>
      <c r="V67" s="9">
        <v>42461</v>
      </c>
      <c r="X67" s="12" t="s">
        <v>44</v>
      </c>
      <c r="Y67" s="12" t="s">
        <v>1089</v>
      </c>
      <c r="Z67" s="12" t="s">
        <v>1089</v>
      </c>
      <c r="AA67" s="12" t="s">
        <v>1090</v>
      </c>
      <c r="AB67" s="12" t="s">
        <v>45</v>
      </c>
      <c r="AD67" s="12"/>
      <c r="AE67" s="12"/>
    </row>
    <row r="68" spans="1:31" ht="22.5" x14ac:dyDescent="0.15">
      <c r="A68" s="13" t="s">
        <v>251</v>
      </c>
      <c r="B68" s="13" t="s">
        <v>233</v>
      </c>
      <c r="C68" s="12" t="s">
        <v>34</v>
      </c>
      <c r="D68" s="12" t="s">
        <v>35</v>
      </c>
      <c r="E68" s="9">
        <v>44159.686687395835</v>
      </c>
      <c r="F68" s="12" t="s">
        <v>83</v>
      </c>
      <c r="G68" s="12" t="s">
        <v>234</v>
      </c>
      <c r="H68" s="12" t="s">
        <v>243</v>
      </c>
      <c r="I68" s="12" t="s">
        <v>113</v>
      </c>
      <c r="J68" s="12" t="s">
        <v>236</v>
      </c>
      <c r="K68" s="12" t="s">
        <v>40</v>
      </c>
      <c r="L68" s="12" t="s">
        <v>40</v>
      </c>
      <c r="M68" s="13" t="s">
        <v>41</v>
      </c>
      <c r="R68" s="11">
        <v>12</v>
      </c>
      <c r="S68" s="11">
        <v>4</v>
      </c>
      <c r="T68" s="12" t="s">
        <v>42</v>
      </c>
      <c r="U68" s="12" t="s">
        <v>43</v>
      </c>
      <c r="V68" s="9">
        <v>41275</v>
      </c>
      <c r="X68" s="12" t="s">
        <v>44</v>
      </c>
      <c r="Y68" s="12" t="s">
        <v>1089</v>
      </c>
      <c r="Z68" s="12" t="s">
        <v>1089</v>
      </c>
      <c r="AA68" s="12" t="s">
        <v>1090</v>
      </c>
      <c r="AB68" s="12" t="s">
        <v>45</v>
      </c>
      <c r="AD68" s="12"/>
      <c r="AE68" s="12"/>
    </row>
    <row r="69" spans="1:31" ht="22.5" x14ac:dyDescent="0.15">
      <c r="A69" s="13" t="s">
        <v>252</v>
      </c>
      <c r="B69" s="13" t="s">
        <v>233</v>
      </c>
      <c r="C69" s="12" t="s">
        <v>34</v>
      </c>
      <c r="D69" s="12" t="s">
        <v>35</v>
      </c>
      <c r="E69" s="9">
        <v>44159.686687395835</v>
      </c>
      <c r="F69" s="12" t="s">
        <v>83</v>
      </c>
      <c r="G69" s="12" t="s">
        <v>234</v>
      </c>
      <c r="H69" s="12" t="s">
        <v>243</v>
      </c>
      <c r="I69" s="12" t="s">
        <v>113</v>
      </c>
      <c r="J69" s="12" t="s">
        <v>236</v>
      </c>
      <c r="K69" s="12" t="s">
        <v>40</v>
      </c>
      <c r="L69" s="12" t="s">
        <v>40</v>
      </c>
      <c r="M69" s="13" t="s">
        <v>41</v>
      </c>
      <c r="R69" s="11">
        <v>12</v>
      </c>
      <c r="S69" s="11">
        <v>4</v>
      </c>
      <c r="T69" s="12" t="s">
        <v>42</v>
      </c>
      <c r="U69" s="12" t="s">
        <v>43</v>
      </c>
      <c r="V69" s="9">
        <v>41275</v>
      </c>
      <c r="X69" s="12" t="s">
        <v>44</v>
      </c>
      <c r="Y69" s="12" t="s">
        <v>1089</v>
      </c>
      <c r="Z69" s="12" t="s">
        <v>1089</v>
      </c>
      <c r="AA69" s="12" t="s">
        <v>1090</v>
      </c>
      <c r="AB69" s="12" t="s">
        <v>45</v>
      </c>
      <c r="AD69" s="12"/>
      <c r="AE69" s="12"/>
    </row>
    <row r="70" spans="1:31" x14ac:dyDescent="0.15">
      <c r="A70" s="13" t="s">
        <v>253</v>
      </c>
      <c r="B70" s="13" t="s">
        <v>254</v>
      </c>
      <c r="C70" s="12" t="s">
        <v>255</v>
      </c>
      <c r="D70" s="12" t="s">
        <v>256</v>
      </c>
      <c r="E70" s="9">
        <v>44159.686687395835</v>
      </c>
      <c r="F70" s="12" t="s">
        <v>83</v>
      </c>
      <c r="G70" s="12" t="s">
        <v>201</v>
      </c>
      <c r="H70" s="12" t="s">
        <v>109</v>
      </c>
      <c r="I70" s="12" t="s">
        <v>108</v>
      </c>
      <c r="J70" s="12" t="s">
        <v>1088</v>
      </c>
      <c r="K70" s="12" t="s">
        <v>40</v>
      </c>
      <c r="L70" s="12" t="s">
        <v>40</v>
      </c>
      <c r="M70" s="13" t="s">
        <v>41</v>
      </c>
      <c r="R70" s="11">
        <v>3</v>
      </c>
      <c r="S70" s="11">
        <v>1</v>
      </c>
      <c r="T70" s="12" t="s">
        <v>42</v>
      </c>
      <c r="U70" s="12" t="s">
        <v>43</v>
      </c>
      <c r="V70" s="9">
        <v>41275</v>
      </c>
      <c r="X70" s="12" t="s">
        <v>44</v>
      </c>
      <c r="Y70" s="12" t="s">
        <v>1089</v>
      </c>
      <c r="Z70" s="12" t="s">
        <v>1089</v>
      </c>
      <c r="AA70" s="12" t="s">
        <v>1090</v>
      </c>
      <c r="AB70" s="12" t="s">
        <v>45</v>
      </c>
      <c r="AD70" s="12"/>
      <c r="AE70" s="12"/>
    </row>
    <row r="71" spans="1:31" x14ac:dyDescent="0.15">
      <c r="A71" s="13" t="s">
        <v>257</v>
      </c>
      <c r="B71" s="13" t="s">
        <v>258</v>
      </c>
      <c r="C71" s="12" t="s">
        <v>34</v>
      </c>
      <c r="D71" s="12" t="s">
        <v>35</v>
      </c>
      <c r="E71" s="9">
        <v>44159.686687395835</v>
      </c>
      <c r="F71" s="12" t="s">
        <v>83</v>
      </c>
      <c r="G71" s="12" t="s">
        <v>201</v>
      </c>
      <c r="H71" s="12" t="s">
        <v>109</v>
      </c>
      <c r="I71" s="12" t="s">
        <v>202</v>
      </c>
      <c r="J71" s="12" t="s">
        <v>212</v>
      </c>
      <c r="K71" s="12" t="s">
        <v>40</v>
      </c>
      <c r="L71" s="12" t="s">
        <v>40</v>
      </c>
      <c r="M71" s="13" t="s">
        <v>41</v>
      </c>
      <c r="R71" s="11">
        <v>12</v>
      </c>
      <c r="S71" s="11">
        <v>4</v>
      </c>
      <c r="T71" s="12" t="s">
        <v>42</v>
      </c>
      <c r="U71" s="12" t="s">
        <v>43</v>
      </c>
      <c r="V71" s="9">
        <v>41275</v>
      </c>
      <c r="X71" s="12" t="s">
        <v>44</v>
      </c>
      <c r="Y71" s="12" t="s">
        <v>1089</v>
      </c>
      <c r="Z71" s="12" t="s">
        <v>1089</v>
      </c>
      <c r="AA71" s="12" t="s">
        <v>1090</v>
      </c>
      <c r="AB71" s="12" t="s">
        <v>45</v>
      </c>
      <c r="AD71" s="12"/>
      <c r="AE71" s="12"/>
    </row>
    <row r="72" spans="1:31" ht="22.5" x14ac:dyDescent="0.15">
      <c r="A72" s="13" t="s">
        <v>259</v>
      </c>
      <c r="B72" s="13" t="s">
        <v>260</v>
      </c>
      <c r="C72" s="12" t="s">
        <v>255</v>
      </c>
      <c r="D72" s="12" t="s">
        <v>256</v>
      </c>
      <c r="E72" s="9">
        <v>44435.733823402777</v>
      </c>
      <c r="F72" s="12" t="s">
        <v>261</v>
      </c>
      <c r="G72" s="12" t="s">
        <v>1088</v>
      </c>
      <c r="H72" s="12" t="s">
        <v>1088</v>
      </c>
      <c r="I72" s="12" t="s">
        <v>1088</v>
      </c>
      <c r="J72" s="12" t="s">
        <v>1088</v>
      </c>
      <c r="K72" s="12" t="s">
        <v>40</v>
      </c>
      <c r="L72" s="12" t="s">
        <v>40</v>
      </c>
      <c r="M72" s="13" t="s">
        <v>41</v>
      </c>
      <c r="R72" s="11">
        <v>3</v>
      </c>
      <c r="S72" s="11">
        <v>1</v>
      </c>
      <c r="T72" s="12" t="s">
        <v>1074</v>
      </c>
      <c r="U72" s="12" t="s">
        <v>99</v>
      </c>
      <c r="V72" s="9">
        <v>41275</v>
      </c>
      <c r="W72" s="9">
        <v>44926</v>
      </c>
      <c r="X72" s="12" t="s">
        <v>44</v>
      </c>
      <c r="Y72" s="12" t="s">
        <v>1089</v>
      </c>
      <c r="Z72" s="12" t="s">
        <v>1089</v>
      </c>
      <c r="AA72" s="12" t="s">
        <v>1090</v>
      </c>
      <c r="AB72" s="12" t="s">
        <v>45</v>
      </c>
      <c r="AD72" s="12"/>
      <c r="AE72" s="12"/>
    </row>
    <row r="73" spans="1:31" ht="33.75" x14ac:dyDescent="0.15">
      <c r="A73" s="13" t="s">
        <v>262</v>
      </c>
      <c r="B73" s="13" t="s">
        <v>263</v>
      </c>
      <c r="C73" s="12" t="s">
        <v>95</v>
      </c>
      <c r="D73" s="12" t="s">
        <v>82</v>
      </c>
      <c r="E73" s="9">
        <v>44435.733823402777</v>
      </c>
      <c r="F73" s="12" t="s">
        <v>96</v>
      </c>
      <c r="G73" s="12" t="s">
        <v>264</v>
      </c>
      <c r="H73" s="12" t="s">
        <v>265</v>
      </c>
      <c r="I73" s="12" t="s">
        <v>264</v>
      </c>
      <c r="J73" s="12" t="s">
        <v>266</v>
      </c>
      <c r="K73" s="12" t="s">
        <v>40</v>
      </c>
      <c r="L73" s="12" t="s">
        <v>40</v>
      </c>
      <c r="M73" s="13" t="s">
        <v>41</v>
      </c>
      <c r="R73" s="11">
        <v>11.1</v>
      </c>
      <c r="S73" s="11">
        <v>3.7</v>
      </c>
      <c r="T73" s="12" t="s">
        <v>1074</v>
      </c>
      <c r="U73" s="12" t="s">
        <v>43</v>
      </c>
      <c r="V73" s="9">
        <v>42461</v>
      </c>
      <c r="W73" s="9">
        <v>44926</v>
      </c>
      <c r="X73" s="12" t="s">
        <v>44</v>
      </c>
      <c r="Y73" s="12" t="s">
        <v>1089</v>
      </c>
      <c r="Z73" s="12" t="s">
        <v>1089</v>
      </c>
      <c r="AA73" s="12" t="s">
        <v>1090</v>
      </c>
      <c r="AB73" s="12" t="s">
        <v>45</v>
      </c>
      <c r="AD73" s="12"/>
      <c r="AE73" s="12"/>
    </row>
    <row r="74" spans="1:31" ht="33.75" x14ac:dyDescent="0.15">
      <c r="A74" s="13" t="s">
        <v>267</v>
      </c>
      <c r="B74" s="13" t="s">
        <v>263</v>
      </c>
      <c r="C74" s="12" t="s">
        <v>95</v>
      </c>
      <c r="D74" s="12" t="s">
        <v>82</v>
      </c>
      <c r="E74" s="9">
        <v>44435.733823402777</v>
      </c>
      <c r="F74" s="12" t="s">
        <v>96</v>
      </c>
      <c r="G74" s="12" t="s">
        <v>264</v>
      </c>
      <c r="H74" s="12" t="s">
        <v>265</v>
      </c>
      <c r="I74" s="12" t="s">
        <v>264</v>
      </c>
      <c r="J74" s="12" t="s">
        <v>266</v>
      </c>
      <c r="K74" s="12" t="s">
        <v>40</v>
      </c>
      <c r="L74" s="12" t="s">
        <v>40</v>
      </c>
      <c r="M74" s="13" t="s">
        <v>41</v>
      </c>
      <c r="R74" s="11">
        <v>11.4</v>
      </c>
      <c r="S74" s="11">
        <v>3.8</v>
      </c>
      <c r="T74" s="12" t="s">
        <v>1074</v>
      </c>
      <c r="U74" s="12" t="s">
        <v>43</v>
      </c>
      <c r="V74" s="9">
        <v>42461</v>
      </c>
      <c r="W74" s="9">
        <v>44926</v>
      </c>
      <c r="X74" s="12" t="s">
        <v>44</v>
      </c>
      <c r="Y74" s="12" t="s">
        <v>1089</v>
      </c>
      <c r="Z74" s="12" t="s">
        <v>1089</v>
      </c>
      <c r="AA74" s="12" t="s">
        <v>1090</v>
      </c>
      <c r="AB74" s="12" t="s">
        <v>45</v>
      </c>
      <c r="AD74" s="12"/>
      <c r="AE74" s="12"/>
    </row>
    <row r="75" spans="1:31" ht="33.75" x14ac:dyDescent="0.15">
      <c r="A75" s="13" t="s">
        <v>268</v>
      </c>
      <c r="B75" s="13" t="s">
        <v>263</v>
      </c>
      <c r="C75" s="12" t="s">
        <v>95</v>
      </c>
      <c r="D75" s="12" t="s">
        <v>82</v>
      </c>
      <c r="E75" s="9">
        <v>44435.733823402777</v>
      </c>
      <c r="F75" s="12" t="s">
        <v>96</v>
      </c>
      <c r="G75" s="12" t="s">
        <v>264</v>
      </c>
      <c r="H75" s="12" t="s">
        <v>265</v>
      </c>
      <c r="I75" s="12" t="s">
        <v>264</v>
      </c>
      <c r="J75" s="12" t="s">
        <v>266</v>
      </c>
      <c r="K75" s="12" t="s">
        <v>40</v>
      </c>
      <c r="L75" s="12" t="s">
        <v>40</v>
      </c>
      <c r="M75" s="13" t="s">
        <v>41</v>
      </c>
      <c r="R75" s="11">
        <v>11.7</v>
      </c>
      <c r="S75" s="11">
        <v>3.9</v>
      </c>
      <c r="T75" s="12" t="s">
        <v>1074</v>
      </c>
      <c r="U75" s="12" t="s">
        <v>43</v>
      </c>
      <c r="V75" s="9">
        <v>42461</v>
      </c>
      <c r="W75" s="9">
        <v>44926</v>
      </c>
      <c r="X75" s="12" t="s">
        <v>44</v>
      </c>
      <c r="Y75" s="12" t="s">
        <v>1089</v>
      </c>
      <c r="Z75" s="12" t="s">
        <v>1089</v>
      </c>
      <c r="AA75" s="12" t="s">
        <v>1090</v>
      </c>
      <c r="AB75" s="12" t="s">
        <v>45</v>
      </c>
      <c r="AD75" s="12"/>
      <c r="AE75" s="12"/>
    </row>
    <row r="76" spans="1:31" ht="33.75" x14ac:dyDescent="0.15">
      <c r="A76" s="13" t="s">
        <v>278</v>
      </c>
      <c r="B76" s="13" t="s">
        <v>263</v>
      </c>
      <c r="C76" s="12" t="s">
        <v>95</v>
      </c>
      <c r="D76" s="12" t="s">
        <v>82</v>
      </c>
      <c r="E76" s="9">
        <v>44159.686687395835</v>
      </c>
      <c r="F76" s="12" t="s">
        <v>96</v>
      </c>
      <c r="G76" s="12" t="s">
        <v>264</v>
      </c>
      <c r="H76" s="12" t="s">
        <v>265</v>
      </c>
      <c r="I76" s="12" t="s">
        <v>264</v>
      </c>
      <c r="J76" s="12" t="s">
        <v>266</v>
      </c>
      <c r="K76" s="12" t="s">
        <v>40</v>
      </c>
      <c r="L76" s="12" t="s">
        <v>40</v>
      </c>
      <c r="M76" s="13" t="s">
        <v>41</v>
      </c>
      <c r="R76" s="11">
        <v>12</v>
      </c>
      <c r="S76" s="11">
        <v>4</v>
      </c>
      <c r="T76" s="12" t="s">
        <v>42</v>
      </c>
      <c r="U76" s="12" t="s">
        <v>43</v>
      </c>
      <c r="V76" s="9">
        <v>42461</v>
      </c>
      <c r="X76" s="12" t="s">
        <v>44</v>
      </c>
      <c r="Y76" s="12" t="s">
        <v>1089</v>
      </c>
      <c r="Z76" s="12" t="s">
        <v>1089</v>
      </c>
      <c r="AA76" s="12" t="s">
        <v>1090</v>
      </c>
      <c r="AB76" s="12" t="s">
        <v>45</v>
      </c>
      <c r="AD76" s="12"/>
      <c r="AE76" s="12"/>
    </row>
    <row r="77" spans="1:31" ht="33.75" x14ac:dyDescent="0.15">
      <c r="A77" s="13" t="s">
        <v>269</v>
      </c>
      <c r="B77" s="13" t="s">
        <v>263</v>
      </c>
      <c r="C77" s="12" t="s">
        <v>95</v>
      </c>
      <c r="D77" s="12" t="s">
        <v>82</v>
      </c>
      <c r="E77" s="9">
        <v>44435.733823402777</v>
      </c>
      <c r="F77" s="12" t="s">
        <v>96</v>
      </c>
      <c r="G77" s="12" t="s">
        <v>264</v>
      </c>
      <c r="H77" s="12" t="s">
        <v>265</v>
      </c>
      <c r="I77" s="12" t="s">
        <v>264</v>
      </c>
      <c r="J77" s="12" t="s">
        <v>266</v>
      </c>
      <c r="K77" s="12" t="s">
        <v>40</v>
      </c>
      <c r="L77" s="12" t="s">
        <v>40</v>
      </c>
      <c r="M77" s="13" t="s">
        <v>41</v>
      </c>
      <c r="R77" s="11">
        <v>12.3</v>
      </c>
      <c r="S77" s="11">
        <v>4.0999999999999996</v>
      </c>
      <c r="T77" s="12" t="s">
        <v>1074</v>
      </c>
      <c r="U77" s="12" t="s">
        <v>43</v>
      </c>
      <c r="V77" s="9">
        <v>42461</v>
      </c>
      <c r="W77" s="9">
        <v>44926</v>
      </c>
      <c r="X77" s="12" t="s">
        <v>44</v>
      </c>
      <c r="Y77" s="12" t="s">
        <v>1089</v>
      </c>
      <c r="Z77" s="12" t="s">
        <v>1089</v>
      </c>
      <c r="AA77" s="12" t="s">
        <v>1090</v>
      </c>
      <c r="AB77" s="12" t="s">
        <v>45</v>
      </c>
      <c r="AD77" s="12"/>
      <c r="AE77" s="12"/>
    </row>
    <row r="78" spans="1:31" ht="33.75" x14ac:dyDescent="0.15">
      <c r="A78" s="13" t="s">
        <v>270</v>
      </c>
      <c r="B78" s="13" t="s">
        <v>263</v>
      </c>
      <c r="C78" s="12" t="s">
        <v>95</v>
      </c>
      <c r="D78" s="12" t="s">
        <v>82</v>
      </c>
      <c r="E78" s="9">
        <v>44435.733823402777</v>
      </c>
      <c r="F78" s="12" t="s">
        <v>96</v>
      </c>
      <c r="G78" s="12" t="s">
        <v>264</v>
      </c>
      <c r="H78" s="12" t="s">
        <v>265</v>
      </c>
      <c r="I78" s="12" t="s">
        <v>264</v>
      </c>
      <c r="J78" s="12" t="s">
        <v>266</v>
      </c>
      <c r="K78" s="12" t="s">
        <v>40</v>
      </c>
      <c r="L78" s="12" t="s">
        <v>40</v>
      </c>
      <c r="M78" s="13" t="s">
        <v>41</v>
      </c>
      <c r="R78" s="11">
        <v>12.6</v>
      </c>
      <c r="S78" s="11">
        <v>4.2</v>
      </c>
      <c r="T78" s="12" t="s">
        <v>1074</v>
      </c>
      <c r="U78" s="12" t="s">
        <v>43</v>
      </c>
      <c r="V78" s="9">
        <v>42461</v>
      </c>
      <c r="W78" s="9">
        <v>44926</v>
      </c>
      <c r="X78" s="12" t="s">
        <v>44</v>
      </c>
      <c r="Y78" s="12" t="s">
        <v>1089</v>
      </c>
      <c r="Z78" s="12" t="s">
        <v>1089</v>
      </c>
      <c r="AA78" s="12" t="s">
        <v>1090</v>
      </c>
      <c r="AB78" s="12" t="s">
        <v>45</v>
      </c>
      <c r="AD78" s="12"/>
      <c r="AE78" s="12"/>
    </row>
    <row r="79" spans="1:31" ht="33.75" x14ac:dyDescent="0.15">
      <c r="A79" s="13" t="s">
        <v>271</v>
      </c>
      <c r="B79" s="13" t="s">
        <v>263</v>
      </c>
      <c r="C79" s="12" t="s">
        <v>95</v>
      </c>
      <c r="D79" s="12" t="s">
        <v>82</v>
      </c>
      <c r="E79" s="9">
        <v>44435.733823402777</v>
      </c>
      <c r="F79" s="12" t="s">
        <v>96</v>
      </c>
      <c r="G79" s="12" t="s">
        <v>264</v>
      </c>
      <c r="H79" s="12" t="s">
        <v>265</v>
      </c>
      <c r="I79" s="12" t="s">
        <v>264</v>
      </c>
      <c r="J79" s="12" t="s">
        <v>266</v>
      </c>
      <c r="K79" s="12" t="s">
        <v>40</v>
      </c>
      <c r="L79" s="12" t="s">
        <v>40</v>
      </c>
      <c r="M79" s="13" t="s">
        <v>41</v>
      </c>
      <c r="R79" s="11">
        <v>12.9</v>
      </c>
      <c r="S79" s="11">
        <v>4.3</v>
      </c>
      <c r="T79" s="12" t="s">
        <v>1074</v>
      </c>
      <c r="U79" s="12" t="s">
        <v>43</v>
      </c>
      <c r="V79" s="9">
        <v>42461</v>
      </c>
      <c r="W79" s="9">
        <v>44926</v>
      </c>
      <c r="X79" s="12" t="s">
        <v>44</v>
      </c>
      <c r="Y79" s="12" t="s">
        <v>1089</v>
      </c>
      <c r="Z79" s="12" t="s">
        <v>1089</v>
      </c>
      <c r="AA79" s="12" t="s">
        <v>1090</v>
      </c>
      <c r="AB79" s="12" t="s">
        <v>45</v>
      </c>
      <c r="AD79" s="12"/>
      <c r="AE79" s="12"/>
    </row>
    <row r="80" spans="1:31" ht="33.75" x14ac:dyDescent="0.15">
      <c r="A80" s="13" t="s">
        <v>272</v>
      </c>
      <c r="B80" s="13" t="s">
        <v>263</v>
      </c>
      <c r="C80" s="12" t="s">
        <v>95</v>
      </c>
      <c r="D80" s="12" t="s">
        <v>82</v>
      </c>
      <c r="E80" s="9">
        <v>44435.733823402777</v>
      </c>
      <c r="F80" s="12" t="s">
        <v>96</v>
      </c>
      <c r="G80" s="12" t="s">
        <v>264</v>
      </c>
      <c r="H80" s="12" t="s">
        <v>265</v>
      </c>
      <c r="I80" s="12" t="s">
        <v>264</v>
      </c>
      <c r="J80" s="12" t="s">
        <v>266</v>
      </c>
      <c r="K80" s="12" t="s">
        <v>40</v>
      </c>
      <c r="L80" s="12" t="s">
        <v>40</v>
      </c>
      <c r="M80" s="13" t="s">
        <v>41</v>
      </c>
      <c r="R80" s="11">
        <v>13.2</v>
      </c>
      <c r="S80" s="11">
        <v>4.4000000000000004</v>
      </c>
      <c r="T80" s="12" t="s">
        <v>1074</v>
      </c>
      <c r="U80" s="12" t="s">
        <v>43</v>
      </c>
      <c r="V80" s="9">
        <v>42461</v>
      </c>
      <c r="W80" s="9">
        <v>44926</v>
      </c>
      <c r="X80" s="12" t="s">
        <v>44</v>
      </c>
      <c r="Y80" s="12" t="s">
        <v>1089</v>
      </c>
      <c r="Z80" s="12" t="s">
        <v>1089</v>
      </c>
      <c r="AA80" s="12" t="s">
        <v>1090</v>
      </c>
      <c r="AB80" s="12" t="s">
        <v>45</v>
      </c>
      <c r="AD80" s="12"/>
      <c r="AE80" s="12"/>
    </row>
    <row r="81" spans="1:31" ht="33.75" x14ac:dyDescent="0.15">
      <c r="A81" s="13" t="s">
        <v>273</v>
      </c>
      <c r="B81" s="13" t="s">
        <v>263</v>
      </c>
      <c r="C81" s="12" t="s">
        <v>95</v>
      </c>
      <c r="D81" s="12" t="s">
        <v>82</v>
      </c>
      <c r="E81" s="9">
        <v>44435.733823402777</v>
      </c>
      <c r="F81" s="12" t="s">
        <v>96</v>
      </c>
      <c r="G81" s="12" t="s">
        <v>264</v>
      </c>
      <c r="H81" s="12" t="s">
        <v>265</v>
      </c>
      <c r="I81" s="12" t="s">
        <v>264</v>
      </c>
      <c r="J81" s="12" t="s">
        <v>266</v>
      </c>
      <c r="K81" s="12" t="s">
        <v>40</v>
      </c>
      <c r="L81" s="12" t="s">
        <v>40</v>
      </c>
      <c r="M81" s="13" t="s">
        <v>41</v>
      </c>
      <c r="R81" s="11">
        <v>13.5</v>
      </c>
      <c r="S81" s="11">
        <v>4.5</v>
      </c>
      <c r="T81" s="12" t="s">
        <v>1074</v>
      </c>
      <c r="U81" s="12" t="s">
        <v>43</v>
      </c>
      <c r="V81" s="9">
        <v>42461</v>
      </c>
      <c r="W81" s="9">
        <v>44926</v>
      </c>
      <c r="X81" s="12" t="s">
        <v>44</v>
      </c>
      <c r="Y81" s="12" t="s">
        <v>1089</v>
      </c>
      <c r="Z81" s="12" t="s">
        <v>1089</v>
      </c>
      <c r="AA81" s="12" t="s">
        <v>1090</v>
      </c>
      <c r="AB81" s="12" t="s">
        <v>45</v>
      </c>
      <c r="AD81" s="12"/>
      <c r="AE81" s="12"/>
    </row>
    <row r="82" spans="1:31" ht="33.75" x14ac:dyDescent="0.15">
      <c r="A82" s="13" t="s">
        <v>274</v>
      </c>
      <c r="B82" s="13" t="s">
        <v>263</v>
      </c>
      <c r="C82" s="12" t="s">
        <v>95</v>
      </c>
      <c r="D82" s="12" t="s">
        <v>82</v>
      </c>
      <c r="E82" s="9">
        <v>44435.733823402777</v>
      </c>
      <c r="F82" s="12" t="s">
        <v>96</v>
      </c>
      <c r="G82" s="12" t="s">
        <v>264</v>
      </c>
      <c r="H82" s="12" t="s">
        <v>265</v>
      </c>
      <c r="I82" s="12" t="s">
        <v>264</v>
      </c>
      <c r="J82" s="12" t="s">
        <v>266</v>
      </c>
      <c r="K82" s="12" t="s">
        <v>40</v>
      </c>
      <c r="L82" s="12" t="s">
        <v>40</v>
      </c>
      <c r="M82" s="13" t="s">
        <v>41</v>
      </c>
      <c r="R82" s="11">
        <v>13.8</v>
      </c>
      <c r="S82" s="11">
        <v>4.5999999999999996</v>
      </c>
      <c r="T82" s="12" t="s">
        <v>1074</v>
      </c>
      <c r="U82" s="12" t="s">
        <v>43</v>
      </c>
      <c r="V82" s="9">
        <v>42461</v>
      </c>
      <c r="W82" s="9">
        <v>44926</v>
      </c>
      <c r="X82" s="12" t="s">
        <v>44</v>
      </c>
      <c r="Y82" s="12" t="s">
        <v>1089</v>
      </c>
      <c r="Z82" s="12" t="s">
        <v>1089</v>
      </c>
      <c r="AA82" s="12" t="s">
        <v>1090</v>
      </c>
      <c r="AB82" s="12" t="s">
        <v>45</v>
      </c>
      <c r="AD82" s="12"/>
      <c r="AE82" s="12"/>
    </row>
    <row r="83" spans="1:31" ht="33.75" x14ac:dyDescent="0.15">
      <c r="A83" s="13" t="s">
        <v>275</v>
      </c>
      <c r="B83" s="13" t="s">
        <v>263</v>
      </c>
      <c r="C83" s="12" t="s">
        <v>95</v>
      </c>
      <c r="D83" s="12" t="s">
        <v>82</v>
      </c>
      <c r="E83" s="9">
        <v>44435.733823402777</v>
      </c>
      <c r="F83" s="12" t="s">
        <v>96</v>
      </c>
      <c r="G83" s="12" t="s">
        <v>264</v>
      </c>
      <c r="H83" s="12" t="s">
        <v>265</v>
      </c>
      <c r="I83" s="12" t="s">
        <v>264</v>
      </c>
      <c r="J83" s="12" t="s">
        <v>266</v>
      </c>
      <c r="K83" s="12" t="s">
        <v>40</v>
      </c>
      <c r="L83" s="12" t="s">
        <v>40</v>
      </c>
      <c r="M83" s="13" t="s">
        <v>41</v>
      </c>
      <c r="R83" s="11">
        <v>14.1</v>
      </c>
      <c r="S83" s="11">
        <v>4.7</v>
      </c>
      <c r="T83" s="12" t="s">
        <v>1074</v>
      </c>
      <c r="U83" s="12" t="s">
        <v>43</v>
      </c>
      <c r="V83" s="9">
        <v>42461</v>
      </c>
      <c r="W83" s="9">
        <v>44926</v>
      </c>
      <c r="X83" s="12" t="s">
        <v>44</v>
      </c>
      <c r="Y83" s="12" t="s">
        <v>1089</v>
      </c>
      <c r="Z83" s="12" t="s">
        <v>1089</v>
      </c>
      <c r="AA83" s="12" t="s">
        <v>1090</v>
      </c>
      <c r="AB83" s="12" t="s">
        <v>45</v>
      </c>
      <c r="AD83" s="12"/>
      <c r="AE83" s="12"/>
    </row>
    <row r="84" spans="1:31" ht="33.75" x14ac:dyDescent="0.15">
      <c r="A84" s="13" t="s">
        <v>276</v>
      </c>
      <c r="B84" s="13" t="s">
        <v>263</v>
      </c>
      <c r="C84" s="12" t="s">
        <v>95</v>
      </c>
      <c r="D84" s="12" t="s">
        <v>82</v>
      </c>
      <c r="E84" s="9">
        <v>44435.733823402777</v>
      </c>
      <c r="F84" s="12" t="s">
        <v>96</v>
      </c>
      <c r="G84" s="12" t="s">
        <v>264</v>
      </c>
      <c r="H84" s="12" t="s">
        <v>265</v>
      </c>
      <c r="I84" s="12" t="s">
        <v>264</v>
      </c>
      <c r="J84" s="12" t="s">
        <v>266</v>
      </c>
      <c r="K84" s="12" t="s">
        <v>40</v>
      </c>
      <c r="L84" s="12" t="s">
        <v>40</v>
      </c>
      <c r="M84" s="13" t="s">
        <v>41</v>
      </c>
      <c r="R84" s="11">
        <v>14.4</v>
      </c>
      <c r="S84" s="11">
        <v>4.8</v>
      </c>
      <c r="T84" s="12" t="s">
        <v>1074</v>
      </c>
      <c r="U84" s="12" t="s">
        <v>43</v>
      </c>
      <c r="V84" s="9">
        <v>42461</v>
      </c>
      <c r="W84" s="9">
        <v>44926</v>
      </c>
      <c r="X84" s="12" t="s">
        <v>44</v>
      </c>
      <c r="Y84" s="12" t="s">
        <v>1089</v>
      </c>
      <c r="Z84" s="12" t="s">
        <v>1089</v>
      </c>
      <c r="AA84" s="12" t="s">
        <v>1090</v>
      </c>
      <c r="AB84" s="12" t="s">
        <v>45</v>
      </c>
      <c r="AD84" s="12"/>
      <c r="AE84" s="12"/>
    </row>
    <row r="85" spans="1:31" ht="33.75" x14ac:dyDescent="0.15">
      <c r="A85" s="13" t="s">
        <v>277</v>
      </c>
      <c r="B85" s="13" t="s">
        <v>263</v>
      </c>
      <c r="C85" s="12" t="s">
        <v>95</v>
      </c>
      <c r="D85" s="12" t="s">
        <v>82</v>
      </c>
      <c r="E85" s="9">
        <v>44435.733823402777</v>
      </c>
      <c r="F85" s="12" t="s">
        <v>96</v>
      </c>
      <c r="G85" s="12" t="s">
        <v>264</v>
      </c>
      <c r="H85" s="12" t="s">
        <v>265</v>
      </c>
      <c r="I85" s="12" t="s">
        <v>264</v>
      </c>
      <c r="J85" s="12" t="s">
        <v>266</v>
      </c>
      <c r="K85" s="12" t="s">
        <v>40</v>
      </c>
      <c r="L85" s="12" t="s">
        <v>40</v>
      </c>
      <c r="M85" s="13" t="s">
        <v>41</v>
      </c>
      <c r="R85" s="11">
        <v>14.7</v>
      </c>
      <c r="S85" s="11">
        <v>4.9000000000000004</v>
      </c>
      <c r="T85" s="12" t="s">
        <v>1074</v>
      </c>
      <c r="U85" s="12" t="s">
        <v>43</v>
      </c>
      <c r="V85" s="9">
        <v>42461</v>
      </c>
      <c r="W85" s="9">
        <v>44926</v>
      </c>
      <c r="X85" s="12" t="s">
        <v>44</v>
      </c>
      <c r="Y85" s="12" t="s">
        <v>1089</v>
      </c>
      <c r="Z85" s="12" t="s">
        <v>1089</v>
      </c>
      <c r="AA85" s="12" t="s">
        <v>1090</v>
      </c>
      <c r="AB85" s="12" t="s">
        <v>45</v>
      </c>
      <c r="AD85" s="12"/>
      <c r="AE85" s="12"/>
    </row>
    <row r="86" spans="1:31" ht="33.75" x14ac:dyDescent="0.15">
      <c r="A86" s="13" t="s">
        <v>288</v>
      </c>
      <c r="B86" s="13" t="s">
        <v>263</v>
      </c>
      <c r="C86" s="12" t="s">
        <v>95</v>
      </c>
      <c r="D86" s="12" t="s">
        <v>82</v>
      </c>
      <c r="E86" s="9">
        <v>44159.686687395835</v>
      </c>
      <c r="F86" s="12" t="s">
        <v>96</v>
      </c>
      <c r="G86" s="12" t="s">
        <v>264</v>
      </c>
      <c r="H86" s="12" t="s">
        <v>265</v>
      </c>
      <c r="I86" s="12" t="s">
        <v>264</v>
      </c>
      <c r="J86" s="12" t="s">
        <v>266</v>
      </c>
      <c r="K86" s="12" t="s">
        <v>40</v>
      </c>
      <c r="L86" s="12" t="s">
        <v>40</v>
      </c>
      <c r="M86" s="13" t="s">
        <v>41</v>
      </c>
      <c r="R86" s="11">
        <v>15</v>
      </c>
      <c r="S86" s="11">
        <v>5</v>
      </c>
      <c r="T86" s="12" t="s">
        <v>42</v>
      </c>
      <c r="U86" s="12" t="s">
        <v>43</v>
      </c>
      <c r="V86" s="9">
        <v>42461</v>
      </c>
      <c r="X86" s="12" t="s">
        <v>44</v>
      </c>
      <c r="Y86" s="12" t="s">
        <v>1089</v>
      </c>
      <c r="Z86" s="12" t="s">
        <v>1089</v>
      </c>
      <c r="AA86" s="12" t="s">
        <v>1090</v>
      </c>
      <c r="AB86" s="12" t="s">
        <v>45</v>
      </c>
      <c r="AD86" s="12"/>
      <c r="AE86" s="12"/>
    </row>
    <row r="87" spans="1:31" ht="33.75" x14ac:dyDescent="0.15">
      <c r="A87" s="13" t="s">
        <v>279</v>
      </c>
      <c r="B87" s="13" t="s">
        <v>263</v>
      </c>
      <c r="C87" s="12" t="s">
        <v>95</v>
      </c>
      <c r="D87" s="12" t="s">
        <v>82</v>
      </c>
      <c r="E87" s="9">
        <v>44435.733823402777</v>
      </c>
      <c r="F87" s="12" t="s">
        <v>96</v>
      </c>
      <c r="G87" s="12" t="s">
        <v>264</v>
      </c>
      <c r="H87" s="12" t="s">
        <v>265</v>
      </c>
      <c r="I87" s="12" t="s">
        <v>264</v>
      </c>
      <c r="J87" s="12" t="s">
        <v>266</v>
      </c>
      <c r="K87" s="12" t="s">
        <v>40</v>
      </c>
      <c r="L87" s="12" t="s">
        <v>40</v>
      </c>
      <c r="M87" s="13" t="s">
        <v>41</v>
      </c>
      <c r="R87" s="11">
        <v>15.3</v>
      </c>
      <c r="S87" s="11">
        <v>5.0999999999999996</v>
      </c>
      <c r="T87" s="12" t="s">
        <v>1074</v>
      </c>
      <c r="U87" s="12" t="s">
        <v>43</v>
      </c>
      <c r="V87" s="9">
        <v>42461</v>
      </c>
      <c r="W87" s="9">
        <v>44926</v>
      </c>
      <c r="X87" s="12" t="s">
        <v>44</v>
      </c>
      <c r="Y87" s="12" t="s">
        <v>1089</v>
      </c>
      <c r="Z87" s="12" t="s">
        <v>1089</v>
      </c>
      <c r="AA87" s="12" t="s">
        <v>1090</v>
      </c>
      <c r="AB87" s="12" t="s">
        <v>45</v>
      </c>
      <c r="AD87" s="12"/>
      <c r="AE87" s="12"/>
    </row>
    <row r="88" spans="1:31" ht="33.75" x14ac:dyDescent="0.15">
      <c r="A88" s="13" t="s">
        <v>280</v>
      </c>
      <c r="B88" s="13" t="s">
        <v>263</v>
      </c>
      <c r="C88" s="12" t="s">
        <v>95</v>
      </c>
      <c r="D88" s="12" t="s">
        <v>82</v>
      </c>
      <c r="E88" s="9">
        <v>44435.733823402777</v>
      </c>
      <c r="F88" s="12" t="s">
        <v>96</v>
      </c>
      <c r="G88" s="12" t="s">
        <v>264</v>
      </c>
      <c r="H88" s="12" t="s">
        <v>265</v>
      </c>
      <c r="I88" s="12" t="s">
        <v>264</v>
      </c>
      <c r="J88" s="12" t="s">
        <v>266</v>
      </c>
      <c r="K88" s="12" t="s">
        <v>40</v>
      </c>
      <c r="L88" s="12" t="s">
        <v>40</v>
      </c>
      <c r="M88" s="13" t="s">
        <v>41</v>
      </c>
      <c r="R88" s="11">
        <v>15.6</v>
      </c>
      <c r="S88" s="11">
        <v>5.2</v>
      </c>
      <c r="T88" s="12" t="s">
        <v>1074</v>
      </c>
      <c r="U88" s="12" t="s">
        <v>43</v>
      </c>
      <c r="V88" s="9">
        <v>42461</v>
      </c>
      <c r="W88" s="9">
        <v>44926</v>
      </c>
      <c r="X88" s="12" t="s">
        <v>44</v>
      </c>
      <c r="Y88" s="12" t="s">
        <v>1089</v>
      </c>
      <c r="Z88" s="12" t="s">
        <v>1089</v>
      </c>
      <c r="AA88" s="12" t="s">
        <v>1090</v>
      </c>
      <c r="AB88" s="12" t="s">
        <v>45</v>
      </c>
      <c r="AD88" s="12"/>
      <c r="AE88" s="12"/>
    </row>
    <row r="89" spans="1:31" ht="33.75" x14ac:dyDescent="0.15">
      <c r="A89" s="13" t="s">
        <v>281</v>
      </c>
      <c r="B89" s="13" t="s">
        <v>263</v>
      </c>
      <c r="C89" s="12" t="s">
        <v>95</v>
      </c>
      <c r="D89" s="12" t="s">
        <v>82</v>
      </c>
      <c r="E89" s="9">
        <v>44435.733823402777</v>
      </c>
      <c r="F89" s="12" t="s">
        <v>96</v>
      </c>
      <c r="G89" s="12" t="s">
        <v>264</v>
      </c>
      <c r="H89" s="12" t="s">
        <v>265</v>
      </c>
      <c r="I89" s="12" t="s">
        <v>264</v>
      </c>
      <c r="J89" s="12" t="s">
        <v>266</v>
      </c>
      <c r="K89" s="12" t="s">
        <v>40</v>
      </c>
      <c r="L89" s="12" t="s">
        <v>40</v>
      </c>
      <c r="M89" s="13" t="s">
        <v>41</v>
      </c>
      <c r="R89" s="11">
        <v>15.9</v>
      </c>
      <c r="S89" s="11">
        <v>5.3</v>
      </c>
      <c r="T89" s="12" t="s">
        <v>1074</v>
      </c>
      <c r="U89" s="12" t="s">
        <v>43</v>
      </c>
      <c r="V89" s="9">
        <v>42461</v>
      </c>
      <c r="W89" s="9">
        <v>44926</v>
      </c>
      <c r="X89" s="12" t="s">
        <v>44</v>
      </c>
      <c r="Y89" s="12" t="s">
        <v>1089</v>
      </c>
      <c r="Z89" s="12" t="s">
        <v>1089</v>
      </c>
      <c r="AA89" s="12" t="s">
        <v>1090</v>
      </c>
      <c r="AB89" s="12" t="s">
        <v>45</v>
      </c>
      <c r="AD89" s="12"/>
      <c r="AE89" s="12"/>
    </row>
    <row r="90" spans="1:31" ht="33.75" x14ac:dyDescent="0.15">
      <c r="A90" s="13" t="s">
        <v>282</v>
      </c>
      <c r="B90" s="13" t="s">
        <v>263</v>
      </c>
      <c r="C90" s="12" t="s">
        <v>95</v>
      </c>
      <c r="D90" s="12" t="s">
        <v>82</v>
      </c>
      <c r="E90" s="9">
        <v>44435.733823402777</v>
      </c>
      <c r="F90" s="12" t="s">
        <v>96</v>
      </c>
      <c r="G90" s="12" t="s">
        <v>264</v>
      </c>
      <c r="H90" s="12" t="s">
        <v>265</v>
      </c>
      <c r="I90" s="12" t="s">
        <v>264</v>
      </c>
      <c r="J90" s="12" t="s">
        <v>266</v>
      </c>
      <c r="K90" s="12" t="s">
        <v>40</v>
      </c>
      <c r="L90" s="12" t="s">
        <v>40</v>
      </c>
      <c r="M90" s="13" t="s">
        <v>41</v>
      </c>
      <c r="R90" s="11">
        <v>16.2</v>
      </c>
      <c r="S90" s="11">
        <v>5.4</v>
      </c>
      <c r="T90" s="12" t="s">
        <v>1074</v>
      </c>
      <c r="U90" s="12" t="s">
        <v>43</v>
      </c>
      <c r="V90" s="9">
        <v>42461</v>
      </c>
      <c r="W90" s="9">
        <v>44926</v>
      </c>
      <c r="X90" s="12" t="s">
        <v>44</v>
      </c>
      <c r="Y90" s="12" t="s">
        <v>1089</v>
      </c>
      <c r="Z90" s="12" t="s">
        <v>1089</v>
      </c>
      <c r="AA90" s="12" t="s">
        <v>1090</v>
      </c>
      <c r="AB90" s="12" t="s">
        <v>45</v>
      </c>
      <c r="AD90" s="12"/>
      <c r="AE90" s="12"/>
    </row>
    <row r="91" spans="1:31" ht="33.75" x14ac:dyDescent="0.15">
      <c r="A91" s="13" t="s">
        <v>283</v>
      </c>
      <c r="B91" s="13" t="s">
        <v>263</v>
      </c>
      <c r="C91" s="12" t="s">
        <v>95</v>
      </c>
      <c r="D91" s="12" t="s">
        <v>82</v>
      </c>
      <c r="E91" s="9">
        <v>44435.733823402777</v>
      </c>
      <c r="F91" s="12" t="s">
        <v>96</v>
      </c>
      <c r="G91" s="12" t="s">
        <v>264</v>
      </c>
      <c r="H91" s="12" t="s">
        <v>265</v>
      </c>
      <c r="I91" s="12" t="s">
        <v>264</v>
      </c>
      <c r="J91" s="12" t="s">
        <v>266</v>
      </c>
      <c r="K91" s="12" t="s">
        <v>40</v>
      </c>
      <c r="L91" s="12" t="s">
        <v>40</v>
      </c>
      <c r="M91" s="13" t="s">
        <v>41</v>
      </c>
      <c r="R91" s="11">
        <v>16.5</v>
      </c>
      <c r="S91" s="11">
        <v>5.5</v>
      </c>
      <c r="T91" s="12" t="s">
        <v>1074</v>
      </c>
      <c r="U91" s="12" t="s">
        <v>43</v>
      </c>
      <c r="V91" s="9">
        <v>42461</v>
      </c>
      <c r="W91" s="9">
        <v>44926</v>
      </c>
      <c r="X91" s="12" t="s">
        <v>44</v>
      </c>
      <c r="Y91" s="12" t="s">
        <v>1089</v>
      </c>
      <c r="Z91" s="12" t="s">
        <v>1089</v>
      </c>
      <c r="AA91" s="12" t="s">
        <v>1090</v>
      </c>
      <c r="AB91" s="12" t="s">
        <v>45</v>
      </c>
      <c r="AD91" s="12"/>
      <c r="AE91" s="12"/>
    </row>
    <row r="92" spans="1:31" ht="33.75" x14ac:dyDescent="0.15">
      <c r="A92" s="13" t="s">
        <v>284</v>
      </c>
      <c r="B92" s="13" t="s">
        <v>263</v>
      </c>
      <c r="C92" s="12" t="s">
        <v>95</v>
      </c>
      <c r="D92" s="12" t="s">
        <v>82</v>
      </c>
      <c r="E92" s="9">
        <v>44435.733823402777</v>
      </c>
      <c r="F92" s="12" t="s">
        <v>96</v>
      </c>
      <c r="G92" s="12" t="s">
        <v>264</v>
      </c>
      <c r="H92" s="12" t="s">
        <v>265</v>
      </c>
      <c r="I92" s="12" t="s">
        <v>264</v>
      </c>
      <c r="J92" s="12" t="s">
        <v>266</v>
      </c>
      <c r="K92" s="12" t="s">
        <v>40</v>
      </c>
      <c r="L92" s="12" t="s">
        <v>40</v>
      </c>
      <c r="M92" s="13" t="s">
        <v>41</v>
      </c>
      <c r="R92" s="11">
        <v>16.8</v>
      </c>
      <c r="S92" s="11">
        <v>5.6</v>
      </c>
      <c r="T92" s="12" t="s">
        <v>1074</v>
      </c>
      <c r="U92" s="12" t="s">
        <v>43</v>
      </c>
      <c r="V92" s="9">
        <v>42461</v>
      </c>
      <c r="W92" s="9">
        <v>44926</v>
      </c>
      <c r="X92" s="12" t="s">
        <v>44</v>
      </c>
      <c r="Y92" s="12" t="s">
        <v>1089</v>
      </c>
      <c r="Z92" s="12" t="s">
        <v>1089</v>
      </c>
      <c r="AA92" s="12" t="s">
        <v>1090</v>
      </c>
      <c r="AB92" s="12" t="s">
        <v>45</v>
      </c>
      <c r="AD92" s="12"/>
      <c r="AE92" s="12"/>
    </row>
    <row r="93" spans="1:31" ht="33.75" x14ac:dyDescent="0.15">
      <c r="A93" s="13" t="s">
        <v>285</v>
      </c>
      <c r="B93" s="13" t="s">
        <v>263</v>
      </c>
      <c r="C93" s="12" t="s">
        <v>95</v>
      </c>
      <c r="D93" s="12" t="s">
        <v>82</v>
      </c>
      <c r="E93" s="9">
        <v>44435.733823402777</v>
      </c>
      <c r="F93" s="12" t="s">
        <v>96</v>
      </c>
      <c r="G93" s="12" t="s">
        <v>264</v>
      </c>
      <c r="H93" s="12" t="s">
        <v>265</v>
      </c>
      <c r="I93" s="12" t="s">
        <v>264</v>
      </c>
      <c r="J93" s="12" t="s">
        <v>266</v>
      </c>
      <c r="K93" s="12" t="s">
        <v>40</v>
      </c>
      <c r="L93" s="12" t="s">
        <v>40</v>
      </c>
      <c r="M93" s="13" t="s">
        <v>41</v>
      </c>
      <c r="R93" s="11">
        <v>17.100000000000001</v>
      </c>
      <c r="S93" s="11">
        <v>5.7</v>
      </c>
      <c r="T93" s="12" t="s">
        <v>1074</v>
      </c>
      <c r="U93" s="12" t="s">
        <v>43</v>
      </c>
      <c r="V93" s="9">
        <v>42461</v>
      </c>
      <c r="W93" s="9">
        <v>44926</v>
      </c>
      <c r="X93" s="12" t="s">
        <v>44</v>
      </c>
      <c r="Y93" s="12" t="s">
        <v>1089</v>
      </c>
      <c r="Z93" s="12" t="s">
        <v>1089</v>
      </c>
      <c r="AA93" s="12" t="s">
        <v>1090</v>
      </c>
      <c r="AB93" s="12" t="s">
        <v>45</v>
      </c>
      <c r="AD93" s="12"/>
      <c r="AE93" s="12"/>
    </row>
    <row r="94" spans="1:31" ht="33.75" x14ac:dyDescent="0.15">
      <c r="A94" s="13" t="s">
        <v>286</v>
      </c>
      <c r="B94" s="13" t="s">
        <v>263</v>
      </c>
      <c r="C94" s="12" t="s">
        <v>95</v>
      </c>
      <c r="D94" s="12" t="s">
        <v>82</v>
      </c>
      <c r="E94" s="9">
        <v>44435.733823402777</v>
      </c>
      <c r="F94" s="12" t="s">
        <v>96</v>
      </c>
      <c r="G94" s="12" t="s">
        <v>264</v>
      </c>
      <c r="H94" s="12" t="s">
        <v>265</v>
      </c>
      <c r="I94" s="12" t="s">
        <v>264</v>
      </c>
      <c r="J94" s="12" t="s">
        <v>266</v>
      </c>
      <c r="K94" s="12" t="s">
        <v>40</v>
      </c>
      <c r="L94" s="12" t="s">
        <v>40</v>
      </c>
      <c r="M94" s="13" t="s">
        <v>41</v>
      </c>
      <c r="R94" s="11">
        <v>17.399999999999999</v>
      </c>
      <c r="S94" s="11">
        <v>5.8</v>
      </c>
      <c r="T94" s="12" t="s">
        <v>1074</v>
      </c>
      <c r="U94" s="12" t="s">
        <v>43</v>
      </c>
      <c r="V94" s="9">
        <v>42461</v>
      </c>
      <c r="W94" s="9">
        <v>44926</v>
      </c>
      <c r="X94" s="12" t="s">
        <v>44</v>
      </c>
      <c r="Y94" s="12" t="s">
        <v>1089</v>
      </c>
      <c r="Z94" s="12" t="s">
        <v>1089</v>
      </c>
      <c r="AA94" s="12" t="s">
        <v>1090</v>
      </c>
      <c r="AB94" s="12" t="s">
        <v>45</v>
      </c>
      <c r="AD94" s="12"/>
      <c r="AE94" s="12"/>
    </row>
    <row r="95" spans="1:31" ht="33.75" x14ac:dyDescent="0.15">
      <c r="A95" s="13" t="s">
        <v>287</v>
      </c>
      <c r="B95" s="13" t="s">
        <v>263</v>
      </c>
      <c r="C95" s="12" t="s">
        <v>95</v>
      </c>
      <c r="D95" s="12" t="s">
        <v>82</v>
      </c>
      <c r="E95" s="9">
        <v>44435.733823402777</v>
      </c>
      <c r="F95" s="12" t="s">
        <v>96</v>
      </c>
      <c r="G95" s="12" t="s">
        <v>264</v>
      </c>
      <c r="H95" s="12" t="s">
        <v>265</v>
      </c>
      <c r="I95" s="12" t="s">
        <v>264</v>
      </c>
      <c r="J95" s="12" t="s">
        <v>266</v>
      </c>
      <c r="K95" s="12" t="s">
        <v>40</v>
      </c>
      <c r="L95" s="12" t="s">
        <v>40</v>
      </c>
      <c r="M95" s="13" t="s">
        <v>41</v>
      </c>
      <c r="R95" s="11">
        <v>17.7</v>
      </c>
      <c r="S95" s="11">
        <v>5.9</v>
      </c>
      <c r="T95" s="12" t="s">
        <v>1074</v>
      </c>
      <c r="U95" s="12" t="s">
        <v>43</v>
      </c>
      <c r="V95" s="9">
        <v>42461</v>
      </c>
      <c r="W95" s="9">
        <v>44926</v>
      </c>
      <c r="X95" s="12" t="s">
        <v>44</v>
      </c>
      <c r="Y95" s="12" t="s">
        <v>1089</v>
      </c>
      <c r="Z95" s="12" t="s">
        <v>1089</v>
      </c>
      <c r="AA95" s="12" t="s">
        <v>1090</v>
      </c>
      <c r="AB95" s="12" t="s">
        <v>45</v>
      </c>
      <c r="AD95" s="12"/>
      <c r="AE95" s="12"/>
    </row>
    <row r="96" spans="1:31" ht="33.75" x14ac:dyDescent="0.15">
      <c r="A96" s="13" t="s">
        <v>295</v>
      </c>
      <c r="B96" s="13" t="s">
        <v>263</v>
      </c>
      <c r="C96" s="12" t="s">
        <v>95</v>
      </c>
      <c r="D96" s="12" t="s">
        <v>82</v>
      </c>
      <c r="E96" s="9">
        <v>44435.733823402777</v>
      </c>
      <c r="F96" s="12" t="s">
        <v>96</v>
      </c>
      <c r="G96" s="12" t="s">
        <v>264</v>
      </c>
      <c r="H96" s="12" t="s">
        <v>265</v>
      </c>
      <c r="I96" s="12" t="s">
        <v>264</v>
      </c>
      <c r="J96" s="12" t="s">
        <v>266</v>
      </c>
      <c r="K96" s="12" t="s">
        <v>40</v>
      </c>
      <c r="L96" s="12" t="s">
        <v>40</v>
      </c>
      <c r="M96" s="13" t="s">
        <v>41</v>
      </c>
      <c r="R96" s="11">
        <v>18</v>
      </c>
      <c r="S96" s="11">
        <v>6</v>
      </c>
      <c r="T96" s="12" t="s">
        <v>1074</v>
      </c>
      <c r="U96" s="12" t="s">
        <v>43</v>
      </c>
      <c r="V96" s="9">
        <v>42461</v>
      </c>
      <c r="W96" s="9">
        <v>44926</v>
      </c>
      <c r="X96" s="12" t="s">
        <v>44</v>
      </c>
      <c r="Y96" s="12" t="s">
        <v>1089</v>
      </c>
      <c r="Z96" s="12" t="s">
        <v>1089</v>
      </c>
      <c r="AA96" s="12" t="s">
        <v>1090</v>
      </c>
      <c r="AB96" s="12" t="s">
        <v>45</v>
      </c>
      <c r="AD96" s="12"/>
      <c r="AE96" s="12"/>
    </row>
    <row r="97" spans="1:31" x14ac:dyDescent="0.15">
      <c r="A97" s="13" t="s">
        <v>289</v>
      </c>
      <c r="B97" s="13" t="s">
        <v>1088</v>
      </c>
      <c r="C97" s="12" t="s">
        <v>95</v>
      </c>
      <c r="D97" s="12" t="s">
        <v>82</v>
      </c>
      <c r="E97" s="9">
        <v>44435.733823402777</v>
      </c>
      <c r="F97" s="12" t="s">
        <v>96</v>
      </c>
      <c r="G97" s="12" t="s">
        <v>264</v>
      </c>
      <c r="H97" s="12" t="s">
        <v>265</v>
      </c>
      <c r="I97" s="12" t="s">
        <v>264</v>
      </c>
      <c r="J97" s="12" t="s">
        <v>266</v>
      </c>
      <c r="K97" s="12" t="s">
        <v>40</v>
      </c>
      <c r="L97" s="12" t="s">
        <v>40</v>
      </c>
      <c r="M97" s="13" t="s">
        <v>41</v>
      </c>
      <c r="R97" s="11">
        <v>18.3</v>
      </c>
      <c r="S97" s="11">
        <v>6.1</v>
      </c>
      <c r="T97" s="12" t="s">
        <v>1074</v>
      </c>
      <c r="U97" s="12" t="s">
        <v>43</v>
      </c>
      <c r="V97" s="9">
        <v>42461</v>
      </c>
      <c r="W97" s="9">
        <v>44926</v>
      </c>
      <c r="X97" s="12" t="s">
        <v>44</v>
      </c>
      <c r="Y97" s="12" t="s">
        <v>1089</v>
      </c>
      <c r="Z97" s="12" t="s">
        <v>1089</v>
      </c>
      <c r="AA97" s="12" t="s">
        <v>1090</v>
      </c>
      <c r="AB97" s="12" t="s">
        <v>45</v>
      </c>
      <c r="AD97" s="12"/>
      <c r="AE97" s="12"/>
    </row>
    <row r="98" spans="1:31" x14ac:dyDescent="0.15">
      <c r="A98" s="13" t="s">
        <v>290</v>
      </c>
      <c r="B98" s="13" t="s">
        <v>1088</v>
      </c>
      <c r="C98" s="12" t="s">
        <v>95</v>
      </c>
      <c r="D98" s="12" t="s">
        <v>82</v>
      </c>
      <c r="E98" s="9">
        <v>44435.733823402777</v>
      </c>
      <c r="F98" s="12" t="s">
        <v>96</v>
      </c>
      <c r="G98" s="12" t="s">
        <v>264</v>
      </c>
      <c r="H98" s="12" t="s">
        <v>265</v>
      </c>
      <c r="I98" s="12" t="s">
        <v>264</v>
      </c>
      <c r="J98" s="12" t="s">
        <v>266</v>
      </c>
      <c r="K98" s="12" t="s">
        <v>40</v>
      </c>
      <c r="L98" s="12" t="s">
        <v>40</v>
      </c>
      <c r="M98" s="13" t="s">
        <v>41</v>
      </c>
      <c r="R98" s="11">
        <v>18.600000000000001</v>
      </c>
      <c r="S98" s="11">
        <v>6.2</v>
      </c>
      <c r="T98" s="12" t="s">
        <v>1074</v>
      </c>
      <c r="U98" s="12" t="s">
        <v>43</v>
      </c>
      <c r="V98" s="9">
        <v>42461</v>
      </c>
      <c r="W98" s="9">
        <v>44926</v>
      </c>
      <c r="X98" s="12" t="s">
        <v>44</v>
      </c>
      <c r="Y98" s="12" t="s">
        <v>1089</v>
      </c>
      <c r="Z98" s="12" t="s">
        <v>1089</v>
      </c>
      <c r="AA98" s="12" t="s">
        <v>1090</v>
      </c>
      <c r="AB98" s="12" t="s">
        <v>45</v>
      </c>
      <c r="AD98" s="12"/>
      <c r="AE98" s="12"/>
    </row>
    <row r="99" spans="1:31" x14ac:dyDescent="0.15">
      <c r="A99" s="13" t="s">
        <v>291</v>
      </c>
      <c r="B99" s="13" t="s">
        <v>1088</v>
      </c>
      <c r="C99" s="12" t="s">
        <v>95</v>
      </c>
      <c r="D99" s="12" t="s">
        <v>82</v>
      </c>
      <c r="E99" s="9">
        <v>44435.733823402777</v>
      </c>
      <c r="F99" s="12" t="s">
        <v>96</v>
      </c>
      <c r="G99" s="12" t="s">
        <v>264</v>
      </c>
      <c r="H99" s="12" t="s">
        <v>265</v>
      </c>
      <c r="I99" s="12" t="s">
        <v>264</v>
      </c>
      <c r="J99" s="12" t="s">
        <v>266</v>
      </c>
      <c r="K99" s="12" t="s">
        <v>40</v>
      </c>
      <c r="L99" s="12" t="s">
        <v>40</v>
      </c>
      <c r="M99" s="13" t="s">
        <v>41</v>
      </c>
      <c r="R99" s="11">
        <v>18.899999999999999</v>
      </c>
      <c r="S99" s="11">
        <v>6.3</v>
      </c>
      <c r="T99" s="12" t="s">
        <v>1074</v>
      </c>
      <c r="U99" s="12" t="s">
        <v>43</v>
      </c>
      <c r="V99" s="9">
        <v>42461</v>
      </c>
      <c r="W99" s="9">
        <v>44926</v>
      </c>
      <c r="X99" s="12" t="s">
        <v>44</v>
      </c>
      <c r="Y99" s="12" t="s">
        <v>1089</v>
      </c>
      <c r="Z99" s="12" t="s">
        <v>1089</v>
      </c>
      <c r="AA99" s="12" t="s">
        <v>1090</v>
      </c>
      <c r="AB99" s="12" t="s">
        <v>45</v>
      </c>
      <c r="AD99" s="12"/>
      <c r="AE99" s="12"/>
    </row>
    <row r="100" spans="1:31" ht="33.75" x14ac:dyDescent="0.15">
      <c r="A100" s="13" t="s">
        <v>292</v>
      </c>
      <c r="B100" s="13" t="s">
        <v>263</v>
      </c>
      <c r="C100" s="12" t="s">
        <v>95</v>
      </c>
      <c r="D100" s="12" t="s">
        <v>82</v>
      </c>
      <c r="E100" s="9">
        <v>44435.733823402777</v>
      </c>
      <c r="F100" s="12" t="s">
        <v>96</v>
      </c>
      <c r="G100" s="12" t="s">
        <v>264</v>
      </c>
      <c r="H100" s="12" t="s">
        <v>265</v>
      </c>
      <c r="I100" s="12" t="s">
        <v>264</v>
      </c>
      <c r="J100" s="12" t="s">
        <v>266</v>
      </c>
      <c r="K100" s="12" t="s">
        <v>40</v>
      </c>
      <c r="L100" s="12" t="s">
        <v>40</v>
      </c>
      <c r="M100" s="13" t="s">
        <v>41</v>
      </c>
      <c r="R100" s="11">
        <v>19.2</v>
      </c>
      <c r="S100" s="11">
        <v>6.4</v>
      </c>
      <c r="T100" s="12" t="s">
        <v>1074</v>
      </c>
      <c r="U100" s="12" t="s">
        <v>43</v>
      </c>
      <c r="V100" s="9">
        <v>42461</v>
      </c>
      <c r="W100" s="9">
        <v>44926</v>
      </c>
      <c r="X100" s="12" t="s">
        <v>44</v>
      </c>
      <c r="Y100" s="12" t="s">
        <v>1089</v>
      </c>
      <c r="Z100" s="12" t="s">
        <v>1089</v>
      </c>
      <c r="AA100" s="12" t="s">
        <v>1090</v>
      </c>
      <c r="AB100" s="12" t="s">
        <v>45</v>
      </c>
      <c r="AD100" s="12"/>
      <c r="AE100" s="12"/>
    </row>
    <row r="101" spans="1:31" ht="33.75" x14ac:dyDescent="0.15">
      <c r="A101" s="13" t="s">
        <v>293</v>
      </c>
      <c r="B101" s="13" t="s">
        <v>263</v>
      </c>
      <c r="C101" s="12" t="s">
        <v>95</v>
      </c>
      <c r="D101" s="12" t="s">
        <v>82</v>
      </c>
      <c r="E101" s="9">
        <v>44435.733823402777</v>
      </c>
      <c r="F101" s="12" t="s">
        <v>96</v>
      </c>
      <c r="G101" s="12" t="s">
        <v>264</v>
      </c>
      <c r="H101" s="12" t="s">
        <v>265</v>
      </c>
      <c r="I101" s="12" t="s">
        <v>264</v>
      </c>
      <c r="J101" s="12" t="s">
        <v>266</v>
      </c>
      <c r="K101" s="12" t="s">
        <v>40</v>
      </c>
      <c r="L101" s="12" t="s">
        <v>40</v>
      </c>
      <c r="M101" s="13" t="s">
        <v>41</v>
      </c>
      <c r="R101" s="11">
        <v>19.5</v>
      </c>
      <c r="S101" s="11">
        <v>6.5</v>
      </c>
      <c r="T101" s="12" t="s">
        <v>1074</v>
      </c>
      <c r="U101" s="12" t="s">
        <v>43</v>
      </c>
      <c r="V101" s="9">
        <v>42461</v>
      </c>
      <c r="W101" s="9">
        <v>44926</v>
      </c>
      <c r="X101" s="12" t="s">
        <v>44</v>
      </c>
      <c r="Y101" s="12" t="s">
        <v>1089</v>
      </c>
      <c r="Z101" s="12" t="s">
        <v>1089</v>
      </c>
      <c r="AA101" s="12" t="s">
        <v>1090</v>
      </c>
      <c r="AB101" s="12" t="s">
        <v>45</v>
      </c>
      <c r="AD101" s="12"/>
      <c r="AE101" s="12"/>
    </row>
    <row r="102" spans="1:31" ht="33.75" x14ac:dyDescent="0.15">
      <c r="A102" s="13" t="s">
        <v>294</v>
      </c>
      <c r="B102" s="13" t="s">
        <v>263</v>
      </c>
      <c r="C102" s="12" t="s">
        <v>95</v>
      </c>
      <c r="D102" s="12" t="s">
        <v>82</v>
      </c>
      <c r="E102" s="9">
        <v>44435.733823402777</v>
      </c>
      <c r="F102" s="12" t="s">
        <v>96</v>
      </c>
      <c r="G102" s="12" t="s">
        <v>264</v>
      </c>
      <c r="H102" s="12" t="s">
        <v>265</v>
      </c>
      <c r="I102" s="12" t="s">
        <v>264</v>
      </c>
      <c r="J102" s="12" t="s">
        <v>266</v>
      </c>
      <c r="K102" s="12" t="s">
        <v>40</v>
      </c>
      <c r="L102" s="12" t="s">
        <v>40</v>
      </c>
      <c r="M102" s="13" t="s">
        <v>41</v>
      </c>
      <c r="R102" s="11">
        <v>19.8</v>
      </c>
      <c r="S102" s="11">
        <v>6.6</v>
      </c>
      <c r="T102" s="12" t="s">
        <v>1074</v>
      </c>
      <c r="U102" s="12" t="s">
        <v>43</v>
      </c>
      <c r="V102" s="9">
        <v>42461</v>
      </c>
      <c r="W102" s="9">
        <v>44926</v>
      </c>
      <c r="X102" s="12" t="s">
        <v>44</v>
      </c>
      <c r="Y102" s="12" t="s">
        <v>1089</v>
      </c>
      <c r="Z102" s="12" t="s">
        <v>1089</v>
      </c>
      <c r="AA102" s="12" t="s">
        <v>1090</v>
      </c>
      <c r="AB102" s="12" t="s">
        <v>45</v>
      </c>
      <c r="AD102" s="12"/>
      <c r="AE102" s="12"/>
    </row>
    <row r="103" spans="1:31" ht="22.5" x14ac:dyDescent="0.15">
      <c r="A103" s="13" t="s">
        <v>296</v>
      </c>
      <c r="B103" s="13" t="s">
        <v>297</v>
      </c>
      <c r="C103" s="12" t="s">
        <v>34</v>
      </c>
      <c r="D103" s="12" t="s">
        <v>82</v>
      </c>
      <c r="E103" s="9">
        <v>44159.686687395835</v>
      </c>
      <c r="F103" s="12" t="s">
        <v>83</v>
      </c>
      <c r="G103" s="12" t="s">
        <v>201</v>
      </c>
      <c r="H103" s="12" t="s">
        <v>298</v>
      </c>
      <c r="I103" s="12" t="s">
        <v>239</v>
      </c>
      <c r="J103" s="12" t="s">
        <v>299</v>
      </c>
      <c r="K103" s="12" t="s">
        <v>40</v>
      </c>
      <c r="L103" s="12" t="s">
        <v>40</v>
      </c>
      <c r="M103" s="13" t="s">
        <v>128</v>
      </c>
      <c r="R103" s="11">
        <v>10</v>
      </c>
      <c r="S103" s="11">
        <v>3.33</v>
      </c>
      <c r="T103" s="12" t="s">
        <v>42</v>
      </c>
      <c r="U103" s="12" t="s">
        <v>99</v>
      </c>
      <c r="V103" s="9">
        <v>41275</v>
      </c>
      <c r="X103" s="12" t="s">
        <v>44</v>
      </c>
      <c r="Y103" s="12" t="s">
        <v>1089</v>
      </c>
      <c r="Z103" s="12" t="s">
        <v>1089</v>
      </c>
      <c r="AA103" s="12" t="s">
        <v>1090</v>
      </c>
      <c r="AB103" s="12" t="s">
        <v>45</v>
      </c>
      <c r="AD103" s="12"/>
      <c r="AE103" s="12"/>
    </row>
    <row r="104" spans="1:31" x14ac:dyDescent="0.15">
      <c r="A104" s="13" t="s">
        <v>300</v>
      </c>
      <c r="B104" s="13" t="s">
        <v>301</v>
      </c>
      <c r="C104" s="12" t="s">
        <v>34</v>
      </c>
      <c r="D104" s="12" t="s">
        <v>35</v>
      </c>
      <c r="E104" s="9">
        <v>44159.686687395835</v>
      </c>
      <c r="F104" s="12" t="s">
        <v>83</v>
      </c>
      <c r="G104" s="12" t="s">
        <v>302</v>
      </c>
      <c r="H104" s="12" t="s">
        <v>303</v>
      </c>
      <c r="I104" s="12" t="s">
        <v>304</v>
      </c>
      <c r="J104" s="12" t="s">
        <v>305</v>
      </c>
      <c r="K104" s="12" t="s">
        <v>40</v>
      </c>
      <c r="L104" s="12" t="s">
        <v>40</v>
      </c>
      <c r="M104" s="13" t="s">
        <v>41</v>
      </c>
      <c r="R104" s="11">
        <v>8</v>
      </c>
      <c r="S104" s="11">
        <v>2.7</v>
      </c>
      <c r="T104" s="12" t="s">
        <v>42</v>
      </c>
      <c r="U104" s="12" t="s">
        <v>43</v>
      </c>
      <c r="V104" s="9">
        <v>41275</v>
      </c>
      <c r="X104" s="12" t="s">
        <v>44</v>
      </c>
      <c r="Y104" s="12" t="s">
        <v>1089</v>
      </c>
      <c r="Z104" s="12" t="s">
        <v>1089</v>
      </c>
      <c r="AA104" s="12" t="s">
        <v>1090</v>
      </c>
      <c r="AB104" s="12" t="s">
        <v>45</v>
      </c>
      <c r="AD104" s="12"/>
      <c r="AE104" s="12"/>
    </row>
    <row r="105" spans="1:31" ht="22.5" x14ac:dyDescent="0.15">
      <c r="A105" s="13" t="s">
        <v>306</v>
      </c>
      <c r="B105" s="13" t="s">
        <v>307</v>
      </c>
      <c r="C105" s="12" t="s">
        <v>34</v>
      </c>
      <c r="D105" s="12" t="s">
        <v>35</v>
      </c>
      <c r="E105" s="9">
        <v>44159.686687395835</v>
      </c>
      <c r="F105" s="12" t="s">
        <v>83</v>
      </c>
      <c r="G105" s="12" t="s">
        <v>53</v>
      </c>
      <c r="H105" s="12" t="s">
        <v>54</v>
      </c>
      <c r="I105" s="12" t="s">
        <v>55</v>
      </c>
      <c r="J105" s="12" t="s">
        <v>1088</v>
      </c>
      <c r="K105" s="12" t="s">
        <v>40</v>
      </c>
      <c r="L105" s="12" t="s">
        <v>40</v>
      </c>
      <c r="M105" s="13" t="s">
        <v>41</v>
      </c>
      <c r="R105" s="11">
        <v>20</v>
      </c>
      <c r="S105" s="11">
        <v>6.7</v>
      </c>
      <c r="T105" s="12" t="s">
        <v>42</v>
      </c>
      <c r="U105" s="12" t="s">
        <v>43</v>
      </c>
      <c r="V105" s="9">
        <v>41275</v>
      </c>
      <c r="X105" s="12" t="s">
        <v>44</v>
      </c>
      <c r="Y105" s="12" t="s">
        <v>1089</v>
      </c>
      <c r="Z105" s="12" t="s">
        <v>1089</v>
      </c>
      <c r="AA105" s="12" t="s">
        <v>1090</v>
      </c>
      <c r="AB105" s="12" t="s">
        <v>45</v>
      </c>
      <c r="AD105" s="12"/>
      <c r="AE105" s="12"/>
    </row>
    <row r="106" spans="1:31" ht="22.5" x14ac:dyDescent="0.15">
      <c r="A106" s="13" t="s">
        <v>308</v>
      </c>
      <c r="B106" s="13" t="s">
        <v>309</v>
      </c>
      <c r="C106" s="12" t="s">
        <v>34</v>
      </c>
      <c r="D106" s="12" t="s">
        <v>35</v>
      </c>
      <c r="E106" s="9">
        <v>44159.686687395835</v>
      </c>
      <c r="F106" s="12" t="s">
        <v>83</v>
      </c>
      <c r="G106" s="12" t="s">
        <v>53</v>
      </c>
      <c r="H106" s="12" t="s">
        <v>54</v>
      </c>
      <c r="I106" s="12" t="s">
        <v>55</v>
      </c>
      <c r="J106" s="12" t="s">
        <v>1088</v>
      </c>
      <c r="K106" s="12" t="s">
        <v>40</v>
      </c>
      <c r="L106" s="12" t="s">
        <v>40</v>
      </c>
      <c r="M106" s="13" t="s">
        <v>41</v>
      </c>
      <c r="R106" s="11">
        <v>20</v>
      </c>
      <c r="S106" s="11">
        <v>6.7</v>
      </c>
      <c r="T106" s="12" t="s">
        <v>42</v>
      </c>
      <c r="U106" s="12" t="s">
        <v>43</v>
      </c>
      <c r="V106" s="9">
        <v>41275</v>
      </c>
      <c r="X106" s="12" t="s">
        <v>44</v>
      </c>
      <c r="Y106" s="12" t="s">
        <v>1089</v>
      </c>
      <c r="Z106" s="12" t="s">
        <v>1089</v>
      </c>
      <c r="AA106" s="12" t="s">
        <v>1090</v>
      </c>
      <c r="AB106" s="12" t="s">
        <v>45</v>
      </c>
      <c r="AD106" s="12"/>
      <c r="AE106" s="12"/>
    </row>
    <row r="107" spans="1:31" ht="22.5" x14ac:dyDescent="0.15">
      <c r="A107" s="13" t="s">
        <v>310</v>
      </c>
      <c r="B107" s="13" t="s">
        <v>311</v>
      </c>
      <c r="C107" s="12" t="s">
        <v>34</v>
      </c>
      <c r="D107" s="12" t="s">
        <v>35</v>
      </c>
      <c r="E107" s="9">
        <v>44159.686687395835</v>
      </c>
      <c r="F107" s="12" t="s">
        <v>83</v>
      </c>
      <c r="G107" s="12" t="s">
        <v>53</v>
      </c>
      <c r="H107" s="12" t="s">
        <v>54</v>
      </c>
      <c r="I107" s="12" t="s">
        <v>55</v>
      </c>
      <c r="J107" s="12" t="s">
        <v>56</v>
      </c>
      <c r="K107" s="12" t="s">
        <v>40</v>
      </c>
      <c r="L107" s="12" t="s">
        <v>40</v>
      </c>
      <c r="M107" s="13" t="s">
        <v>41</v>
      </c>
      <c r="R107" s="11">
        <v>10</v>
      </c>
      <c r="S107" s="11">
        <v>3.3</v>
      </c>
      <c r="T107" s="12" t="s">
        <v>42</v>
      </c>
      <c r="U107" s="12" t="s">
        <v>43</v>
      </c>
      <c r="V107" s="9">
        <v>41275</v>
      </c>
      <c r="X107" s="12" t="s">
        <v>44</v>
      </c>
      <c r="Y107" s="12" t="s">
        <v>1089</v>
      </c>
      <c r="Z107" s="12" t="s">
        <v>1089</v>
      </c>
      <c r="AA107" s="12" t="s">
        <v>1090</v>
      </c>
      <c r="AB107" s="12" t="s">
        <v>45</v>
      </c>
      <c r="AD107" s="12"/>
      <c r="AE107" s="12"/>
    </row>
    <row r="108" spans="1:31" x14ac:dyDescent="0.15">
      <c r="A108" s="13" t="s">
        <v>312</v>
      </c>
      <c r="B108" s="13" t="s">
        <v>313</v>
      </c>
      <c r="C108" s="12" t="s">
        <v>34</v>
      </c>
      <c r="D108" s="12" t="s">
        <v>35</v>
      </c>
      <c r="E108" s="9">
        <v>44159.686687395835</v>
      </c>
      <c r="F108" s="12" t="s">
        <v>83</v>
      </c>
      <c r="G108" s="12" t="s">
        <v>234</v>
      </c>
      <c r="H108" s="12" t="s">
        <v>314</v>
      </c>
      <c r="I108" s="12" t="s">
        <v>113</v>
      </c>
      <c r="J108" s="12" t="s">
        <v>1088</v>
      </c>
      <c r="K108" s="12" t="s">
        <v>40</v>
      </c>
      <c r="L108" s="12" t="s">
        <v>40</v>
      </c>
      <c r="M108" s="13" t="s">
        <v>41</v>
      </c>
      <c r="R108" s="11">
        <v>12</v>
      </c>
      <c r="S108" s="11">
        <v>4</v>
      </c>
      <c r="T108" s="12" t="s">
        <v>42</v>
      </c>
      <c r="U108" s="12" t="s">
        <v>43</v>
      </c>
      <c r="V108" s="9">
        <v>41275</v>
      </c>
      <c r="X108" s="12" t="s">
        <v>44</v>
      </c>
      <c r="Y108" s="12" t="s">
        <v>1089</v>
      </c>
      <c r="Z108" s="12" t="s">
        <v>1089</v>
      </c>
      <c r="AA108" s="12" t="s">
        <v>1090</v>
      </c>
      <c r="AB108" s="12" t="s">
        <v>45</v>
      </c>
      <c r="AD108" s="12"/>
      <c r="AE108" s="12"/>
    </row>
    <row r="109" spans="1:31" ht="22.5" x14ac:dyDescent="0.15">
      <c r="A109" s="13" t="s">
        <v>315</v>
      </c>
      <c r="B109" s="13" t="s">
        <v>316</v>
      </c>
      <c r="C109" s="12" t="s">
        <v>34</v>
      </c>
      <c r="D109" s="12" t="s">
        <v>35</v>
      </c>
      <c r="E109" s="9">
        <v>44159.686687395835</v>
      </c>
      <c r="F109" s="12" t="s">
        <v>83</v>
      </c>
      <c r="G109" s="12" t="s">
        <v>234</v>
      </c>
      <c r="H109" s="12" t="s">
        <v>314</v>
      </c>
      <c r="I109" s="12" t="s">
        <v>113</v>
      </c>
      <c r="J109" s="12" t="s">
        <v>1088</v>
      </c>
      <c r="K109" s="12" t="s">
        <v>40</v>
      </c>
      <c r="L109" s="12" t="s">
        <v>40</v>
      </c>
      <c r="M109" s="13" t="s">
        <v>41</v>
      </c>
      <c r="R109" s="11">
        <v>5</v>
      </c>
      <c r="S109" s="11">
        <v>1.7</v>
      </c>
      <c r="T109" s="12" t="s">
        <v>42</v>
      </c>
      <c r="U109" s="12" t="s">
        <v>43</v>
      </c>
      <c r="V109" s="9">
        <v>41275</v>
      </c>
      <c r="X109" s="12" t="s">
        <v>44</v>
      </c>
      <c r="Y109" s="12" t="s">
        <v>1089</v>
      </c>
      <c r="Z109" s="12" t="s">
        <v>1089</v>
      </c>
      <c r="AA109" s="12" t="s">
        <v>1090</v>
      </c>
      <c r="AB109" s="12" t="s">
        <v>45</v>
      </c>
      <c r="AD109" s="12"/>
      <c r="AE109" s="12"/>
    </row>
    <row r="110" spans="1:31" x14ac:dyDescent="0.15">
      <c r="A110" s="13" t="s">
        <v>317</v>
      </c>
      <c r="B110" s="13" t="s">
        <v>318</v>
      </c>
      <c r="C110" s="12" t="s">
        <v>34</v>
      </c>
      <c r="D110" s="12" t="s">
        <v>35</v>
      </c>
      <c r="E110" s="9">
        <v>44159.686687395835</v>
      </c>
      <c r="F110" s="12" t="s">
        <v>83</v>
      </c>
      <c r="G110" s="12" t="s">
        <v>302</v>
      </c>
      <c r="H110" s="12" t="s">
        <v>319</v>
      </c>
      <c r="I110" s="12" t="s">
        <v>113</v>
      </c>
      <c r="J110" s="12" t="s">
        <v>320</v>
      </c>
      <c r="K110" s="12" t="s">
        <v>40</v>
      </c>
      <c r="L110" s="12" t="s">
        <v>40</v>
      </c>
      <c r="M110" s="13" t="s">
        <v>41</v>
      </c>
      <c r="R110" s="11">
        <v>8</v>
      </c>
      <c r="S110" s="11">
        <v>2.7</v>
      </c>
      <c r="T110" s="12" t="s">
        <v>42</v>
      </c>
      <c r="U110" s="12" t="s">
        <v>43</v>
      </c>
      <c r="V110" s="9">
        <v>41275</v>
      </c>
      <c r="X110" s="12" t="s">
        <v>44</v>
      </c>
      <c r="Y110" s="12" t="s">
        <v>1089</v>
      </c>
      <c r="Z110" s="12" t="s">
        <v>1089</v>
      </c>
      <c r="AA110" s="12" t="s">
        <v>1090</v>
      </c>
      <c r="AB110" s="12" t="s">
        <v>45</v>
      </c>
      <c r="AD110" s="12"/>
      <c r="AE110" s="12"/>
    </row>
    <row r="111" spans="1:31" ht="22.5" x14ac:dyDescent="0.15">
      <c r="A111" s="13" t="s">
        <v>321</v>
      </c>
      <c r="B111" s="13" t="s">
        <v>322</v>
      </c>
      <c r="C111" s="12" t="s">
        <v>34</v>
      </c>
      <c r="D111" s="12" t="s">
        <v>35</v>
      </c>
      <c r="E111" s="9">
        <v>44159.686687395835</v>
      </c>
      <c r="F111" s="12" t="s">
        <v>83</v>
      </c>
      <c r="G111" s="12" t="s">
        <v>234</v>
      </c>
      <c r="H111" s="12" t="s">
        <v>243</v>
      </c>
      <c r="I111" s="12" t="s">
        <v>113</v>
      </c>
      <c r="J111" s="12" t="s">
        <v>323</v>
      </c>
      <c r="K111" s="12" t="s">
        <v>40</v>
      </c>
      <c r="L111" s="12" t="s">
        <v>40</v>
      </c>
      <c r="M111" s="13" t="s">
        <v>41</v>
      </c>
      <c r="R111" s="11">
        <v>15</v>
      </c>
      <c r="S111" s="11">
        <v>5</v>
      </c>
      <c r="T111" s="12" t="s">
        <v>42</v>
      </c>
      <c r="U111" s="12" t="s">
        <v>43</v>
      </c>
      <c r="V111" s="9">
        <v>41275</v>
      </c>
      <c r="X111" s="12" t="s">
        <v>44</v>
      </c>
      <c r="Y111" s="12" t="s">
        <v>1089</v>
      </c>
      <c r="Z111" s="12" t="s">
        <v>1089</v>
      </c>
      <c r="AA111" s="12" t="s">
        <v>1090</v>
      </c>
      <c r="AB111" s="12" t="s">
        <v>45</v>
      </c>
      <c r="AD111" s="12"/>
      <c r="AE111" s="12"/>
    </row>
    <row r="112" spans="1:31" x14ac:dyDescent="0.15">
      <c r="A112" s="13" t="s">
        <v>324</v>
      </c>
      <c r="B112" s="13" t="s">
        <v>325</v>
      </c>
      <c r="C112" s="12" t="s">
        <v>34</v>
      </c>
      <c r="D112" s="12" t="s">
        <v>35</v>
      </c>
      <c r="E112" s="9">
        <v>44159.686687395835</v>
      </c>
      <c r="F112" s="12" t="s">
        <v>83</v>
      </c>
      <c r="G112" s="12" t="s">
        <v>234</v>
      </c>
      <c r="H112" s="12" t="s">
        <v>314</v>
      </c>
      <c r="I112" s="12" t="s">
        <v>113</v>
      </c>
      <c r="J112" s="12" t="s">
        <v>1088</v>
      </c>
      <c r="K112" s="12" t="s">
        <v>40</v>
      </c>
      <c r="L112" s="12" t="s">
        <v>40</v>
      </c>
      <c r="M112" s="13" t="s">
        <v>41</v>
      </c>
      <c r="R112" s="11">
        <v>12</v>
      </c>
      <c r="S112" s="11">
        <v>4</v>
      </c>
      <c r="T112" s="12" t="s">
        <v>42</v>
      </c>
      <c r="U112" s="12" t="s">
        <v>43</v>
      </c>
      <c r="V112" s="9">
        <v>41275</v>
      </c>
      <c r="X112" s="12" t="s">
        <v>44</v>
      </c>
      <c r="Y112" s="12" t="s">
        <v>1089</v>
      </c>
      <c r="Z112" s="12" t="s">
        <v>1089</v>
      </c>
      <c r="AA112" s="12" t="s">
        <v>1090</v>
      </c>
      <c r="AB112" s="12" t="s">
        <v>45</v>
      </c>
      <c r="AD112" s="12"/>
      <c r="AE112" s="12"/>
    </row>
    <row r="113" spans="1:31" ht="22.5" x14ac:dyDescent="0.15">
      <c r="A113" s="13" t="s">
        <v>326</v>
      </c>
      <c r="B113" s="13" t="s">
        <v>327</v>
      </c>
      <c r="C113" s="12" t="s">
        <v>106</v>
      </c>
      <c r="D113" s="12" t="s">
        <v>152</v>
      </c>
      <c r="E113" s="9">
        <v>44159.686687395835</v>
      </c>
      <c r="F113" s="12" t="s">
        <v>83</v>
      </c>
      <c r="G113" s="12" t="s">
        <v>234</v>
      </c>
      <c r="H113" s="12" t="s">
        <v>314</v>
      </c>
      <c r="I113" s="12" t="s">
        <v>113</v>
      </c>
      <c r="J113" s="12" t="s">
        <v>328</v>
      </c>
      <c r="K113" s="12" t="s">
        <v>40</v>
      </c>
      <c r="L113" s="12" t="s">
        <v>40</v>
      </c>
      <c r="M113" s="13" t="s">
        <v>41</v>
      </c>
      <c r="R113" s="11">
        <v>3</v>
      </c>
      <c r="S113" s="11">
        <v>1</v>
      </c>
      <c r="T113" s="12" t="s">
        <v>42</v>
      </c>
      <c r="U113" s="12" t="s">
        <v>43</v>
      </c>
      <c r="V113" s="9">
        <v>42736</v>
      </c>
      <c r="X113" s="12" t="s">
        <v>44</v>
      </c>
      <c r="Y113" s="12" t="s">
        <v>1089</v>
      </c>
      <c r="Z113" s="12" t="s">
        <v>1089</v>
      </c>
      <c r="AA113" s="12" t="s">
        <v>1090</v>
      </c>
      <c r="AB113" s="12" t="s">
        <v>45</v>
      </c>
      <c r="AD113" s="12"/>
      <c r="AE113" s="12"/>
    </row>
    <row r="114" spans="1:31" ht="22.5" x14ac:dyDescent="0.15">
      <c r="A114" s="13" t="s">
        <v>326</v>
      </c>
      <c r="B114" s="13" t="s">
        <v>327</v>
      </c>
      <c r="C114" s="12" t="s">
        <v>34</v>
      </c>
      <c r="D114" s="12" t="s">
        <v>35</v>
      </c>
      <c r="E114" s="9">
        <v>44159.686687395835</v>
      </c>
      <c r="F114" s="12" t="s">
        <v>83</v>
      </c>
      <c r="G114" s="12" t="s">
        <v>234</v>
      </c>
      <c r="H114" s="12" t="s">
        <v>314</v>
      </c>
      <c r="I114" s="12" t="s">
        <v>113</v>
      </c>
      <c r="J114" s="12" t="s">
        <v>328</v>
      </c>
      <c r="K114" s="12" t="s">
        <v>40</v>
      </c>
      <c r="L114" s="12" t="s">
        <v>40</v>
      </c>
      <c r="M114" s="13" t="s">
        <v>41</v>
      </c>
      <c r="R114" s="11">
        <v>4</v>
      </c>
      <c r="S114" s="11">
        <v>1.3</v>
      </c>
      <c r="T114" s="12" t="s">
        <v>42</v>
      </c>
      <c r="U114" s="12" t="s">
        <v>43</v>
      </c>
      <c r="V114" s="9">
        <v>41275</v>
      </c>
      <c r="W114" s="9">
        <v>42735</v>
      </c>
      <c r="X114" s="12" t="s">
        <v>44</v>
      </c>
      <c r="Y114" s="12" t="s">
        <v>1089</v>
      </c>
      <c r="Z114" s="12" t="s">
        <v>1089</v>
      </c>
      <c r="AA114" s="12" t="s">
        <v>1090</v>
      </c>
      <c r="AB114" s="12" t="s">
        <v>45</v>
      </c>
      <c r="AD114" s="12"/>
      <c r="AE114" s="12"/>
    </row>
    <row r="115" spans="1:31" x14ac:dyDescent="0.15">
      <c r="A115" s="13" t="s">
        <v>329</v>
      </c>
      <c r="B115" s="13" t="s">
        <v>330</v>
      </c>
      <c r="C115" s="12" t="s">
        <v>34</v>
      </c>
      <c r="D115" s="12" t="s">
        <v>35</v>
      </c>
      <c r="E115" s="9">
        <v>44159.686687395835</v>
      </c>
      <c r="F115" s="12" t="s">
        <v>83</v>
      </c>
      <c r="G115" s="12" t="s">
        <v>302</v>
      </c>
      <c r="H115" s="12" t="s">
        <v>319</v>
      </c>
      <c r="I115" s="12" t="s">
        <v>113</v>
      </c>
      <c r="J115" s="12" t="s">
        <v>320</v>
      </c>
      <c r="K115" s="12" t="s">
        <v>40</v>
      </c>
      <c r="L115" s="12" t="s">
        <v>40</v>
      </c>
      <c r="M115" s="13" t="s">
        <v>41</v>
      </c>
      <c r="R115" s="11">
        <v>16</v>
      </c>
      <c r="S115" s="11">
        <v>5.3</v>
      </c>
      <c r="T115" s="12" t="s">
        <v>42</v>
      </c>
      <c r="U115" s="12" t="s">
        <v>43</v>
      </c>
      <c r="V115" s="9">
        <v>41275</v>
      </c>
      <c r="X115" s="12" t="s">
        <v>44</v>
      </c>
      <c r="Y115" s="12" t="s">
        <v>1089</v>
      </c>
      <c r="Z115" s="12" t="s">
        <v>1089</v>
      </c>
      <c r="AA115" s="12" t="s">
        <v>1090</v>
      </c>
      <c r="AB115" s="12" t="s">
        <v>45</v>
      </c>
      <c r="AD115" s="12"/>
      <c r="AE115" s="12"/>
    </row>
    <row r="116" spans="1:31" x14ac:dyDescent="0.15">
      <c r="A116" s="13" t="s">
        <v>331</v>
      </c>
      <c r="B116" s="13" t="s">
        <v>332</v>
      </c>
      <c r="C116" s="12" t="s">
        <v>34</v>
      </c>
      <c r="D116" s="12" t="s">
        <v>35</v>
      </c>
      <c r="E116" s="9">
        <v>44159.686687395835</v>
      </c>
      <c r="F116" s="12" t="s">
        <v>83</v>
      </c>
      <c r="G116" s="12" t="s">
        <v>234</v>
      </c>
      <c r="H116" s="12" t="s">
        <v>314</v>
      </c>
      <c r="I116" s="12" t="s">
        <v>113</v>
      </c>
      <c r="J116" s="12" t="s">
        <v>1088</v>
      </c>
      <c r="K116" s="12" t="s">
        <v>40</v>
      </c>
      <c r="L116" s="12" t="s">
        <v>40</v>
      </c>
      <c r="M116" s="13" t="s">
        <v>41</v>
      </c>
      <c r="R116" s="11">
        <v>12</v>
      </c>
      <c r="S116" s="11">
        <v>4</v>
      </c>
      <c r="T116" s="12" t="s">
        <v>42</v>
      </c>
      <c r="U116" s="12" t="s">
        <v>43</v>
      </c>
      <c r="V116" s="9">
        <v>41275</v>
      </c>
      <c r="X116" s="12" t="s">
        <v>44</v>
      </c>
      <c r="Y116" s="12" t="s">
        <v>1089</v>
      </c>
      <c r="Z116" s="12" t="s">
        <v>1089</v>
      </c>
      <c r="AA116" s="12" t="s">
        <v>1090</v>
      </c>
      <c r="AB116" s="12" t="s">
        <v>45</v>
      </c>
      <c r="AD116" s="12"/>
      <c r="AE116" s="12"/>
    </row>
    <row r="117" spans="1:31" ht="22.5" x14ac:dyDescent="0.15">
      <c r="A117" s="13" t="s">
        <v>333</v>
      </c>
      <c r="B117" s="13" t="s">
        <v>334</v>
      </c>
      <c r="C117" s="12" t="s">
        <v>34</v>
      </c>
      <c r="D117" s="12" t="s">
        <v>35</v>
      </c>
      <c r="E117" s="9">
        <v>44159.686687395835</v>
      </c>
      <c r="F117" s="12" t="s">
        <v>83</v>
      </c>
      <c r="G117" s="12" t="s">
        <v>234</v>
      </c>
      <c r="H117" s="12" t="s">
        <v>243</v>
      </c>
      <c r="I117" s="12" t="s">
        <v>113</v>
      </c>
      <c r="J117" s="12" t="s">
        <v>335</v>
      </c>
      <c r="K117" s="12" t="s">
        <v>40</v>
      </c>
      <c r="L117" s="12" t="s">
        <v>40</v>
      </c>
      <c r="M117" s="13" t="s">
        <v>41</v>
      </c>
      <c r="R117" s="11">
        <v>15</v>
      </c>
      <c r="S117" s="11">
        <v>5</v>
      </c>
      <c r="T117" s="12" t="s">
        <v>42</v>
      </c>
      <c r="U117" s="12" t="s">
        <v>43</v>
      </c>
      <c r="V117" s="9">
        <v>41275</v>
      </c>
      <c r="X117" s="12" t="s">
        <v>44</v>
      </c>
      <c r="Y117" s="12" t="s">
        <v>1089</v>
      </c>
      <c r="Z117" s="12" t="s">
        <v>1089</v>
      </c>
      <c r="AA117" s="12" t="s">
        <v>1090</v>
      </c>
      <c r="AB117" s="12" t="s">
        <v>45</v>
      </c>
      <c r="AD117" s="12"/>
      <c r="AE117" s="12"/>
    </row>
    <row r="118" spans="1:31" ht="22.5" x14ac:dyDescent="0.15">
      <c r="A118" s="13" t="s">
        <v>336</v>
      </c>
      <c r="B118" s="13" t="s">
        <v>337</v>
      </c>
      <c r="C118" s="12" t="s">
        <v>34</v>
      </c>
      <c r="D118" s="12" t="s">
        <v>35</v>
      </c>
      <c r="E118" s="9">
        <v>44159.686687395835</v>
      </c>
      <c r="F118" s="12" t="s">
        <v>83</v>
      </c>
      <c r="G118" s="12" t="s">
        <v>234</v>
      </c>
      <c r="H118" s="12" t="s">
        <v>243</v>
      </c>
      <c r="I118" s="12" t="s">
        <v>113</v>
      </c>
      <c r="J118" s="12" t="s">
        <v>335</v>
      </c>
      <c r="K118" s="12" t="s">
        <v>40</v>
      </c>
      <c r="L118" s="12" t="s">
        <v>40</v>
      </c>
      <c r="M118" s="13" t="s">
        <v>41</v>
      </c>
      <c r="R118" s="11">
        <v>15</v>
      </c>
      <c r="S118" s="11">
        <v>5</v>
      </c>
      <c r="T118" s="12" t="s">
        <v>42</v>
      </c>
      <c r="U118" s="12" t="s">
        <v>43</v>
      </c>
      <c r="V118" s="9">
        <v>41275</v>
      </c>
      <c r="X118" s="12" t="s">
        <v>44</v>
      </c>
      <c r="Y118" s="12" t="s">
        <v>1089</v>
      </c>
      <c r="Z118" s="12" t="s">
        <v>1089</v>
      </c>
      <c r="AA118" s="12" t="s">
        <v>1090</v>
      </c>
      <c r="AB118" s="12" t="s">
        <v>45</v>
      </c>
      <c r="AD118" s="12"/>
      <c r="AE118" s="12"/>
    </row>
    <row r="119" spans="1:31" ht="22.5" x14ac:dyDescent="0.15">
      <c r="A119" s="13" t="s">
        <v>338</v>
      </c>
      <c r="B119" s="13" t="s">
        <v>339</v>
      </c>
      <c r="C119" s="12" t="s">
        <v>34</v>
      </c>
      <c r="D119" s="12" t="s">
        <v>35</v>
      </c>
      <c r="E119" s="9">
        <v>44159.686687395835</v>
      </c>
      <c r="F119" s="12" t="s">
        <v>83</v>
      </c>
      <c r="G119" s="12" t="s">
        <v>234</v>
      </c>
      <c r="H119" s="12" t="s">
        <v>243</v>
      </c>
      <c r="I119" s="12" t="s">
        <v>113</v>
      </c>
      <c r="J119" s="12" t="s">
        <v>335</v>
      </c>
      <c r="K119" s="12" t="s">
        <v>40</v>
      </c>
      <c r="L119" s="12" t="s">
        <v>40</v>
      </c>
      <c r="M119" s="13" t="s">
        <v>41</v>
      </c>
      <c r="R119" s="11">
        <v>15</v>
      </c>
      <c r="S119" s="11">
        <v>5</v>
      </c>
      <c r="T119" s="12" t="s">
        <v>42</v>
      </c>
      <c r="U119" s="12" t="s">
        <v>43</v>
      </c>
      <c r="V119" s="9">
        <v>41275</v>
      </c>
      <c r="X119" s="12" t="s">
        <v>44</v>
      </c>
      <c r="Y119" s="12" t="s">
        <v>1089</v>
      </c>
      <c r="Z119" s="12" t="s">
        <v>1089</v>
      </c>
      <c r="AA119" s="12" t="s">
        <v>1090</v>
      </c>
      <c r="AB119" s="12" t="s">
        <v>45</v>
      </c>
      <c r="AD119" s="12"/>
      <c r="AE119" s="12"/>
    </row>
    <row r="120" spans="1:31" ht="22.5" x14ac:dyDescent="0.15">
      <c r="A120" s="13" t="s">
        <v>340</v>
      </c>
      <c r="B120" s="13" t="s">
        <v>341</v>
      </c>
      <c r="C120" s="12" t="s">
        <v>34</v>
      </c>
      <c r="D120" s="12" t="s">
        <v>35</v>
      </c>
      <c r="E120" s="9">
        <v>44159.686687395835</v>
      </c>
      <c r="F120" s="12" t="s">
        <v>83</v>
      </c>
      <c r="G120" s="12" t="s">
        <v>234</v>
      </c>
      <c r="H120" s="12" t="s">
        <v>243</v>
      </c>
      <c r="I120" s="12" t="s">
        <v>113</v>
      </c>
      <c r="J120" s="12" t="s">
        <v>335</v>
      </c>
      <c r="K120" s="12" t="s">
        <v>40</v>
      </c>
      <c r="L120" s="12" t="s">
        <v>40</v>
      </c>
      <c r="M120" s="13" t="s">
        <v>41</v>
      </c>
      <c r="R120" s="11">
        <v>10</v>
      </c>
      <c r="S120" s="11">
        <v>3.3</v>
      </c>
      <c r="T120" s="12" t="s">
        <v>42</v>
      </c>
      <c r="U120" s="12" t="s">
        <v>43</v>
      </c>
      <c r="V120" s="9">
        <v>41275</v>
      </c>
      <c r="X120" s="12" t="s">
        <v>44</v>
      </c>
      <c r="Y120" s="12" t="s">
        <v>1089</v>
      </c>
      <c r="Z120" s="12" t="s">
        <v>1089</v>
      </c>
      <c r="AA120" s="12" t="s">
        <v>1090</v>
      </c>
      <c r="AB120" s="12" t="s">
        <v>45</v>
      </c>
      <c r="AD120" s="12"/>
      <c r="AE120" s="12"/>
    </row>
    <row r="121" spans="1:31" ht="22.5" x14ac:dyDescent="0.15">
      <c r="A121" s="13" t="s">
        <v>342</v>
      </c>
      <c r="B121" s="13" t="s">
        <v>343</v>
      </c>
      <c r="C121" s="12" t="s">
        <v>34</v>
      </c>
      <c r="D121" s="12" t="s">
        <v>35</v>
      </c>
      <c r="E121" s="9">
        <v>44159.686687395835</v>
      </c>
      <c r="F121" s="12" t="s">
        <v>83</v>
      </c>
      <c r="G121" s="12" t="s">
        <v>234</v>
      </c>
      <c r="H121" s="12" t="s">
        <v>243</v>
      </c>
      <c r="I121" s="12" t="s">
        <v>113</v>
      </c>
      <c r="J121" s="12" t="s">
        <v>335</v>
      </c>
      <c r="K121" s="12" t="s">
        <v>40</v>
      </c>
      <c r="L121" s="12" t="s">
        <v>40</v>
      </c>
      <c r="M121" s="13" t="s">
        <v>41</v>
      </c>
      <c r="R121" s="11">
        <v>15</v>
      </c>
      <c r="S121" s="11">
        <v>5</v>
      </c>
      <c r="T121" s="12" t="s">
        <v>42</v>
      </c>
      <c r="U121" s="12" t="s">
        <v>43</v>
      </c>
      <c r="V121" s="9">
        <v>41275</v>
      </c>
      <c r="X121" s="12" t="s">
        <v>44</v>
      </c>
      <c r="Y121" s="12" t="s">
        <v>1089</v>
      </c>
      <c r="Z121" s="12" t="s">
        <v>1089</v>
      </c>
      <c r="AA121" s="12" t="s">
        <v>1090</v>
      </c>
      <c r="AB121" s="12" t="s">
        <v>45</v>
      </c>
      <c r="AD121" s="12"/>
      <c r="AE121" s="12"/>
    </row>
    <row r="122" spans="1:31" ht="22.5" x14ac:dyDescent="0.15">
      <c r="A122" s="13" t="s">
        <v>344</v>
      </c>
      <c r="B122" s="13" t="s">
        <v>345</v>
      </c>
      <c r="C122" s="12" t="s">
        <v>106</v>
      </c>
      <c r="D122" s="12" t="s">
        <v>152</v>
      </c>
      <c r="E122" s="9">
        <v>44159.686687395835</v>
      </c>
      <c r="F122" s="12" t="s">
        <v>83</v>
      </c>
      <c r="G122" s="12" t="s">
        <v>153</v>
      </c>
      <c r="H122" s="12" t="s">
        <v>176</v>
      </c>
      <c r="I122" s="12" t="s">
        <v>1088</v>
      </c>
      <c r="J122" s="12" t="s">
        <v>1088</v>
      </c>
      <c r="K122" s="12" t="s">
        <v>40</v>
      </c>
      <c r="L122" s="12" t="s">
        <v>40</v>
      </c>
      <c r="M122" s="13" t="s">
        <v>41</v>
      </c>
      <c r="R122" s="11">
        <v>3</v>
      </c>
      <c r="T122" s="12" t="s">
        <v>42</v>
      </c>
      <c r="U122" s="12" t="s">
        <v>43</v>
      </c>
      <c r="V122" s="9">
        <v>42736</v>
      </c>
      <c r="X122" s="12" t="s">
        <v>44</v>
      </c>
      <c r="Y122" s="12" t="s">
        <v>1089</v>
      </c>
      <c r="Z122" s="12" t="s">
        <v>1089</v>
      </c>
      <c r="AA122" s="12" t="s">
        <v>1090</v>
      </c>
      <c r="AB122" s="12" t="s">
        <v>45</v>
      </c>
      <c r="AD122" s="12"/>
      <c r="AE122" s="12"/>
    </row>
    <row r="123" spans="1:31" ht="22.5" x14ac:dyDescent="0.15">
      <c r="A123" s="13" t="s">
        <v>344</v>
      </c>
      <c r="B123" s="13" t="s">
        <v>345</v>
      </c>
      <c r="C123" s="12" t="s">
        <v>34</v>
      </c>
      <c r="D123" s="12" t="s">
        <v>35</v>
      </c>
      <c r="E123" s="9">
        <v>44159.686687395835</v>
      </c>
      <c r="F123" s="12" t="s">
        <v>83</v>
      </c>
      <c r="G123" s="12" t="s">
        <v>153</v>
      </c>
      <c r="H123" s="12" t="s">
        <v>176</v>
      </c>
      <c r="I123" s="12" t="s">
        <v>1088</v>
      </c>
      <c r="J123" s="12" t="s">
        <v>1088</v>
      </c>
      <c r="K123" s="12" t="s">
        <v>40</v>
      </c>
      <c r="L123" s="12" t="s">
        <v>40</v>
      </c>
      <c r="M123" s="13" t="s">
        <v>41</v>
      </c>
      <c r="R123" s="11">
        <v>10</v>
      </c>
      <c r="T123" s="12" t="s">
        <v>42</v>
      </c>
      <c r="U123" s="12" t="s">
        <v>43</v>
      </c>
      <c r="V123" s="9">
        <v>41275</v>
      </c>
      <c r="W123" s="9">
        <v>42735</v>
      </c>
      <c r="X123" s="12" t="s">
        <v>44</v>
      </c>
      <c r="Y123" s="12" t="s">
        <v>1089</v>
      </c>
      <c r="Z123" s="12" t="s">
        <v>1089</v>
      </c>
      <c r="AA123" s="12" t="s">
        <v>1090</v>
      </c>
      <c r="AB123" s="12" t="s">
        <v>45</v>
      </c>
      <c r="AD123" s="12"/>
      <c r="AE123" s="12"/>
    </row>
    <row r="124" spans="1:31" ht="22.5" x14ac:dyDescent="0.15">
      <c r="A124" s="13" t="s">
        <v>346</v>
      </c>
      <c r="B124" s="13" t="s">
        <v>347</v>
      </c>
      <c r="C124" s="12" t="s">
        <v>34</v>
      </c>
      <c r="D124" s="12" t="s">
        <v>35</v>
      </c>
      <c r="E124" s="9">
        <v>44159.686687395835</v>
      </c>
      <c r="F124" s="12" t="s">
        <v>83</v>
      </c>
      <c r="G124" s="12" t="s">
        <v>234</v>
      </c>
      <c r="H124" s="12" t="s">
        <v>235</v>
      </c>
      <c r="I124" s="12" t="s">
        <v>113</v>
      </c>
      <c r="J124" s="12" t="s">
        <v>1088</v>
      </c>
      <c r="K124" s="12" t="s">
        <v>40</v>
      </c>
      <c r="L124" s="12" t="s">
        <v>40</v>
      </c>
      <c r="M124" s="13" t="s">
        <v>41</v>
      </c>
      <c r="R124" s="11">
        <v>8</v>
      </c>
      <c r="S124" s="11">
        <v>2.7</v>
      </c>
      <c r="T124" s="12" t="s">
        <v>42</v>
      </c>
      <c r="U124" s="12" t="s">
        <v>43</v>
      </c>
      <c r="V124" s="9">
        <v>41275</v>
      </c>
      <c r="X124" s="12" t="s">
        <v>44</v>
      </c>
      <c r="Y124" s="12" t="s">
        <v>1089</v>
      </c>
      <c r="Z124" s="12" t="s">
        <v>1089</v>
      </c>
      <c r="AA124" s="12" t="s">
        <v>1090</v>
      </c>
      <c r="AB124" s="12" t="s">
        <v>45</v>
      </c>
      <c r="AD124" s="12"/>
      <c r="AE124" s="12"/>
    </row>
    <row r="125" spans="1:31" x14ac:dyDescent="0.15">
      <c r="A125" s="13" t="s">
        <v>348</v>
      </c>
      <c r="B125" s="13" t="s">
        <v>349</v>
      </c>
      <c r="C125" s="12" t="s">
        <v>34</v>
      </c>
      <c r="D125" s="12" t="s">
        <v>35</v>
      </c>
      <c r="E125" s="9">
        <v>44159.686687395835</v>
      </c>
      <c r="F125" s="12" t="s">
        <v>83</v>
      </c>
      <c r="G125" s="12" t="s">
        <v>234</v>
      </c>
      <c r="H125" s="12" t="s">
        <v>235</v>
      </c>
      <c r="I125" s="12" t="s">
        <v>113</v>
      </c>
      <c r="J125" s="12" t="s">
        <v>350</v>
      </c>
      <c r="K125" s="12" t="s">
        <v>40</v>
      </c>
      <c r="L125" s="12" t="s">
        <v>40</v>
      </c>
      <c r="M125" s="13" t="s">
        <v>41</v>
      </c>
      <c r="R125" s="11">
        <v>4</v>
      </c>
      <c r="S125" s="11">
        <v>1.3</v>
      </c>
      <c r="T125" s="12" t="s">
        <v>42</v>
      </c>
      <c r="U125" s="12" t="s">
        <v>43</v>
      </c>
      <c r="V125" s="9">
        <v>41275</v>
      </c>
      <c r="X125" s="12" t="s">
        <v>44</v>
      </c>
      <c r="Y125" s="12" t="s">
        <v>1089</v>
      </c>
      <c r="Z125" s="12" t="s">
        <v>1089</v>
      </c>
      <c r="AA125" s="12" t="s">
        <v>1090</v>
      </c>
      <c r="AB125" s="12" t="s">
        <v>45</v>
      </c>
      <c r="AD125" s="12"/>
      <c r="AE125" s="12"/>
    </row>
    <row r="126" spans="1:31" ht="22.5" x14ac:dyDescent="0.15">
      <c r="A126" s="13" t="s">
        <v>351</v>
      </c>
      <c r="B126" s="13" t="s">
        <v>327</v>
      </c>
      <c r="C126" s="12" t="s">
        <v>34</v>
      </c>
      <c r="D126" s="12" t="s">
        <v>35</v>
      </c>
      <c r="E126" s="9">
        <v>44159.686687395835</v>
      </c>
      <c r="F126" s="12" t="s">
        <v>83</v>
      </c>
      <c r="G126" s="12" t="s">
        <v>234</v>
      </c>
      <c r="H126" s="12" t="s">
        <v>235</v>
      </c>
      <c r="I126" s="12" t="s">
        <v>113</v>
      </c>
      <c r="J126" s="12" t="s">
        <v>328</v>
      </c>
      <c r="K126" s="12" t="s">
        <v>40</v>
      </c>
      <c r="L126" s="12" t="s">
        <v>40</v>
      </c>
      <c r="M126" s="13" t="s">
        <v>41</v>
      </c>
      <c r="R126" s="11">
        <v>4</v>
      </c>
      <c r="S126" s="11">
        <v>1.3</v>
      </c>
      <c r="T126" s="12" t="s">
        <v>42</v>
      </c>
      <c r="U126" s="12" t="s">
        <v>43</v>
      </c>
      <c r="V126" s="9">
        <v>41275</v>
      </c>
      <c r="X126" s="12" t="s">
        <v>44</v>
      </c>
      <c r="Y126" s="12" t="s">
        <v>1089</v>
      </c>
      <c r="Z126" s="12" t="s">
        <v>1089</v>
      </c>
      <c r="AA126" s="12" t="s">
        <v>1090</v>
      </c>
      <c r="AB126" s="12" t="s">
        <v>45</v>
      </c>
      <c r="AD126" s="12"/>
      <c r="AE126" s="12"/>
    </row>
    <row r="127" spans="1:31" ht="22.5" x14ac:dyDescent="0.15">
      <c r="A127" s="13" t="s">
        <v>352</v>
      </c>
      <c r="B127" s="13" t="s">
        <v>322</v>
      </c>
      <c r="C127" s="12" t="s">
        <v>34</v>
      </c>
      <c r="D127" s="12" t="s">
        <v>35</v>
      </c>
      <c r="E127" s="9">
        <v>44159.686687395835</v>
      </c>
      <c r="F127" s="12" t="s">
        <v>83</v>
      </c>
      <c r="G127" s="12" t="s">
        <v>234</v>
      </c>
      <c r="H127" s="12" t="s">
        <v>235</v>
      </c>
      <c r="I127" s="12" t="s">
        <v>113</v>
      </c>
      <c r="J127" s="12" t="s">
        <v>1088</v>
      </c>
      <c r="K127" s="12" t="s">
        <v>40</v>
      </c>
      <c r="L127" s="12" t="s">
        <v>40</v>
      </c>
      <c r="M127" s="13" t="s">
        <v>41</v>
      </c>
      <c r="R127" s="11">
        <v>15</v>
      </c>
      <c r="S127" s="11">
        <v>5</v>
      </c>
      <c r="T127" s="12" t="s">
        <v>42</v>
      </c>
      <c r="U127" s="12" t="s">
        <v>43</v>
      </c>
      <c r="V127" s="9">
        <v>41275</v>
      </c>
      <c r="X127" s="12" t="s">
        <v>44</v>
      </c>
      <c r="Y127" s="12" t="s">
        <v>1089</v>
      </c>
      <c r="Z127" s="12" t="s">
        <v>1089</v>
      </c>
      <c r="AA127" s="12" t="s">
        <v>1090</v>
      </c>
      <c r="AB127" s="12" t="s">
        <v>45</v>
      </c>
      <c r="AD127" s="12"/>
      <c r="AE127" s="12"/>
    </row>
    <row r="128" spans="1:31" ht="22.5" x14ac:dyDescent="0.15">
      <c r="A128" s="13" t="s">
        <v>353</v>
      </c>
      <c r="B128" s="13" t="s">
        <v>354</v>
      </c>
      <c r="C128" s="12" t="s">
        <v>34</v>
      </c>
      <c r="D128" s="12" t="s">
        <v>35</v>
      </c>
      <c r="E128" s="9">
        <v>44159.686687395835</v>
      </c>
      <c r="F128" s="12" t="s">
        <v>83</v>
      </c>
      <c r="G128" s="12" t="s">
        <v>234</v>
      </c>
      <c r="H128" s="12" t="s">
        <v>235</v>
      </c>
      <c r="I128" s="12" t="s">
        <v>113</v>
      </c>
      <c r="J128" s="12" t="s">
        <v>1088</v>
      </c>
      <c r="K128" s="12" t="s">
        <v>40</v>
      </c>
      <c r="L128" s="12" t="s">
        <v>40</v>
      </c>
      <c r="M128" s="13" t="s">
        <v>41</v>
      </c>
      <c r="R128" s="11">
        <v>16</v>
      </c>
      <c r="S128" s="11">
        <v>5.3</v>
      </c>
      <c r="T128" s="12" t="s">
        <v>42</v>
      </c>
      <c r="U128" s="12" t="s">
        <v>43</v>
      </c>
      <c r="V128" s="9">
        <v>41275</v>
      </c>
      <c r="X128" s="12" t="s">
        <v>44</v>
      </c>
      <c r="Y128" s="12" t="s">
        <v>1089</v>
      </c>
      <c r="Z128" s="12" t="s">
        <v>1089</v>
      </c>
      <c r="AA128" s="12" t="s">
        <v>1090</v>
      </c>
      <c r="AB128" s="12" t="s">
        <v>45</v>
      </c>
      <c r="AD128" s="12"/>
      <c r="AE128" s="12"/>
    </row>
    <row r="129" spans="1:31" x14ac:dyDescent="0.15">
      <c r="A129" s="13" t="s">
        <v>355</v>
      </c>
      <c r="B129" s="13" t="s">
        <v>356</v>
      </c>
      <c r="C129" s="12" t="s">
        <v>34</v>
      </c>
      <c r="D129" s="12" t="s">
        <v>35</v>
      </c>
      <c r="E129" s="9">
        <v>44159.686687395835</v>
      </c>
      <c r="F129" s="12" t="s">
        <v>83</v>
      </c>
      <c r="G129" s="12" t="s">
        <v>357</v>
      </c>
      <c r="H129" s="12" t="s">
        <v>358</v>
      </c>
      <c r="I129" s="12" t="s">
        <v>359</v>
      </c>
      <c r="J129" s="12" t="s">
        <v>1088</v>
      </c>
      <c r="K129" s="12" t="s">
        <v>40</v>
      </c>
      <c r="L129" s="12" t="s">
        <v>40</v>
      </c>
      <c r="M129" s="13" t="s">
        <v>41</v>
      </c>
      <c r="R129" s="11">
        <v>15</v>
      </c>
      <c r="S129" s="11">
        <v>5</v>
      </c>
      <c r="T129" s="12" t="s">
        <v>42</v>
      </c>
      <c r="U129" s="12" t="s">
        <v>43</v>
      </c>
      <c r="V129" s="9">
        <v>41275</v>
      </c>
      <c r="X129" s="12" t="s">
        <v>44</v>
      </c>
      <c r="Y129" s="12" t="s">
        <v>1089</v>
      </c>
      <c r="Z129" s="12" t="s">
        <v>1089</v>
      </c>
      <c r="AA129" s="12" t="s">
        <v>1090</v>
      </c>
      <c r="AB129" s="12" t="s">
        <v>45</v>
      </c>
      <c r="AD129" s="12"/>
      <c r="AE129" s="12"/>
    </row>
    <row r="130" spans="1:31" x14ac:dyDescent="0.15">
      <c r="A130" s="13" t="s">
        <v>1106</v>
      </c>
      <c r="B130" s="13" t="s">
        <v>1107</v>
      </c>
      <c r="C130" s="12" t="s">
        <v>34</v>
      </c>
      <c r="D130" s="12" t="s">
        <v>35</v>
      </c>
      <c r="E130" s="9">
        <v>44159.686687395835</v>
      </c>
      <c r="F130" s="12" t="s">
        <v>83</v>
      </c>
      <c r="G130" s="12" t="s">
        <v>357</v>
      </c>
      <c r="H130" s="12" t="s">
        <v>362</v>
      </c>
      <c r="I130" s="12" t="s">
        <v>359</v>
      </c>
      <c r="J130" s="12" t="s">
        <v>444</v>
      </c>
      <c r="K130" s="12" t="s">
        <v>40</v>
      </c>
      <c r="L130" s="12" t="s">
        <v>40</v>
      </c>
      <c r="M130" s="13" t="s">
        <v>41</v>
      </c>
      <c r="R130" s="11">
        <v>10</v>
      </c>
      <c r="S130" s="11">
        <v>3.3</v>
      </c>
      <c r="T130" s="12" t="s">
        <v>42</v>
      </c>
      <c r="U130" s="12" t="s">
        <v>43</v>
      </c>
      <c r="V130" s="9">
        <v>41275</v>
      </c>
      <c r="W130" s="9">
        <v>42735</v>
      </c>
      <c r="X130" s="12" t="s">
        <v>44</v>
      </c>
      <c r="Y130" s="12" t="s">
        <v>1089</v>
      </c>
      <c r="Z130" s="12" t="s">
        <v>1089</v>
      </c>
      <c r="AA130" s="12" t="s">
        <v>1090</v>
      </c>
      <c r="AB130" s="12" t="s">
        <v>45</v>
      </c>
      <c r="AD130" s="12"/>
      <c r="AE130" s="12"/>
    </row>
    <row r="131" spans="1:31" ht="22.5" x14ac:dyDescent="0.15">
      <c r="A131" s="13" t="s">
        <v>360</v>
      </c>
      <c r="B131" s="13" t="s">
        <v>361</v>
      </c>
      <c r="C131" s="12" t="s">
        <v>34</v>
      </c>
      <c r="D131" s="12" t="s">
        <v>35</v>
      </c>
      <c r="E131" s="9">
        <v>44159.686687395835</v>
      </c>
      <c r="F131" s="12" t="s">
        <v>83</v>
      </c>
      <c r="G131" s="12" t="s">
        <v>357</v>
      </c>
      <c r="H131" s="12" t="s">
        <v>362</v>
      </c>
      <c r="I131" s="12" t="s">
        <v>363</v>
      </c>
      <c r="J131" s="12" t="s">
        <v>1088</v>
      </c>
      <c r="K131" s="12" t="s">
        <v>40</v>
      </c>
      <c r="L131" s="12" t="s">
        <v>40</v>
      </c>
      <c r="M131" s="13" t="s">
        <v>41</v>
      </c>
      <c r="R131" s="11">
        <v>15</v>
      </c>
      <c r="S131" s="11">
        <v>5</v>
      </c>
      <c r="T131" s="12" t="s">
        <v>42</v>
      </c>
      <c r="U131" s="12" t="s">
        <v>43</v>
      </c>
      <c r="V131" s="9">
        <v>41275</v>
      </c>
      <c r="X131" s="12" t="s">
        <v>44</v>
      </c>
      <c r="Y131" s="12" t="s">
        <v>1089</v>
      </c>
      <c r="Z131" s="12" t="s">
        <v>1089</v>
      </c>
      <c r="AA131" s="12" t="s">
        <v>1090</v>
      </c>
      <c r="AB131" s="12" t="s">
        <v>45</v>
      </c>
      <c r="AD131" s="12"/>
      <c r="AE131" s="12"/>
    </row>
    <row r="132" spans="1:31" ht="22.5" x14ac:dyDescent="0.15">
      <c r="A132" s="13" t="s">
        <v>364</v>
      </c>
      <c r="B132" s="13" t="s">
        <v>365</v>
      </c>
      <c r="C132" s="12" t="s">
        <v>34</v>
      </c>
      <c r="D132" s="12" t="s">
        <v>35</v>
      </c>
      <c r="E132" s="9">
        <v>44159.686687395835</v>
      </c>
      <c r="F132" s="12" t="s">
        <v>83</v>
      </c>
      <c r="G132" s="12" t="s">
        <v>357</v>
      </c>
      <c r="H132" s="12" t="s">
        <v>366</v>
      </c>
      <c r="I132" s="12" t="s">
        <v>367</v>
      </c>
      <c r="J132" s="12" t="s">
        <v>1088</v>
      </c>
      <c r="K132" s="12" t="s">
        <v>40</v>
      </c>
      <c r="L132" s="12" t="s">
        <v>40</v>
      </c>
      <c r="M132" s="13" t="s">
        <v>41</v>
      </c>
      <c r="R132" s="11">
        <v>15</v>
      </c>
      <c r="S132" s="11">
        <v>5</v>
      </c>
      <c r="T132" s="12" t="s">
        <v>42</v>
      </c>
      <c r="U132" s="12" t="s">
        <v>43</v>
      </c>
      <c r="V132" s="9">
        <v>41275</v>
      </c>
      <c r="X132" s="12" t="s">
        <v>44</v>
      </c>
      <c r="Y132" s="12" t="s">
        <v>1089</v>
      </c>
      <c r="Z132" s="12" t="s">
        <v>1089</v>
      </c>
      <c r="AA132" s="12" t="s">
        <v>1090</v>
      </c>
      <c r="AB132" s="12" t="s">
        <v>45</v>
      </c>
      <c r="AD132" s="12"/>
      <c r="AE132" s="12"/>
    </row>
    <row r="133" spans="1:31" x14ac:dyDescent="0.15">
      <c r="A133" s="13" t="s">
        <v>368</v>
      </c>
      <c r="B133" s="13" t="s">
        <v>369</v>
      </c>
      <c r="C133" s="12" t="s">
        <v>34</v>
      </c>
      <c r="D133" s="12" t="s">
        <v>35</v>
      </c>
      <c r="E133" s="9">
        <v>44159.686687395835</v>
      </c>
      <c r="F133" s="12" t="s">
        <v>83</v>
      </c>
      <c r="G133" s="12" t="s">
        <v>357</v>
      </c>
      <c r="H133" s="12" t="s">
        <v>366</v>
      </c>
      <c r="I133" s="12" t="s">
        <v>359</v>
      </c>
      <c r="J133" s="12" t="s">
        <v>370</v>
      </c>
      <c r="K133" s="12" t="s">
        <v>40</v>
      </c>
      <c r="L133" s="12" t="s">
        <v>40</v>
      </c>
      <c r="M133" s="13" t="s">
        <v>41</v>
      </c>
      <c r="R133" s="11">
        <v>14</v>
      </c>
      <c r="S133" s="11">
        <v>4.7</v>
      </c>
      <c r="T133" s="12" t="s">
        <v>42</v>
      </c>
      <c r="U133" s="12" t="s">
        <v>43</v>
      </c>
      <c r="V133" s="9">
        <v>41275</v>
      </c>
      <c r="X133" s="12" t="s">
        <v>44</v>
      </c>
      <c r="Y133" s="12" t="s">
        <v>1089</v>
      </c>
      <c r="Z133" s="12" t="s">
        <v>1089</v>
      </c>
      <c r="AA133" s="12" t="s">
        <v>1090</v>
      </c>
      <c r="AB133" s="12" t="s">
        <v>45</v>
      </c>
      <c r="AD133" s="12"/>
      <c r="AE133" s="12"/>
    </row>
    <row r="134" spans="1:31" x14ac:dyDescent="0.15">
      <c r="A134" s="13" t="s">
        <v>371</v>
      </c>
      <c r="B134" s="13" t="s">
        <v>372</v>
      </c>
      <c r="C134" s="12" t="s">
        <v>34</v>
      </c>
      <c r="D134" s="12" t="s">
        <v>35</v>
      </c>
      <c r="E134" s="9">
        <v>44159.686687395835</v>
      </c>
      <c r="F134" s="12" t="s">
        <v>83</v>
      </c>
      <c r="G134" s="12" t="s">
        <v>357</v>
      </c>
      <c r="H134" s="12" t="s">
        <v>373</v>
      </c>
      <c r="I134" s="12" t="s">
        <v>50</v>
      </c>
      <c r="J134" s="12" t="s">
        <v>1088</v>
      </c>
      <c r="K134" s="12" t="s">
        <v>40</v>
      </c>
      <c r="L134" s="12" t="s">
        <v>40</v>
      </c>
      <c r="M134" s="13" t="s">
        <v>41</v>
      </c>
      <c r="R134" s="11">
        <v>20</v>
      </c>
      <c r="S134" s="11">
        <v>6.7</v>
      </c>
      <c r="T134" s="12" t="s">
        <v>42</v>
      </c>
      <c r="U134" s="12" t="s">
        <v>43</v>
      </c>
      <c r="V134" s="9">
        <v>41275</v>
      </c>
      <c r="X134" s="12" t="s">
        <v>44</v>
      </c>
      <c r="Y134" s="12" t="s">
        <v>1089</v>
      </c>
      <c r="Z134" s="12" t="s">
        <v>1089</v>
      </c>
      <c r="AA134" s="12" t="s">
        <v>1090</v>
      </c>
      <c r="AB134" s="12" t="s">
        <v>45</v>
      </c>
      <c r="AD134" s="12"/>
      <c r="AE134" s="12"/>
    </row>
    <row r="135" spans="1:31" x14ac:dyDescent="0.15">
      <c r="A135" s="13" t="s">
        <v>374</v>
      </c>
      <c r="B135" s="13" t="s">
        <v>372</v>
      </c>
      <c r="C135" s="12" t="s">
        <v>255</v>
      </c>
      <c r="D135" s="12" t="s">
        <v>256</v>
      </c>
      <c r="E135" s="9">
        <v>44159.686687395835</v>
      </c>
      <c r="F135" s="12" t="s">
        <v>96</v>
      </c>
      <c r="G135" s="12" t="s">
        <v>357</v>
      </c>
      <c r="H135" s="12" t="s">
        <v>373</v>
      </c>
      <c r="I135" s="12" t="s">
        <v>375</v>
      </c>
      <c r="J135" s="12" t="s">
        <v>1088</v>
      </c>
      <c r="K135" s="12" t="s">
        <v>40</v>
      </c>
      <c r="L135" s="12" t="s">
        <v>40</v>
      </c>
      <c r="M135" s="13" t="s">
        <v>41</v>
      </c>
      <c r="R135" s="11">
        <v>20</v>
      </c>
      <c r="S135" s="11">
        <v>6.7</v>
      </c>
      <c r="T135" s="12" t="s">
        <v>42</v>
      </c>
      <c r="U135" s="12" t="s">
        <v>43</v>
      </c>
      <c r="V135" s="9">
        <v>41275</v>
      </c>
      <c r="X135" s="12" t="s">
        <v>44</v>
      </c>
      <c r="Y135" s="12" t="s">
        <v>1089</v>
      </c>
      <c r="Z135" s="12" t="s">
        <v>1089</v>
      </c>
      <c r="AA135" s="12" t="s">
        <v>1090</v>
      </c>
      <c r="AB135" s="12" t="s">
        <v>45</v>
      </c>
      <c r="AD135" s="12"/>
      <c r="AE135" s="12"/>
    </row>
    <row r="136" spans="1:31" x14ac:dyDescent="0.15">
      <c r="A136" s="13" t="s">
        <v>376</v>
      </c>
      <c r="B136" s="13" t="s">
        <v>377</v>
      </c>
      <c r="C136" s="12" t="s">
        <v>34</v>
      </c>
      <c r="D136" s="12" t="s">
        <v>35</v>
      </c>
      <c r="E136" s="9">
        <v>44159.686687395835</v>
      </c>
      <c r="F136" s="12" t="s">
        <v>83</v>
      </c>
      <c r="G136" s="12" t="s">
        <v>357</v>
      </c>
      <c r="H136" s="12" t="s">
        <v>362</v>
      </c>
      <c r="I136" s="12" t="s">
        <v>77</v>
      </c>
      <c r="J136" s="12" t="s">
        <v>1088</v>
      </c>
      <c r="K136" s="12" t="s">
        <v>40</v>
      </c>
      <c r="L136" s="12" t="s">
        <v>40</v>
      </c>
      <c r="M136" s="13" t="s">
        <v>41</v>
      </c>
      <c r="R136" s="11">
        <v>20</v>
      </c>
      <c r="S136" s="11">
        <v>6.7</v>
      </c>
      <c r="T136" s="12" t="s">
        <v>42</v>
      </c>
      <c r="U136" s="12" t="s">
        <v>43</v>
      </c>
      <c r="V136" s="9">
        <v>41275</v>
      </c>
      <c r="X136" s="12" t="s">
        <v>44</v>
      </c>
      <c r="Y136" s="12" t="s">
        <v>1089</v>
      </c>
      <c r="Z136" s="12" t="s">
        <v>1089</v>
      </c>
      <c r="AA136" s="12" t="s">
        <v>1090</v>
      </c>
      <c r="AB136" s="12" t="s">
        <v>45</v>
      </c>
      <c r="AD136" s="12"/>
      <c r="AE136" s="12"/>
    </row>
    <row r="137" spans="1:31" ht="33.75" x14ac:dyDescent="0.15">
      <c r="A137" s="13" t="s">
        <v>378</v>
      </c>
      <c r="B137" s="13" t="s">
        <v>379</v>
      </c>
      <c r="C137" s="12" t="s">
        <v>34</v>
      </c>
      <c r="D137" s="12" t="s">
        <v>35</v>
      </c>
      <c r="E137" s="9">
        <v>44159.686687395835</v>
      </c>
      <c r="F137" s="12" t="s">
        <v>83</v>
      </c>
      <c r="G137" s="12" t="s">
        <v>248</v>
      </c>
      <c r="H137" s="12" t="s">
        <v>1088</v>
      </c>
      <c r="I137" s="12" t="s">
        <v>375</v>
      </c>
      <c r="J137" s="12" t="s">
        <v>1088</v>
      </c>
      <c r="K137" s="12" t="s">
        <v>40</v>
      </c>
      <c r="L137" s="12" t="s">
        <v>40</v>
      </c>
      <c r="M137" s="13" t="s">
        <v>41</v>
      </c>
      <c r="R137" s="11">
        <v>14</v>
      </c>
      <c r="S137" s="11">
        <v>4.7</v>
      </c>
      <c r="T137" s="12" t="s">
        <v>42</v>
      </c>
      <c r="U137" s="12" t="s">
        <v>43</v>
      </c>
      <c r="V137" s="9">
        <v>41275</v>
      </c>
      <c r="X137" s="12" t="s">
        <v>44</v>
      </c>
      <c r="Y137" s="12" t="s">
        <v>1089</v>
      </c>
      <c r="Z137" s="12" t="s">
        <v>1089</v>
      </c>
      <c r="AA137" s="12" t="s">
        <v>1090</v>
      </c>
      <c r="AB137" s="12" t="s">
        <v>45</v>
      </c>
      <c r="AD137" s="12"/>
      <c r="AE137" s="12"/>
    </row>
    <row r="138" spans="1:31" ht="22.5" x14ac:dyDescent="0.15">
      <c r="A138" s="13" t="s">
        <v>380</v>
      </c>
      <c r="B138" s="13" t="s">
        <v>381</v>
      </c>
      <c r="C138" s="12" t="s">
        <v>255</v>
      </c>
      <c r="D138" s="12" t="s">
        <v>256</v>
      </c>
      <c r="E138" s="9">
        <v>44159.686687395835</v>
      </c>
      <c r="F138" s="12" t="s">
        <v>36</v>
      </c>
      <c r="G138" s="12" t="s">
        <v>48</v>
      </c>
      <c r="H138" s="12" t="s">
        <v>1088</v>
      </c>
      <c r="I138" s="12" t="s">
        <v>382</v>
      </c>
      <c r="J138" s="12" t="s">
        <v>1088</v>
      </c>
      <c r="K138" s="12" t="s">
        <v>40</v>
      </c>
      <c r="L138" s="12" t="s">
        <v>40</v>
      </c>
      <c r="M138" s="13" t="s">
        <v>41</v>
      </c>
      <c r="R138" s="11">
        <v>14</v>
      </c>
      <c r="S138" s="11">
        <v>4.7</v>
      </c>
      <c r="T138" s="12" t="s">
        <v>42</v>
      </c>
      <c r="U138" s="12" t="s">
        <v>99</v>
      </c>
      <c r="V138" s="9">
        <v>41275</v>
      </c>
      <c r="X138" s="12" t="s">
        <v>44</v>
      </c>
      <c r="Y138" s="12" t="s">
        <v>1089</v>
      </c>
      <c r="Z138" s="12" t="s">
        <v>1089</v>
      </c>
      <c r="AA138" s="12" t="s">
        <v>1090</v>
      </c>
      <c r="AB138" s="12" t="s">
        <v>45</v>
      </c>
      <c r="AD138" s="12"/>
      <c r="AE138" s="12"/>
    </row>
    <row r="139" spans="1:31" x14ac:dyDescent="0.15">
      <c r="A139" s="13" t="s">
        <v>383</v>
      </c>
      <c r="B139" s="13" t="s">
        <v>384</v>
      </c>
      <c r="C139" s="12" t="s">
        <v>34</v>
      </c>
      <c r="D139" s="12" t="s">
        <v>35</v>
      </c>
      <c r="E139" s="9">
        <v>44159.686687395835</v>
      </c>
      <c r="F139" s="12" t="s">
        <v>83</v>
      </c>
      <c r="G139" s="12" t="s">
        <v>153</v>
      </c>
      <c r="H139" s="12" t="s">
        <v>154</v>
      </c>
      <c r="I139" s="12" t="s">
        <v>385</v>
      </c>
      <c r="J139" s="12" t="s">
        <v>1088</v>
      </c>
      <c r="K139" s="12" t="s">
        <v>40</v>
      </c>
      <c r="L139" s="12" t="s">
        <v>40</v>
      </c>
      <c r="M139" s="13" t="s">
        <v>41</v>
      </c>
      <c r="R139" s="11">
        <v>3</v>
      </c>
      <c r="T139" s="12" t="s">
        <v>42</v>
      </c>
      <c r="U139" s="12" t="s">
        <v>43</v>
      </c>
      <c r="V139" s="9">
        <v>41275</v>
      </c>
      <c r="X139" s="12" t="s">
        <v>44</v>
      </c>
      <c r="Y139" s="12" t="s">
        <v>1089</v>
      </c>
      <c r="Z139" s="12" t="s">
        <v>1089</v>
      </c>
      <c r="AA139" s="12" t="s">
        <v>1090</v>
      </c>
      <c r="AB139" s="12" t="s">
        <v>45</v>
      </c>
      <c r="AD139" s="12"/>
      <c r="AE139" s="12"/>
    </row>
    <row r="140" spans="1:31" x14ac:dyDescent="0.15">
      <c r="A140" s="13" t="s">
        <v>386</v>
      </c>
      <c r="B140" s="13" t="s">
        <v>387</v>
      </c>
      <c r="C140" s="12" t="s">
        <v>255</v>
      </c>
      <c r="D140" s="12" t="s">
        <v>256</v>
      </c>
      <c r="E140" s="9">
        <v>44159.686687395835</v>
      </c>
      <c r="F140" s="12" t="s">
        <v>83</v>
      </c>
      <c r="G140" s="12" t="s">
        <v>153</v>
      </c>
      <c r="H140" s="12" t="s">
        <v>154</v>
      </c>
      <c r="I140" s="12" t="s">
        <v>1088</v>
      </c>
      <c r="J140" s="12" t="s">
        <v>1088</v>
      </c>
      <c r="K140" s="12" t="s">
        <v>40</v>
      </c>
      <c r="L140" s="12" t="s">
        <v>40</v>
      </c>
      <c r="M140" s="13" t="s">
        <v>41</v>
      </c>
      <c r="R140" s="11">
        <v>3</v>
      </c>
      <c r="T140" s="12" t="s">
        <v>42</v>
      </c>
      <c r="U140" s="12" t="s">
        <v>43</v>
      </c>
      <c r="V140" s="9">
        <v>41275</v>
      </c>
      <c r="X140" s="12" t="s">
        <v>44</v>
      </c>
      <c r="Y140" s="12" t="s">
        <v>1089</v>
      </c>
      <c r="Z140" s="12" t="s">
        <v>1089</v>
      </c>
      <c r="AA140" s="12" t="s">
        <v>1090</v>
      </c>
      <c r="AB140" s="12" t="s">
        <v>45</v>
      </c>
      <c r="AD140" s="12"/>
      <c r="AE140" s="12"/>
    </row>
    <row r="141" spans="1:31" x14ac:dyDescent="0.15">
      <c r="A141" s="13" t="s">
        <v>388</v>
      </c>
      <c r="B141" s="13" t="s">
        <v>389</v>
      </c>
      <c r="C141" s="12" t="s">
        <v>34</v>
      </c>
      <c r="D141" s="12" t="s">
        <v>35</v>
      </c>
      <c r="E141" s="9">
        <v>44159.686687395835</v>
      </c>
      <c r="F141" s="12" t="s">
        <v>83</v>
      </c>
      <c r="G141" s="12" t="s">
        <v>357</v>
      </c>
      <c r="H141" s="12" t="s">
        <v>390</v>
      </c>
      <c r="I141" s="12" t="s">
        <v>385</v>
      </c>
      <c r="J141" s="12" t="s">
        <v>1088</v>
      </c>
      <c r="K141" s="12" t="s">
        <v>40</v>
      </c>
      <c r="L141" s="12" t="s">
        <v>40</v>
      </c>
      <c r="M141" s="13" t="s">
        <v>41</v>
      </c>
      <c r="R141" s="11">
        <v>15</v>
      </c>
      <c r="S141" s="11">
        <v>5</v>
      </c>
      <c r="T141" s="12" t="s">
        <v>42</v>
      </c>
      <c r="U141" s="12" t="s">
        <v>43</v>
      </c>
      <c r="V141" s="9">
        <v>41275</v>
      </c>
      <c r="X141" s="12" t="s">
        <v>44</v>
      </c>
      <c r="Y141" s="12" t="s">
        <v>1089</v>
      </c>
      <c r="Z141" s="12" t="s">
        <v>1089</v>
      </c>
      <c r="AA141" s="12" t="s">
        <v>1090</v>
      </c>
      <c r="AB141" s="12" t="s">
        <v>45</v>
      </c>
      <c r="AD141" s="12"/>
      <c r="AE141" s="12"/>
    </row>
    <row r="142" spans="1:31" x14ac:dyDescent="0.15">
      <c r="A142" s="13" t="s">
        <v>391</v>
      </c>
      <c r="B142" s="13" t="s">
        <v>392</v>
      </c>
      <c r="C142" s="12" t="s">
        <v>34</v>
      </c>
      <c r="D142" s="12" t="s">
        <v>35</v>
      </c>
      <c r="E142" s="9">
        <v>44159.686687395835</v>
      </c>
      <c r="F142" s="12" t="s">
        <v>83</v>
      </c>
      <c r="G142" s="12" t="s">
        <v>357</v>
      </c>
      <c r="H142" s="12" t="s">
        <v>358</v>
      </c>
      <c r="I142" s="12" t="s">
        <v>359</v>
      </c>
      <c r="J142" s="12" t="s">
        <v>393</v>
      </c>
      <c r="K142" s="12" t="s">
        <v>40</v>
      </c>
      <c r="L142" s="12" t="s">
        <v>40</v>
      </c>
      <c r="M142" s="13" t="s">
        <v>41</v>
      </c>
      <c r="R142" s="11">
        <v>20</v>
      </c>
      <c r="S142" s="11">
        <v>6.7</v>
      </c>
      <c r="T142" s="12" t="s">
        <v>42</v>
      </c>
      <c r="U142" s="12" t="s">
        <v>43</v>
      </c>
      <c r="V142" s="9">
        <v>41275</v>
      </c>
      <c r="X142" s="12" t="s">
        <v>44</v>
      </c>
      <c r="Y142" s="12" t="s">
        <v>1089</v>
      </c>
      <c r="Z142" s="12" t="s">
        <v>1089</v>
      </c>
      <c r="AA142" s="12" t="s">
        <v>1090</v>
      </c>
      <c r="AB142" s="12" t="s">
        <v>45</v>
      </c>
      <c r="AD142" s="12"/>
      <c r="AE142" s="12"/>
    </row>
    <row r="143" spans="1:31" ht="22.5" x14ac:dyDescent="0.15">
      <c r="A143" s="13" t="s">
        <v>394</v>
      </c>
      <c r="B143" s="13" t="s">
        <v>395</v>
      </c>
      <c r="C143" s="12" t="s">
        <v>106</v>
      </c>
      <c r="D143" s="12" t="s">
        <v>152</v>
      </c>
      <c r="E143" s="9">
        <v>44159.686687395835</v>
      </c>
      <c r="F143" s="12" t="s">
        <v>83</v>
      </c>
      <c r="G143" s="12" t="s">
        <v>357</v>
      </c>
      <c r="H143" s="12" t="s">
        <v>358</v>
      </c>
      <c r="I143" s="12" t="s">
        <v>359</v>
      </c>
      <c r="J143" s="12" t="s">
        <v>396</v>
      </c>
      <c r="K143" s="12" t="s">
        <v>40</v>
      </c>
      <c r="L143" s="12" t="s">
        <v>40</v>
      </c>
      <c r="M143" s="13" t="s">
        <v>41</v>
      </c>
      <c r="R143" s="11">
        <v>3</v>
      </c>
      <c r="T143" s="12" t="s">
        <v>42</v>
      </c>
      <c r="U143" s="12" t="s">
        <v>43</v>
      </c>
      <c r="V143" s="9">
        <v>42736</v>
      </c>
      <c r="X143" s="12" t="s">
        <v>44</v>
      </c>
      <c r="Y143" s="12" t="s">
        <v>1089</v>
      </c>
      <c r="Z143" s="12" t="s">
        <v>1089</v>
      </c>
      <c r="AA143" s="12" t="s">
        <v>1090</v>
      </c>
      <c r="AB143" s="12" t="s">
        <v>45</v>
      </c>
      <c r="AD143" s="12"/>
      <c r="AE143" s="12"/>
    </row>
    <row r="144" spans="1:31" ht="22.5" x14ac:dyDescent="0.15">
      <c r="A144" s="13" t="s">
        <v>394</v>
      </c>
      <c r="B144" s="13" t="s">
        <v>395</v>
      </c>
      <c r="C144" s="12" t="s">
        <v>34</v>
      </c>
      <c r="D144" s="12" t="s">
        <v>35</v>
      </c>
      <c r="E144" s="9">
        <v>44159.686687395835</v>
      </c>
      <c r="F144" s="12" t="s">
        <v>83</v>
      </c>
      <c r="G144" s="12" t="s">
        <v>357</v>
      </c>
      <c r="H144" s="12" t="s">
        <v>358</v>
      </c>
      <c r="I144" s="12" t="s">
        <v>359</v>
      </c>
      <c r="J144" s="12" t="s">
        <v>396</v>
      </c>
      <c r="K144" s="12" t="s">
        <v>40</v>
      </c>
      <c r="L144" s="12" t="s">
        <v>40</v>
      </c>
      <c r="M144" s="13" t="s">
        <v>41</v>
      </c>
      <c r="R144" s="11">
        <v>18</v>
      </c>
      <c r="S144" s="11">
        <v>6</v>
      </c>
      <c r="T144" s="12" t="s">
        <v>42</v>
      </c>
      <c r="U144" s="12" t="s">
        <v>43</v>
      </c>
      <c r="V144" s="9">
        <v>41275</v>
      </c>
      <c r="W144" s="9">
        <v>42735</v>
      </c>
      <c r="X144" s="12" t="s">
        <v>44</v>
      </c>
      <c r="Y144" s="12" t="s">
        <v>1089</v>
      </c>
      <c r="Z144" s="12" t="s">
        <v>1089</v>
      </c>
      <c r="AA144" s="12" t="s">
        <v>1090</v>
      </c>
      <c r="AB144" s="12" t="s">
        <v>45</v>
      </c>
      <c r="AD144" s="12"/>
      <c r="AE144" s="12"/>
    </row>
    <row r="145" spans="1:31" ht="33.75" x14ac:dyDescent="0.15">
      <c r="A145" s="13" t="s">
        <v>397</v>
      </c>
      <c r="B145" s="13" t="s">
        <v>398</v>
      </c>
      <c r="C145" s="12" t="s">
        <v>225</v>
      </c>
      <c r="D145" s="12" t="s">
        <v>399</v>
      </c>
      <c r="E145" s="9">
        <v>44159.686687395835</v>
      </c>
      <c r="F145" s="12" t="s">
        <v>83</v>
      </c>
      <c r="G145" s="12" t="s">
        <v>357</v>
      </c>
      <c r="H145" s="12" t="s">
        <v>358</v>
      </c>
      <c r="I145" s="12" t="s">
        <v>359</v>
      </c>
      <c r="J145" s="12" t="s">
        <v>396</v>
      </c>
      <c r="K145" s="12" t="s">
        <v>40</v>
      </c>
      <c r="L145" s="12" t="s">
        <v>40</v>
      </c>
      <c r="M145" s="13" t="s">
        <v>41</v>
      </c>
      <c r="R145" s="11">
        <v>18</v>
      </c>
      <c r="S145" s="11">
        <v>6</v>
      </c>
      <c r="T145" s="12" t="s">
        <v>42</v>
      </c>
      <c r="U145" s="12" t="s">
        <v>110</v>
      </c>
      <c r="V145" s="9">
        <v>44197</v>
      </c>
      <c r="X145" s="12" t="s">
        <v>44</v>
      </c>
      <c r="Y145" s="12" t="s">
        <v>1089</v>
      </c>
      <c r="Z145" s="12" t="s">
        <v>1089</v>
      </c>
      <c r="AA145" s="12" t="s">
        <v>1090</v>
      </c>
      <c r="AB145" s="12" t="s">
        <v>45</v>
      </c>
      <c r="AD145" s="12"/>
      <c r="AE145" s="12"/>
    </row>
    <row r="146" spans="1:31" x14ac:dyDescent="0.15">
      <c r="A146" s="13" t="s">
        <v>400</v>
      </c>
      <c r="B146" s="13" t="s">
        <v>401</v>
      </c>
      <c r="C146" s="12" t="s">
        <v>34</v>
      </c>
      <c r="D146" s="12" t="s">
        <v>35</v>
      </c>
      <c r="E146" s="9">
        <v>44159.686687395835</v>
      </c>
      <c r="F146" s="12" t="s">
        <v>83</v>
      </c>
      <c r="G146" s="12" t="s">
        <v>357</v>
      </c>
      <c r="H146" s="12" t="s">
        <v>402</v>
      </c>
      <c r="I146" s="12" t="s">
        <v>403</v>
      </c>
      <c r="J146" s="12" t="s">
        <v>404</v>
      </c>
      <c r="K146" s="12" t="s">
        <v>40</v>
      </c>
      <c r="L146" s="12" t="s">
        <v>40</v>
      </c>
      <c r="M146" s="13" t="s">
        <v>41</v>
      </c>
      <c r="R146" s="11">
        <v>15</v>
      </c>
      <c r="S146" s="11">
        <v>5</v>
      </c>
      <c r="T146" s="12" t="s">
        <v>42</v>
      </c>
      <c r="U146" s="12" t="s">
        <v>43</v>
      </c>
      <c r="V146" s="9">
        <v>41275</v>
      </c>
      <c r="X146" s="12" t="s">
        <v>44</v>
      </c>
      <c r="Y146" s="12" t="s">
        <v>1089</v>
      </c>
      <c r="Z146" s="12" t="s">
        <v>1089</v>
      </c>
      <c r="AA146" s="12" t="s">
        <v>1090</v>
      </c>
      <c r="AB146" s="12" t="s">
        <v>45</v>
      </c>
      <c r="AD146" s="12"/>
      <c r="AE146" s="12"/>
    </row>
    <row r="147" spans="1:31" ht="22.5" x14ac:dyDescent="0.15">
      <c r="A147" s="13" t="s">
        <v>405</v>
      </c>
      <c r="B147" s="13" t="s">
        <v>406</v>
      </c>
      <c r="C147" s="12" t="s">
        <v>34</v>
      </c>
      <c r="D147" s="12" t="s">
        <v>35</v>
      </c>
      <c r="E147" s="9">
        <v>44159.686687395835</v>
      </c>
      <c r="F147" s="12" t="s">
        <v>83</v>
      </c>
      <c r="G147" s="12" t="s">
        <v>357</v>
      </c>
      <c r="H147" s="12" t="s">
        <v>362</v>
      </c>
      <c r="I147" s="12" t="s">
        <v>363</v>
      </c>
      <c r="J147" s="12" t="s">
        <v>1088</v>
      </c>
      <c r="K147" s="12" t="s">
        <v>40</v>
      </c>
      <c r="L147" s="12" t="s">
        <v>40</v>
      </c>
      <c r="M147" s="13" t="s">
        <v>41</v>
      </c>
      <c r="R147" s="11">
        <v>15</v>
      </c>
      <c r="S147" s="11">
        <v>5</v>
      </c>
      <c r="T147" s="12" t="s">
        <v>42</v>
      </c>
      <c r="U147" s="12" t="s">
        <v>43</v>
      </c>
      <c r="V147" s="9">
        <v>41275</v>
      </c>
      <c r="X147" s="12" t="s">
        <v>44</v>
      </c>
      <c r="Y147" s="12" t="s">
        <v>1089</v>
      </c>
      <c r="Z147" s="12" t="s">
        <v>1089</v>
      </c>
      <c r="AA147" s="12" t="s">
        <v>1090</v>
      </c>
      <c r="AB147" s="12" t="s">
        <v>45</v>
      </c>
      <c r="AD147" s="12"/>
      <c r="AE147" s="12"/>
    </row>
    <row r="148" spans="1:31" x14ac:dyDescent="0.15">
      <c r="A148" s="13" t="s">
        <v>407</v>
      </c>
      <c r="B148" s="13" t="s">
        <v>408</v>
      </c>
      <c r="C148" s="12" t="s">
        <v>34</v>
      </c>
      <c r="D148" s="12" t="s">
        <v>35</v>
      </c>
      <c r="E148" s="9">
        <v>44159.686687395835</v>
      </c>
      <c r="F148" s="12" t="s">
        <v>83</v>
      </c>
      <c r="G148" s="12" t="s">
        <v>357</v>
      </c>
      <c r="H148" s="12" t="s">
        <v>362</v>
      </c>
      <c r="I148" s="12" t="s">
        <v>409</v>
      </c>
      <c r="J148" s="12" t="s">
        <v>410</v>
      </c>
      <c r="K148" s="12" t="s">
        <v>40</v>
      </c>
      <c r="L148" s="12" t="s">
        <v>40</v>
      </c>
      <c r="M148" s="13" t="s">
        <v>41</v>
      </c>
      <c r="R148" s="11">
        <v>15</v>
      </c>
      <c r="S148" s="11">
        <v>5</v>
      </c>
      <c r="T148" s="12" t="s">
        <v>42</v>
      </c>
      <c r="U148" s="12" t="s">
        <v>43</v>
      </c>
      <c r="V148" s="9">
        <v>41275</v>
      </c>
      <c r="X148" s="12" t="s">
        <v>44</v>
      </c>
      <c r="Y148" s="12" t="s">
        <v>1089</v>
      </c>
      <c r="Z148" s="12" t="s">
        <v>1089</v>
      </c>
      <c r="AA148" s="12" t="s">
        <v>1090</v>
      </c>
      <c r="AB148" s="12" t="s">
        <v>45</v>
      </c>
      <c r="AD148" s="12"/>
      <c r="AE148" s="12"/>
    </row>
    <row r="149" spans="1:31" x14ac:dyDescent="0.15">
      <c r="A149" s="13" t="s">
        <v>411</v>
      </c>
      <c r="B149" s="13" t="s">
        <v>412</v>
      </c>
      <c r="C149" s="12" t="s">
        <v>34</v>
      </c>
      <c r="D149" s="12" t="s">
        <v>35</v>
      </c>
      <c r="E149" s="9">
        <v>44159.686687395835</v>
      </c>
      <c r="F149" s="12" t="s">
        <v>83</v>
      </c>
      <c r="G149" s="12" t="s">
        <v>357</v>
      </c>
      <c r="H149" s="12" t="s">
        <v>358</v>
      </c>
      <c r="I149" s="12" t="s">
        <v>359</v>
      </c>
      <c r="J149" s="12" t="s">
        <v>1088</v>
      </c>
      <c r="K149" s="12" t="s">
        <v>40</v>
      </c>
      <c r="L149" s="12" t="s">
        <v>40</v>
      </c>
      <c r="M149" s="13" t="s">
        <v>41</v>
      </c>
      <c r="R149" s="11">
        <v>10</v>
      </c>
      <c r="S149" s="11">
        <v>3.3</v>
      </c>
      <c r="T149" s="12" t="s">
        <v>42</v>
      </c>
      <c r="U149" s="12" t="s">
        <v>43</v>
      </c>
      <c r="V149" s="9">
        <v>41275</v>
      </c>
      <c r="X149" s="12" t="s">
        <v>44</v>
      </c>
      <c r="Y149" s="12" t="s">
        <v>1089</v>
      </c>
      <c r="Z149" s="12" t="s">
        <v>1089</v>
      </c>
      <c r="AA149" s="12" t="s">
        <v>1090</v>
      </c>
      <c r="AB149" s="12" t="s">
        <v>45</v>
      </c>
      <c r="AD149" s="12"/>
      <c r="AE149" s="12"/>
    </row>
    <row r="150" spans="1:31" x14ac:dyDescent="0.15">
      <c r="A150" s="13" t="s">
        <v>413</v>
      </c>
      <c r="B150" s="13" t="s">
        <v>414</v>
      </c>
      <c r="C150" s="12" t="s">
        <v>34</v>
      </c>
      <c r="D150" s="12" t="s">
        <v>82</v>
      </c>
      <c r="E150" s="9">
        <v>44159.686687395835</v>
      </c>
      <c r="F150" s="12" t="s">
        <v>96</v>
      </c>
      <c r="G150" s="12" t="s">
        <v>357</v>
      </c>
      <c r="H150" s="12" t="s">
        <v>358</v>
      </c>
      <c r="I150" s="12" t="s">
        <v>1088</v>
      </c>
      <c r="J150" s="12" t="s">
        <v>1088</v>
      </c>
      <c r="K150" s="12" t="s">
        <v>40</v>
      </c>
      <c r="L150" s="12" t="s">
        <v>40</v>
      </c>
      <c r="M150" s="13" t="s">
        <v>128</v>
      </c>
      <c r="R150" s="11">
        <v>5</v>
      </c>
      <c r="S150" s="11">
        <v>1.67</v>
      </c>
      <c r="T150" s="12" t="s">
        <v>42</v>
      </c>
      <c r="U150" s="12" t="s">
        <v>99</v>
      </c>
      <c r="V150" s="9">
        <v>41275</v>
      </c>
      <c r="X150" s="12" t="s">
        <v>44</v>
      </c>
      <c r="Y150" s="12" t="s">
        <v>1089</v>
      </c>
      <c r="Z150" s="12" t="s">
        <v>1089</v>
      </c>
      <c r="AA150" s="12" t="s">
        <v>1090</v>
      </c>
      <c r="AB150" s="12" t="s">
        <v>45</v>
      </c>
      <c r="AD150" s="12"/>
      <c r="AE150" s="12"/>
    </row>
    <row r="151" spans="1:31" x14ac:dyDescent="0.15">
      <c r="A151" s="13" t="s">
        <v>415</v>
      </c>
      <c r="B151" s="13" t="s">
        <v>416</v>
      </c>
      <c r="C151" s="12" t="s">
        <v>34</v>
      </c>
      <c r="D151" s="12" t="s">
        <v>35</v>
      </c>
      <c r="E151" s="9">
        <v>44159.686687395835</v>
      </c>
      <c r="F151" s="12" t="s">
        <v>83</v>
      </c>
      <c r="G151" s="12" t="s">
        <v>357</v>
      </c>
      <c r="H151" s="12" t="s">
        <v>373</v>
      </c>
      <c r="I151" s="12" t="s">
        <v>50</v>
      </c>
      <c r="J151" s="12" t="s">
        <v>417</v>
      </c>
      <c r="K151" s="12" t="s">
        <v>40</v>
      </c>
      <c r="L151" s="12" t="s">
        <v>40</v>
      </c>
      <c r="M151" s="13" t="s">
        <v>41</v>
      </c>
      <c r="R151" s="11">
        <v>20</v>
      </c>
      <c r="S151" s="11">
        <v>6.7</v>
      </c>
      <c r="T151" s="12" t="s">
        <v>42</v>
      </c>
      <c r="U151" s="12" t="s">
        <v>43</v>
      </c>
      <c r="V151" s="9">
        <v>41275</v>
      </c>
      <c r="X151" s="12" t="s">
        <v>44</v>
      </c>
      <c r="Y151" s="12" t="s">
        <v>1089</v>
      </c>
      <c r="Z151" s="12" t="s">
        <v>1089</v>
      </c>
      <c r="AA151" s="12" t="s">
        <v>1090</v>
      </c>
      <c r="AB151" s="12" t="s">
        <v>45</v>
      </c>
      <c r="AD151" s="12"/>
      <c r="AE151" s="12"/>
    </row>
    <row r="152" spans="1:31" x14ac:dyDescent="0.15">
      <c r="A152" s="13" t="s">
        <v>418</v>
      </c>
      <c r="B152" s="13" t="s">
        <v>419</v>
      </c>
      <c r="C152" s="12" t="s">
        <v>34</v>
      </c>
      <c r="D152" s="12" t="s">
        <v>35</v>
      </c>
      <c r="E152" s="9">
        <v>44159.686687395835</v>
      </c>
      <c r="F152" s="12" t="s">
        <v>83</v>
      </c>
      <c r="G152" s="12" t="s">
        <v>357</v>
      </c>
      <c r="H152" s="12" t="s">
        <v>362</v>
      </c>
      <c r="I152" s="12" t="s">
        <v>367</v>
      </c>
      <c r="J152" s="12" t="s">
        <v>1088</v>
      </c>
      <c r="K152" s="12" t="s">
        <v>40</v>
      </c>
      <c r="L152" s="12" t="s">
        <v>40</v>
      </c>
      <c r="M152" s="13" t="s">
        <v>41</v>
      </c>
      <c r="R152" s="11">
        <v>10</v>
      </c>
      <c r="S152" s="11">
        <v>3.3</v>
      </c>
      <c r="T152" s="12" t="s">
        <v>42</v>
      </c>
      <c r="U152" s="12" t="s">
        <v>43</v>
      </c>
      <c r="V152" s="9">
        <v>41275</v>
      </c>
      <c r="X152" s="12" t="s">
        <v>44</v>
      </c>
      <c r="Y152" s="12" t="s">
        <v>1089</v>
      </c>
      <c r="Z152" s="12" t="s">
        <v>1089</v>
      </c>
      <c r="AA152" s="12" t="s">
        <v>1090</v>
      </c>
      <c r="AB152" s="12" t="s">
        <v>45</v>
      </c>
      <c r="AD152" s="12"/>
      <c r="AE152" s="12"/>
    </row>
    <row r="153" spans="1:31" x14ac:dyDescent="0.15">
      <c r="A153" s="13" t="s">
        <v>420</v>
      </c>
      <c r="B153" s="13" t="s">
        <v>421</v>
      </c>
      <c r="C153" s="12" t="s">
        <v>34</v>
      </c>
      <c r="D153" s="12" t="s">
        <v>35</v>
      </c>
      <c r="E153" s="9">
        <v>44159.686687395835</v>
      </c>
      <c r="F153" s="12" t="s">
        <v>83</v>
      </c>
      <c r="G153" s="12" t="s">
        <v>357</v>
      </c>
      <c r="H153" s="12" t="s">
        <v>402</v>
      </c>
      <c r="I153" s="12" t="s">
        <v>403</v>
      </c>
      <c r="J153" s="12" t="s">
        <v>422</v>
      </c>
      <c r="K153" s="12" t="s">
        <v>40</v>
      </c>
      <c r="L153" s="12" t="s">
        <v>40</v>
      </c>
      <c r="M153" s="13" t="s">
        <v>41</v>
      </c>
      <c r="R153" s="11">
        <v>11</v>
      </c>
      <c r="S153" s="11">
        <v>3.7</v>
      </c>
      <c r="T153" s="12" t="s">
        <v>42</v>
      </c>
      <c r="U153" s="12" t="s">
        <v>43</v>
      </c>
      <c r="V153" s="9">
        <v>41275</v>
      </c>
      <c r="X153" s="12" t="s">
        <v>44</v>
      </c>
      <c r="Y153" s="12" t="s">
        <v>1089</v>
      </c>
      <c r="Z153" s="12" t="s">
        <v>1089</v>
      </c>
      <c r="AA153" s="12" t="s">
        <v>1090</v>
      </c>
      <c r="AB153" s="12" t="s">
        <v>45</v>
      </c>
      <c r="AD153" s="12"/>
      <c r="AE153" s="12"/>
    </row>
    <row r="154" spans="1:31" ht="22.5" x14ac:dyDescent="0.15">
      <c r="A154" s="13" t="s">
        <v>423</v>
      </c>
      <c r="B154" s="13" t="s">
        <v>424</v>
      </c>
      <c r="C154" s="12" t="s">
        <v>34</v>
      </c>
      <c r="D154" s="12" t="s">
        <v>35</v>
      </c>
      <c r="E154" s="9">
        <v>44159.686687395835</v>
      </c>
      <c r="F154" s="12" t="s">
        <v>83</v>
      </c>
      <c r="G154" s="12" t="s">
        <v>357</v>
      </c>
      <c r="H154" s="12" t="s">
        <v>362</v>
      </c>
      <c r="I154" s="12" t="s">
        <v>363</v>
      </c>
      <c r="J154" s="12" t="s">
        <v>1088</v>
      </c>
      <c r="K154" s="12" t="s">
        <v>40</v>
      </c>
      <c r="L154" s="12" t="s">
        <v>40</v>
      </c>
      <c r="M154" s="13" t="s">
        <v>41</v>
      </c>
      <c r="R154" s="11">
        <v>15</v>
      </c>
      <c r="S154" s="11">
        <v>5</v>
      </c>
      <c r="T154" s="12" t="s">
        <v>42</v>
      </c>
      <c r="U154" s="12" t="s">
        <v>43</v>
      </c>
      <c r="V154" s="9">
        <v>41275</v>
      </c>
      <c r="X154" s="12" t="s">
        <v>44</v>
      </c>
      <c r="Y154" s="12" t="s">
        <v>1089</v>
      </c>
      <c r="Z154" s="12" t="s">
        <v>1089</v>
      </c>
      <c r="AA154" s="12" t="s">
        <v>1090</v>
      </c>
      <c r="AB154" s="12" t="s">
        <v>45</v>
      </c>
      <c r="AD154" s="12"/>
      <c r="AE154" s="12"/>
    </row>
    <row r="155" spans="1:31" x14ac:dyDescent="0.15">
      <c r="A155" s="13" t="s">
        <v>425</v>
      </c>
      <c r="B155" s="13" t="s">
        <v>426</v>
      </c>
      <c r="C155" s="12" t="s">
        <v>427</v>
      </c>
      <c r="D155" s="12" t="s">
        <v>256</v>
      </c>
      <c r="E155" s="9">
        <v>44159.686687395835</v>
      </c>
      <c r="F155" s="12" t="s">
        <v>83</v>
      </c>
      <c r="G155" s="12" t="s">
        <v>357</v>
      </c>
      <c r="H155" s="12" t="s">
        <v>362</v>
      </c>
      <c r="I155" s="12" t="s">
        <v>403</v>
      </c>
      <c r="J155" s="12" t="s">
        <v>428</v>
      </c>
      <c r="K155" s="12" t="s">
        <v>430</v>
      </c>
      <c r="L155" s="12" t="s">
        <v>40</v>
      </c>
      <c r="M155" s="13" t="s">
        <v>41</v>
      </c>
      <c r="R155" s="11">
        <v>15</v>
      </c>
      <c r="S155" s="11">
        <v>5</v>
      </c>
      <c r="T155" s="12" t="s">
        <v>42</v>
      </c>
      <c r="U155" s="12" t="s">
        <v>99</v>
      </c>
      <c r="V155" s="9">
        <v>41275</v>
      </c>
      <c r="X155" s="12" t="s">
        <v>44</v>
      </c>
      <c r="Y155" s="12" t="s">
        <v>1089</v>
      </c>
      <c r="Z155" s="12" t="s">
        <v>1089</v>
      </c>
      <c r="AA155" s="12" t="s">
        <v>1090</v>
      </c>
      <c r="AB155" s="12" t="s">
        <v>45</v>
      </c>
      <c r="AD155" s="12"/>
      <c r="AE155" s="12"/>
    </row>
    <row r="156" spans="1:31" x14ac:dyDescent="0.15">
      <c r="A156" s="13" t="s">
        <v>425</v>
      </c>
      <c r="B156" s="13" t="s">
        <v>426</v>
      </c>
      <c r="C156" s="12" t="s">
        <v>427</v>
      </c>
      <c r="D156" s="12" t="s">
        <v>256</v>
      </c>
      <c r="E156" s="9">
        <v>44159.686687395835</v>
      </c>
      <c r="F156" s="12" t="s">
        <v>83</v>
      </c>
      <c r="G156" s="12" t="s">
        <v>357</v>
      </c>
      <c r="H156" s="12" t="s">
        <v>362</v>
      </c>
      <c r="I156" s="12" t="s">
        <v>403</v>
      </c>
      <c r="J156" s="12" t="s">
        <v>428</v>
      </c>
      <c r="K156" s="12" t="s">
        <v>429</v>
      </c>
      <c r="L156" s="12" t="s">
        <v>40</v>
      </c>
      <c r="M156" s="13" t="s">
        <v>41</v>
      </c>
      <c r="R156" s="11">
        <v>15</v>
      </c>
      <c r="S156" s="11">
        <v>5</v>
      </c>
      <c r="T156" s="12" t="s">
        <v>42</v>
      </c>
      <c r="U156" s="12" t="s">
        <v>99</v>
      </c>
      <c r="V156" s="9">
        <v>41275</v>
      </c>
      <c r="X156" s="12" t="s">
        <v>44</v>
      </c>
      <c r="Y156" s="12" t="s">
        <v>1089</v>
      </c>
      <c r="Z156" s="12" t="s">
        <v>1089</v>
      </c>
      <c r="AA156" s="12" t="s">
        <v>1090</v>
      </c>
      <c r="AB156" s="12" t="s">
        <v>45</v>
      </c>
      <c r="AD156" s="12"/>
      <c r="AE156" s="12"/>
    </row>
    <row r="157" spans="1:31" x14ac:dyDescent="0.15">
      <c r="A157" s="13" t="s">
        <v>425</v>
      </c>
      <c r="B157" s="13" t="s">
        <v>426</v>
      </c>
      <c r="C157" s="12" t="s">
        <v>427</v>
      </c>
      <c r="D157" s="12" t="s">
        <v>256</v>
      </c>
      <c r="E157" s="9">
        <v>44159.686687395835</v>
      </c>
      <c r="F157" s="12" t="s">
        <v>83</v>
      </c>
      <c r="G157" s="12" t="s">
        <v>357</v>
      </c>
      <c r="H157" s="12" t="s">
        <v>362</v>
      </c>
      <c r="I157" s="12" t="s">
        <v>403</v>
      </c>
      <c r="J157" s="12" t="s">
        <v>428</v>
      </c>
      <c r="K157" s="12" t="s">
        <v>431</v>
      </c>
      <c r="L157" s="12" t="s">
        <v>40</v>
      </c>
      <c r="M157" s="13" t="s">
        <v>41</v>
      </c>
      <c r="R157" s="11">
        <v>15</v>
      </c>
      <c r="S157" s="11">
        <v>5</v>
      </c>
      <c r="T157" s="12" t="s">
        <v>42</v>
      </c>
      <c r="U157" s="12" t="s">
        <v>99</v>
      </c>
      <c r="V157" s="9">
        <v>41275</v>
      </c>
      <c r="X157" s="12" t="s">
        <v>44</v>
      </c>
      <c r="Y157" s="12" t="s">
        <v>1089</v>
      </c>
      <c r="Z157" s="12" t="s">
        <v>1089</v>
      </c>
      <c r="AA157" s="12" t="s">
        <v>1090</v>
      </c>
      <c r="AB157" s="12" t="s">
        <v>45</v>
      </c>
      <c r="AD157" s="12"/>
      <c r="AE157" s="12"/>
    </row>
    <row r="158" spans="1:31" x14ac:dyDescent="0.15">
      <c r="A158" s="13" t="s">
        <v>432</v>
      </c>
      <c r="B158" s="13" t="s">
        <v>433</v>
      </c>
      <c r="C158" s="12" t="s">
        <v>34</v>
      </c>
      <c r="D158" s="12" t="s">
        <v>35</v>
      </c>
      <c r="E158" s="9">
        <v>44159.686687395835</v>
      </c>
      <c r="F158" s="12" t="s">
        <v>83</v>
      </c>
      <c r="G158" s="12" t="s">
        <v>357</v>
      </c>
      <c r="H158" s="12" t="s">
        <v>366</v>
      </c>
      <c r="I158" s="12" t="s">
        <v>367</v>
      </c>
      <c r="J158" s="12" t="s">
        <v>1088</v>
      </c>
      <c r="K158" s="12" t="s">
        <v>40</v>
      </c>
      <c r="L158" s="12" t="s">
        <v>40</v>
      </c>
      <c r="M158" s="13" t="s">
        <v>41</v>
      </c>
      <c r="R158" s="11">
        <v>15</v>
      </c>
      <c r="S158" s="11">
        <v>5</v>
      </c>
      <c r="T158" s="12" t="s">
        <v>42</v>
      </c>
      <c r="U158" s="12" t="s">
        <v>43</v>
      </c>
      <c r="V158" s="9">
        <v>41275</v>
      </c>
      <c r="X158" s="12" t="s">
        <v>44</v>
      </c>
      <c r="Y158" s="12" t="s">
        <v>1089</v>
      </c>
      <c r="Z158" s="12" t="s">
        <v>1089</v>
      </c>
      <c r="AA158" s="12" t="s">
        <v>1090</v>
      </c>
      <c r="AB158" s="12" t="s">
        <v>45</v>
      </c>
      <c r="AD158" s="12"/>
      <c r="AE158" s="12"/>
    </row>
    <row r="159" spans="1:31" x14ac:dyDescent="0.15">
      <c r="A159" s="13" t="s">
        <v>434</v>
      </c>
      <c r="B159" s="13" t="s">
        <v>435</v>
      </c>
      <c r="C159" s="12" t="s">
        <v>106</v>
      </c>
      <c r="D159" s="12" t="s">
        <v>152</v>
      </c>
      <c r="E159" s="9">
        <v>44364.524290648151</v>
      </c>
      <c r="F159" s="12" t="s">
        <v>40</v>
      </c>
      <c r="G159" s="12" t="s">
        <v>357</v>
      </c>
      <c r="H159" s="12" t="s">
        <v>362</v>
      </c>
      <c r="I159" s="12" t="s">
        <v>403</v>
      </c>
      <c r="J159" s="12" t="s">
        <v>436</v>
      </c>
      <c r="K159" s="12" t="s">
        <v>40</v>
      </c>
      <c r="L159" s="12" t="s">
        <v>40</v>
      </c>
      <c r="M159" s="13" t="s">
        <v>41</v>
      </c>
      <c r="N159" s="10">
        <v>3</v>
      </c>
      <c r="R159" s="11">
        <v>3</v>
      </c>
      <c r="T159" s="12" t="s">
        <v>1075</v>
      </c>
      <c r="U159" s="12" t="s">
        <v>99</v>
      </c>
      <c r="V159" s="9">
        <v>42736</v>
      </c>
      <c r="X159" s="12" t="s">
        <v>44</v>
      </c>
      <c r="Y159" s="12" t="s">
        <v>1089</v>
      </c>
      <c r="Z159" s="12" t="s">
        <v>1089</v>
      </c>
      <c r="AA159" s="12" t="s">
        <v>1090</v>
      </c>
      <c r="AB159" s="12" t="s">
        <v>45</v>
      </c>
      <c r="AD159" s="12"/>
      <c r="AE159" s="12"/>
    </row>
    <row r="160" spans="1:31" x14ac:dyDescent="0.15">
      <c r="A160" s="13" t="s">
        <v>434</v>
      </c>
      <c r="B160" s="13" t="s">
        <v>435</v>
      </c>
      <c r="C160" s="12" t="s">
        <v>34</v>
      </c>
      <c r="D160" s="12" t="s">
        <v>82</v>
      </c>
      <c r="E160" s="9">
        <v>44159.686687395835</v>
      </c>
      <c r="F160" s="12" t="s">
        <v>261</v>
      </c>
      <c r="G160" s="12" t="s">
        <v>357</v>
      </c>
      <c r="H160" s="12" t="s">
        <v>362</v>
      </c>
      <c r="I160" s="12" t="s">
        <v>403</v>
      </c>
      <c r="J160" s="12" t="s">
        <v>436</v>
      </c>
      <c r="K160" s="12" t="s">
        <v>40</v>
      </c>
      <c r="L160" s="12" t="s">
        <v>40</v>
      </c>
      <c r="M160" s="13" t="s">
        <v>41</v>
      </c>
      <c r="N160" s="10">
        <v>3</v>
      </c>
      <c r="R160" s="11">
        <v>3</v>
      </c>
      <c r="S160" s="11">
        <v>3</v>
      </c>
      <c r="T160" s="12" t="s">
        <v>42</v>
      </c>
      <c r="U160" s="12" t="s">
        <v>99</v>
      </c>
      <c r="V160" s="9">
        <v>41275</v>
      </c>
      <c r="W160" s="9">
        <v>42735</v>
      </c>
      <c r="X160" s="12" t="s">
        <v>44</v>
      </c>
      <c r="Y160" s="12" t="s">
        <v>1089</v>
      </c>
      <c r="Z160" s="12" t="s">
        <v>1089</v>
      </c>
      <c r="AA160" s="12" t="s">
        <v>1090</v>
      </c>
      <c r="AB160" s="12" t="s">
        <v>45</v>
      </c>
      <c r="AD160" s="12"/>
      <c r="AE160" s="12"/>
    </row>
    <row r="161" spans="1:31" x14ac:dyDescent="0.15">
      <c r="A161" s="13" t="s">
        <v>437</v>
      </c>
      <c r="B161" s="13" t="s">
        <v>438</v>
      </c>
      <c r="C161" s="12" t="s">
        <v>34</v>
      </c>
      <c r="D161" s="12" t="s">
        <v>35</v>
      </c>
      <c r="E161" s="9">
        <v>44159.686687395835</v>
      </c>
      <c r="F161" s="12" t="s">
        <v>83</v>
      </c>
      <c r="G161" s="12" t="s">
        <v>357</v>
      </c>
      <c r="H161" s="12" t="s">
        <v>358</v>
      </c>
      <c r="I161" s="12" t="s">
        <v>359</v>
      </c>
      <c r="J161" s="12" t="s">
        <v>1088</v>
      </c>
      <c r="K161" s="12" t="s">
        <v>40</v>
      </c>
      <c r="L161" s="12" t="s">
        <v>40</v>
      </c>
      <c r="M161" s="13" t="s">
        <v>41</v>
      </c>
      <c r="R161" s="11">
        <v>10</v>
      </c>
      <c r="S161" s="11">
        <v>3.3</v>
      </c>
      <c r="T161" s="12" t="s">
        <v>42</v>
      </c>
      <c r="U161" s="12" t="s">
        <v>43</v>
      </c>
      <c r="V161" s="9">
        <v>41275</v>
      </c>
      <c r="X161" s="12" t="s">
        <v>44</v>
      </c>
      <c r="Y161" s="12" t="s">
        <v>1089</v>
      </c>
      <c r="Z161" s="12" t="s">
        <v>1089</v>
      </c>
      <c r="AA161" s="12" t="s">
        <v>1090</v>
      </c>
      <c r="AB161" s="12" t="s">
        <v>45</v>
      </c>
      <c r="AD161" s="12"/>
      <c r="AE161" s="12"/>
    </row>
    <row r="162" spans="1:31" x14ac:dyDescent="0.15">
      <c r="A162" s="13" t="s">
        <v>439</v>
      </c>
      <c r="B162" s="13" t="s">
        <v>440</v>
      </c>
      <c r="C162" s="12" t="s">
        <v>106</v>
      </c>
      <c r="D162" s="12" t="s">
        <v>152</v>
      </c>
      <c r="E162" s="9">
        <v>44159.686687395835</v>
      </c>
      <c r="F162" s="12" t="s">
        <v>83</v>
      </c>
      <c r="G162" s="12" t="s">
        <v>357</v>
      </c>
      <c r="H162" s="12" t="s">
        <v>366</v>
      </c>
      <c r="I162" s="12" t="s">
        <v>363</v>
      </c>
      <c r="J162" s="12" t="s">
        <v>441</v>
      </c>
      <c r="K162" s="12" t="s">
        <v>40</v>
      </c>
      <c r="L162" s="12" t="s">
        <v>40</v>
      </c>
      <c r="M162" s="13" t="s">
        <v>41</v>
      </c>
      <c r="R162" s="11">
        <v>3</v>
      </c>
      <c r="T162" s="12" t="s">
        <v>42</v>
      </c>
      <c r="U162" s="12" t="s">
        <v>43</v>
      </c>
      <c r="V162" s="9">
        <v>42736</v>
      </c>
      <c r="X162" s="12" t="s">
        <v>44</v>
      </c>
      <c r="Y162" s="12" t="s">
        <v>1089</v>
      </c>
      <c r="Z162" s="12" t="s">
        <v>1089</v>
      </c>
      <c r="AA162" s="12" t="s">
        <v>1090</v>
      </c>
      <c r="AB162" s="12" t="s">
        <v>45</v>
      </c>
      <c r="AD162" s="12"/>
      <c r="AE162" s="12"/>
    </row>
    <row r="163" spans="1:31" x14ac:dyDescent="0.15">
      <c r="A163" s="13" t="s">
        <v>439</v>
      </c>
      <c r="B163" s="13" t="s">
        <v>440</v>
      </c>
      <c r="C163" s="12" t="s">
        <v>34</v>
      </c>
      <c r="D163" s="12" t="s">
        <v>35</v>
      </c>
      <c r="E163" s="9">
        <v>44159.686687395835</v>
      </c>
      <c r="F163" s="12" t="s">
        <v>83</v>
      </c>
      <c r="G163" s="12" t="s">
        <v>357</v>
      </c>
      <c r="H163" s="12" t="s">
        <v>366</v>
      </c>
      <c r="I163" s="12" t="s">
        <v>363</v>
      </c>
      <c r="J163" s="12" t="s">
        <v>441</v>
      </c>
      <c r="K163" s="12" t="s">
        <v>40</v>
      </c>
      <c r="L163" s="12" t="s">
        <v>40</v>
      </c>
      <c r="M163" s="13" t="s">
        <v>41</v>
      </c>
      <c r="R163" s="11">
        <v>10</v>
      </c>
      <c r="S163" s="11">
        <v>3.3</v>
      </c>
      <c r="T163" s="12" t="s">
        <v>42</v>
      </c>
      <c r="U163" s="12" t="s">
        <v>43</v>
      </c>
      <c r="V163" s="9">
        <v>41275</v>
      </c>
      <c r="W163" s="9">
        <v>42735</v>
      </c>
      <c r="X163" s="12" t="s">
        <v>44</v>
      </c>
      <c r="Y163" s="12" t="s">
        <v>1089</v>
      </c>
      <c r="Z163" s="12" t="s">
        <v>1089</v>
      </c>
      <c r="AA163" s="12" t="s">
        <v>1090</v>
      </c>
      <c r="AB163" s="12" t="s">
        <v>45</v>
      </c>
      <c r="AD163" s="12"/>
      <c r="AE163" s="12"/>
    </row>
    <row r="164" spans="1:31" x14ac:dyDescent="0.15">
      <c r="A164" s="13" t="s">
        <v>442</v>
      </c>
      <c r="B164" s="13" t="s">
        <v>443</v>
      </c>
      <c r="C164" s="12" t="s">
        <v>106</v>
      </c>
      <c r="D164" s="12" t="s">
        <v>152</v>
      </c>
      <c r="E164" s="9">
        <v>44159.686687395835</v>
      </c>
      <c r="F164" s="12" t="s">
        <v>83</v>
      </c>
      <c r="G164" s="12" t="s">
        <v>357</v>
      </c>
      <c r="H164" s="12" t="s">
        <v>362</v>
      </c>
      <c r="I164" s="12" t="s">
        <v>359</v>
      </c>
      <c r="J164" s="12" t="s">
        <v>444</v>
      </c>
      <c r="K164" s="12" t="s">
        <v>40</v>
      </c>
      <c r="L164" s="12" t="s">
        <v>40</v>
      </c>
      <c r="M164" s="13" t="s">
        <v>41</v>
      </c>
      <c r="R164" s="11">
        <v>3</v>
      </c>
      <c r="T164" s="12" t="s">
        <v>42</v>
      </c>
      <c r="U164" s="12" t="s">
        <v>43</v>
      </c>
      <c r="V164" s="9">
        <v>42736</v>
      </c>
      <c r="X164" s="12" t="s">
        <v>44</v>
      </c>
      <c r="Y164" s="12" t="s">
        <v>1089</v>
      </c>
      <c r="Z164" s="12" t="s">
        <v>1089</v>
      </c>
      <c r="AA164" s="12" t="s">
        <v>1090</v>
      </c>
      <c r="AB164" s="12" t="s">
        <v>45</v>
      </c>
      <c r="AD164" s="12"/>
      <c r="AE164" s="12"/>
    </row>
    <row r="165" spans="1:31" x14ac:dyDescent="0.15">
      <c r="A165" s="13" t="s">
        <v>442</v>
      </c>
      <c r="B165" s="13" t="s">
        <v>443</v>
      </c>
      <c r="C165" s="12" t="s">
        <v>34</v>
      </c>
      <c r="D165" s="12" t="s">
        <v>35</v>
      </c>
      <c r="E165" s="9">
        <v>44159.686687395835</v>
      </c>
      <c r="F165" s="12" t="s">
        <v>83</v>
      </c>
      <c r="G165" s="12" t="s">
        <v>357</v>
      </c>
      <c r="H165" s="12" t="s">
        <v>362</v>
      </c>
      <c r="I165" s="12" t="s">
        <v>359</v>
      </c>
      <c r="J165" s="12" t="s">
        <v>444</v>
      </c>
      <c r="K165" s="12" t="s">
        <v>40</v>
      </c>
      <c r="L165" s="12" t="s">
        <v>40</v>
      </c>
      <c r="M165" s="13" t="s">
        <v>41</v>
      </c>
      <c r="R165" s="11">
        <v>5</v>
      </c>
      <c r="S165" s="11">
        <v>1.7</v>
      </c>
      <c r="T165" s="12" t="s">
        <v>42</v>
      </c>
      <c r="U165" s="12" t="s">
        <v>43</v>
      </c>
      <c r="V165" s="9">
        <v>41275</v>
      </c>
      <c r="W165" s="9">
        <v>42735</v>
      </c>
      <c r="X165" s="12" t="s">
        <v>44</v>
      </c>
      <c r="Y165" s="12" t="s">
        <v>1089</v>
      </c>
      <c r="Z165" s="12" t="s">
        <v>1089</v>
      </c>
      <c r="AA165" s="12" t="s">
        <v>1090</v>
      </c>
      <c r="AB165" s="12" t="s">
        <v>45</v>
      </c>
      <c r="AD165" s="12"/>
      <c r="AE165" s="12"/>
    </row>
    <row r="166" spans="1:31" x14ac:dyDescent="0.15">
      <c r="A166" s="13" t="s">
        <v>445</v>
      </c>
      <c r="B166" s="13" t="s">
        <v>446</v>
      </c>
      <c r="C166" s="12" t="s">
        <v>34</v>
      </c>
      <c r="D166" s="12" t="s">
        <v>35</v>
      </c>
      <c r="E166" s="9">
        <v>44159.686687395835</v>
      </c>
      <c r="F166" s="12" t="s">
        <v>83</v>
      </c>
      <c r="G166" s="12" t="s">
        <v>357</v>
      </c>
      <c r="H166" s="12" t="s">
        <v>402</v>
      </c>
      <c r="I166" s="12" t="s">
        <v>382</v>
      </c>
      <c r="J166" s="12" t="s">
        <v>447</v>
      </c>
      <c r="K166" s="12" t="s">
        <v>40</v>
      </c>
      <c r="L166" s="12" t="s">
        <v>40</v>
      </c>
      <c r="M166" s="13" t="s">
        <v>41</v>
      </c>
      <c r="R166" s="11">
        <v>10</v>
      </c>
      <c r="S166" s="11">
        <v>3.3</v>
      </c>
      <c r="T166" s="12" t="s">
        <v>42</v>
      </c>
      <c r="U166" s="12" t="s">
        <v>43</v>
      </c>
      <c r="V166" s="9">
        <v>41275</v>
      </c>
      <c r="X166" s="12" t="s">
        <v>44</v>
      </c>
      <c r="Y166" s="12" t="s">
        <v>1089</v>
      </c>
      <c r="Z166" s="12" t="s">
        <v>1089</v>
      </c>
      <c r="AA166" s="12" t="s">
        <v>1090</v>
      </c>
      <c r="AB166" s="12" t="s">
        <v>45</v>
      </c>
      <c r="AD166" s="12"/>
      <c r="AE166" s="12"/>
    </row>
    <row r="167" spans="1:31" x14ac:dyDescent="0.15">
      <c r="A167" s="13" t="s">
        <v>448</v>
      </c>
      <c r="B167" s="13" t="s">
        <v>449</v>
      </c>
      <c r="C167" s="12" t="s">
        <v>34</v>
      </c>
      <c r="D167" s="12" t="s">
        <v>35</v>
      </c>
      <c r="E167" s="9">
        <v>44159.686687395835</v>
      </c>
      <c r="F167" s="12" t="s">
        <v>83</v>
      </c>
      <c r="G167" s="12" t="s">
        <v>357</v>
      </c>
      <c r="H167" s="12" t="s">
        <v>366</v>
      </c>
      <c r="I167" s="12" t="s">
        <v>359</v>
      </c>
      <c r="J167" s="12" t="s">
        <v>370</v>
      </c>
      <c r="K167" s="12" t="s">
        <v>40</v>
      </c>
      <c r="L167" s="12" t="s">
        <v>40</v>
      </c>
      <c r="M167" s="13" t="s">
        <v>41</v>
      </c>
      <c r="R167" s="11">
        <v>14</v>
      </c>
      <c r="S167" s="11">
        <v>4.7</v>
      </c>
      <c r="T167" s="12" t="s">
        <v>42</v>
      </c>
      <c r="U167" s="12" t="s">
        <v>43</v>
      </c>
      <c r="V167" s="9">
        <v>41275</v>
      </c>
      <c r="X167" s="12" t="s">
        <v>44</v>
      </c>
      <c r="Y167" s="12" t="s">
        <v>1089</v>
      </c>
      <c r="Z167" s="12" t="s">
        <v>1089</v>
      </c>
      <c r="AA167" s="12" t="s">
        <v>1090</v>
      </c>
      <c r="AB167" s="12" t="s">
        <v>45</v>
      </c>
      <c r="AD167" s="12"/>
      <c r="AE167" s="12"/>
    </row>
    <row r="168" spans="1:31" x14ac:dyDescent="0.15">
      <c r="A168" s="13" t="s">
        <v>450</v>
      </c>
      <c r="B168" s="13" t="s">
        <v>451</v>
      </c>
      <c r="C168" s="12" t="s">
        <v>106</v>
      </c>
      <c r="D168" s="12" t="s">
        <v>152</v>
      </c>
      <c r="E168" s="9">
        <v>44159.686687395835</v>
      </c>
      <c r="F168" s="12" t="s">
        <v>83</v>
      </c>
      <c r="G168" s="12" t="s">
        <v>357</v>
      </c>
      <c r="H168" s="12" t="s">
        <v>373</v>
      </c>
      <c r="I168" s="12" t="s">
        <v>452</v>
      </c>
      <c r="J168" s="12" t="s">
        <v>453</v>
      </c>
      <c r="K168" s="12" t="s">
        <v>40</v>
      </c>
      <c r="L168" s="12" t="s">
        <v>40</v>
      </c>
      <c r="M168" s="13" t="s">
        <v>41</v>
      </c>
      <c r="R168" s="11">
        <v>3</v>
      </c>
      <c r="S168" s="11">
        <v>3</v>
      </c>
      <c r="T168" s="12" t="s">
        <v>42</v>
      </c>
      <c r="U168" s="12" t="s">
        <v>43</v>
      </c>
      <c r="V168" s="9">
        <v>42736</v>
      </c>
      <c r="X168" s="12" t="s">
        <v>44</v>
      </c>
      <c r="Y168" s="12" t="s">
        <v>1089</v>
      </c>
      <c r="Z168" s="12" t="s">
        <v>1089</v>
      </c>
      <c r="AA168" s="12" t="s">
        <v>1090</v>
      </c>
      <c r="AB168" s="12" t="s">
        <v>45</v>
      </c>
      <c r="AD168" s="12"/>
      <c r="AE168" s="12"/>
    </row>
    <row r="169" spans="1:31" x14ac:dyDescent="0.15">
      <c r="A169" s="13" t="s">
        <v>450</v>
      </c>
      <c r="B169" s="13" t="s">
        <v>451</v>
      </c>
      <c r="C169" s="12" t="s">
        <v>34</v>
      </c>
      <c r="D169" s="12" t="s">
        <v>35</v>
      </c>
      <c r="E169" s="9">
        <v>44159.686687395835</v>
      </c>
      <c r="F169" s="12" t="s">
        <v>83</v>
      </c>
      <c r="G169" s="12" t="s">
        <v>357</v>
      </c>
      <c r="H169" s="12" t="s">
        <v>373</v>
      </c>
      <c r="I169" s="12" t="s">
        <v>452</v>
      </c>
      <c r="J169" s="12" t="s">
        <v>453</v>
      </c>
      <c r="K169" s="12" t="s">
        <v>40</v>
      </c>
      <c r="L169" s="12" t="s">
        <v>40</v>
      </c>
      <c r="M169" s="13" t="s">
        <v>41</v>
      </c>
      <c r="R169" s="11">
        <v>6</v>
      </c>
      <c r="S169" s="11">
        <v>2</v>
      </c>
      <c r="T169" s="12" t="s">
        <v>42</v>
      </c>
      <c r="U169" s="12" t="s">
        <v>43</v>
      </c>
      <c r="V169" s="9">
        <v>41275</v>
      </c>
      <c r="W169" s="9">
        <v>42735</v>
      </c>
      <c r="X169" s="12" t="s">
        <v>44</v>
      </c>
      <c r="Y169" s="12" t="s">
        <v>1089</v>
      </c>
      <c r="Z169" s="12" t="s">
        <v>1089</v>
      </c>
      <c r="AA169" s="12" t="s">
        <v>1090</v>
      </c>
      <c r="AB169" s="12" t="s">
        <v>45</v>
      </c>
      <c r="AD169" s="12"/>
      <c r="AE169" s="12"/>
    </row>
    <row r="170" spans="1:31" x14ac:dyDescent="0.15">
      <c r="A170" s="13" t="s">
        <v>454</v>
      </c>
      <c r="B170" s="13" t="s">
        <v>455</v>
      </c>
      <c r="C170" s="12" t="s">
        <v>34</v>
      </c>
      <c r="D170" s="12" t="s">
        <v>35</v>
      </c>
      <c r="E170" s="9">
        <v>44159.686687395835</v>
      </c>
      <c r="F170" s="12" t="s">
        <v>83</v>
      </c>
      <c r="G170" s="12" t="s">
        <v>357</v>
      </c>
      <c r="H170" s="12" t="s">
        <v>402</v>
      </c>
      <c r="I170" s="12" t="s">
        <v>403</v>
      </c>
      <c r="J170" s="12" t="s">
        <v>456</v>
      </c>
      <c r="K170" s="12" t="s">
        <v>40</v>
      </c>
      <c r="L170" s="12" t="s">
        <v>40</v>
      </c>
      <c r="M170" s="13" t="s">
        <v>41</v>
      </c>
      <c r="R170" s="11">
        <v>11</v>
      </c>
      <c r="S170" s="11">
        <v>3.7</v>
      </c>
      <c r="T170" s="12" t="s">
        <v>42</v>
      </c>
      <c r="U170" s="12" t="s">
        <v>43</v>
      </c>
      <c r="V170" s="9">
        <v>41275</v>
      </c>
      <c r="X170" s="12" t="s">
        <v>44</v>
      </c>
      <c r="Y170" s="12" t="s">
        <v>1089</v>
      </c>
      <c r="Z170" s="12" t="s">
        <v>1089</v>
      </c>
      <c r="AA170" s="12" t="s">
        <v>1090</v>
      </c>
      <c r="AB170" s="12" t="s">
        <v>45</v>
      </c>
      <c r="AD170" s="12"/>
      <c r="AE170" s="12"/>
    </row>
    <row r="171" spans="1:31" x14ac:dyDescent="0.15">
      <c r="A171" s="13" t="s">
        <v>457</v>
      </c>
      <c r="B171" s="13" t="s">
        <v>419</v>
      </c>
      <c r="C171" s="12" t="s">
        <v>34</v>
      </c>
      <c r="D171" s="12" t="s">
        <v>35</v>
      </c>
      <c r="E171" s="9">
        <v>44159.686687395835</v>
      </c>
      <c r="F171" s="12" t="s">
        <v>83</v>
      </c>
      <c r="G171" s="12" t="s">
        <v>357</v>
      </c>
      <c r="H171" s="12" t="s">
        <v>366</v>
      </c>
      <c r="I171" s="12" t="s">
        <v>382</v>
      </c>
      <c r="J171" s="12" t="s">
        <v>458</v>
      </c>
      <c r="K171" s="12" t="s">
        <v>40</v>
      </c>
      <c r="L171" s="12" t="s">
        <v>40</v>
      </c>
      <c r="M171" s="13" t="s">
        <v>41</v>
      </c>
      <c r="R171" s="11">
        <v>10</v>
      </c>
      <c r="S171" s="11">
        <v>3.3</v>
      </c>
      <c r="T171" s="12" t="s">
        <v>42</v>
      </c>
      <c r="U171" s="12" t="s">
        <v>43</v>
      </c>
      <c r="V171" s="9">
        <v>41275</v>
      </c>
      <c r="X171" s="12" t="s">
        <v>44</v>
      </c>
      <c r="Y171" s="12" t="s">
        <v>1089</v>
      </c>
      <c r="Z171" s="12" t="s">
        <v>1089</v>
      </c>
      <c r="AA171" s="12" t="s">
        <v>1090</v>
      </c>
      <c r="AB171" s="12" t="s">
        <v>45</v>
      </c>
      <c r="AD171" s="12"/>
      <c r="AE171" s="12"/>
    </row>
    <row r="172" spans="1:31" x14ac:dyDescent="0.15">
      <c r="A172" s="13" t="s">
        <v>459</v>
      </c>
      <c r="B172" s="13" t="s">
        <v>460</v>
      </c>
      <c r="C172" s="12" t="s">
        <v>34</v>
      </c>
      <c r="D172" s="12" t="s">
        <v>35</v>
      </c>
      <c r="E172" s="9">
        <v>44159.686687395835</v>
      </c>
      <c r="F172" s="12" t="s">
        <v>83</v>
      </c>
      <c r="G172" s="12" t="s">
        <v>357</v>
      </c>
      <c r="H172" s="12" t="s">
        <v>358</v>
      </c>
      <c r="I172" s="12" t="s">
        <v>69</v>
      </c>
      <c r="J172" s="12" t="s">
        <v>70</v>
      </c>
      <c r="K172" s="12" t="s">
        <v>40</v>
      </c>
      <c r="L172" s="12" t="s">
        <v>40</v>
      </c>
      <c r="M172" s="13" t="s">
        <v>41</v>
      </c>
      <c r="R172" s="11">
        <v>15</v>
      </c>
      <c r="S172" s="11">
        <v>5</v>
      </c>
      <c r="T172" s="12" t="s">
        <v>42</v>
      </c>
      <c r="U172" s="12" t="s">
        <v>43</v>
      </c>
      <c r="V172" s="9">
        <v>41275</v>
      </c>
      <c r="X172" s="12" t="s">
        <v>44</v>
      </c>
      <c r="Y172" s="12" t="s">
        <v>1089</v>
      </c>
      <c r="Z172" s="12" t="s">
        <v>1089</v>
      </c>
      <c r="AA172" s="12" t="s">
        <v>1090</v>
      </c>
      <c r="AB172" s="12" t="s">
        <v>45</v>
      </c>
      <c r="AD172" s="12"/>
      <c r="AE172" s="12"/>
    </row>
    <row r="173" spans="1:31" ht="22.5" x14ac:dyDescent="0.15">
      <c r="A173" s="13" t="s">
        <v>461</v>
      </c>
      <c r="B173" s="13" t="s">
        <v>462</v>
      </c>
      <c r="C173" s="12" t="s">
        <v>255</v>
      </c>
      <c r="D173" s="12" t="s">
        <v>256</v>
      </c>
      <c r="E173" s="9">
        <v>44159.686687395835</v>
      </c>
      <c r="F173" s="12" t="s">
        <v>83</v>
      </c>
      <c r="G173" s="12" t="s">
        <v>357</v>
      </c>
      <c r="H173" s="12" t="s">
        <v>366</v>
      </c>
      <c r="I173" s="12" t="s">
        <v>403</v>
      </c>
      <c r="J173" s="12" t="s">
        <v>463</v>
      </c>
      <c r="K173" s="12" t="s">
        <v>40</v>
      </c>
      <c r="L173" s="12" t="s">
        <v>40</v>
      </c>
      <c r="M173" s="13" t="s">
        <v>41</v>
      </c>
      <c r="R173" s="11">
        <v>15</v>
      </c>
      <c r="S173" s="11">
        <v>5</v>
      </c>
      <c r="T173" s="12" t="s">
        <v>42</v>
      </c>
      <c r="U173" s="12" t="s">
        <v>43</v>
      </c>
      <c r="V173" s="9">
        <v>41275</v>
      </c>
      <c r="X173" s="12" t="s">
        <v>44</v>
      </c>
      <c r="Y173" s="12" t="s">
        <v>1089</v>
      </c>
      <c r="Z173" s="12" t="s">
        <v>1089</v>
      </c>
      <c r="AA173" s="12" t="s">
        <v>1090</v>
      </c>
      <c r="AB173" s="12" t="s">
        <v>45</v>
      </c>
      <c r="AD173" s="12"/>
      <c r="AE173" s="12"/>
    </row>
    <row r="174" spans="1:31" x14ac:dyDescent="0.15">
      <c r="A174" s="13" t="s">
        <v>464</v>
      </c>
      <c r="B174" s="13" t="s">
        <v>460</v>
      </c>
      <c r="C174" s="12" t="s">
        <v>34</v>
      </c>
      <c r="D174" s="12" t="s">
        <v>35</v>
      </c>
      <c r="E174" s="9">
        <v>44159.686687395835</v>
      </c>
      <c r="F174" s="12" t="s">
        <v>83</v>
      </c>
      <c r="G174" s="12" t="s">
        <v>357</v>
      </c>
      <c r="H174" s="12" t="s">
        <v>358</v>
      </c>
      <c r="I174" s="12" t="s">
        <v>69</v>
      </c>
      <c r="J174" s="12" t="s">
        <v>70</v>
      </c>
      <c r="K174" s="12" t="s">
        <v>40</v>
      </c>
      <c r="L174" s="12" t="s">
        <v>40</v>
      </c>
      <c r="M174" s="13" t="s">
        <v>41</v>
      </c>
      <c r="R174" s="11">
        <v>15</v>
      </c>
      <c r="S174" s="11">
        <v>5</v>
      </c>
      <c r="T174" s="12" t="s">
        <v>42</v>
      </c>
      <c r="U174" s="12" t="s">
        <v>43</v>
      </c>
      <c r="V174" s="9">
        <v>41275</v>
      </c>
      <c r="X174" s="12" t="s">
        <v>44</v>
      </c>
      <c r="Y174" s="12" t="s">
        <v>1089</v>
      </c>
      <c r="Z174" s="12" t="s">
        <v>1089</v>
      </c>
      <c r="AA174" s="12" t="s">
        <v>1090</v>
      </c>
      <c r="AB174" s="12" t="s">
        <v>45</v>
      </c>
      <c r="AD174" s="12"/>
      <c r="AE174" s="12"/>
    </row>
    <row r="175" spans="1:31" ht="22.5" x14ac:dyDescent="0.15">
      <c r="A175" s="13" t="s">
        <v>465</v>
      </c>
      <c r="B175" s="13" t="s">
        <v>466</v>
      </c>
      <c r="C175" s="12" t="s">
        <v>34</v>
      </c>
      <c r="D175" s="12" t="s">
        <v>35</v>
      </c>
      <c r="E175" s="9">
        <v>44159.686687395835</v>
      </c>
      <c r="F175" s="12" t="s">
        <v>83</v>
      </c>
      <c r="G175" s="12" t="s">
        <v>357</v>
      </c>
      <c r="H175" s="12" t="s">
        <v>366</v>
      </c>
      <c r="I175" s="12" t="s">
        <v>69</v>
      </c>
      <c r="J175" s="12" t="s">
        <v>70</v>
      </c>
      <c r="K175" s="12" t="s">
        <v>40</v>
      </c>
      <c r="L175" s="12" t="s">
        <v>40</v>
      </c>
      <c r="M175" s="13" t="s">
        <v>41</v>
      </c>
      <c r="R175" s="11">
        <v>15</v>
      </c>
      <c r="S175" s="11">
        <v>5</v>
      </c>
      <c r="T175" s="12" t="s">
        <v>42</v>
      </c>
      <c r="U175" s="12" t="s">
        <v>43</v>
      </c>
      <c r="V175" s="9">
        <v>41275</v>
      </c>
      <c r="X175" s="12" t="s">
        <v>44</v>
      </c>
      <c r="Y175" s="12" t="s">
        <v>1089</v>
      </c>
      <c r="Z175" s="12" t="s">
        <v>1089</v>
      </c>
      <c r="AA175" s="12" t="s">
        <v>1090</v>
      </c>
      <c r="AB175" s="12" t="s">
        <v>45</v>
      </c>
      <c r="AD175" s="12"/>
      <c r="AE175" s="12"/>
    </row>
    <row r="176" spans="1:31" x14ac:dyDescent="0.15">
      <c r="A176" s="13" t="s">
        <v>467</v>
      </c>
      <c r="B176" s="13" t="s">
        <v>468</v>
      </c>
      <c r="C176" s="12" t="s">
        <v>34</v>
      </c>
      <c r="D176" s="12" t="s">
        <v>35</v>
      </c>
      <c r="E176" s="9">
        <v>44159.686687395835</v>
      </c>
      <c r="F176" s="12" t="s">
        <v>83</v>
      </c>
      <c r="G176" s="12" t="s">
        <v>357</v>
      </c>
      <c r="H176" s="12" t="s">
        <v>358</v>
      </c>
      <c r="I176" s="12" t="s">
        <v>69</v>
      </c>
      <c r="J176" s="12" t="s">
        <v>70</v>
      </c>
      <c r="K176" s="12" t="s">
        <v>40</v>
      </c>
      <c r="L176" s="12" t="s">
        <v>40</v>
      </c>
      <c r="M176" s="13" t="s">
        <v>41</v>
      </c>
      <c r="R176" s="11">
        <v>15</v>
      </c>
      <c r="S176" s="11">
        <v>5</v>
      </c>
      <c r="T176" s="12" t="s">
        <v>42</v>
      </c>
      <c r="U176" s="12" t="s">
        <v>43</v>
      </c>
      <c r="V176" s="9">
        <v>41275</v>
      </c>
      <c r="X176" s="12" t="s">
        <v>44</v>
      </c>
      <c r="Y176" s="12" t="s">
        <v>1089</v>
      </c>
      <c r="Z176" s="12" t="s">
        <v>1089</v>
      </c>
      <c r="AA176" s="12" t="s">
        <v>1090</v>
      </c>
      <c r="AB176" s="12" t="s">
        <v>45</v>
      </c>
      <c r="AD176" s="12"/>
      <c r="AE176" s="12"/>
    </row>
    <row r="177" spans="1:31" ht="22.5" x14ac:dyDescent="0.15">
      <c r="A177" s="13" t="s">
        <v>469</v>
      </c>
      <c r="B177" s="13" t="s">
        <v>470</v>
      </c>
      <c r="C177" s="12" t="s">
        <v>34</v>
      </c>
      <c r="D177" s="12" t="s">
        <v>35</v>
      </c>
      <c r="E177" s="9">
        <v>44159.686687395835</v>
      </c>
      <c r="F177" s="12" t="s">
        <v>83</v>
      </c>
      <c r="G177" s="12" t="s">
        <v>357</v>
      </c>
      <c r="H177" s="12" t="s">
        <v>366</v>
      </c>
      <c r="I177" s="12" t="s">
        <v>367</v>
      </c>
      <c r="J177" s="12" t="s">
        <v>1088</v>
      </c>
      <c r="K177" s="12" t="s">
        <v>40</v>
      </c>
      <c r="L177" s="12" t="s">
        <v>40</v>
      </c>
      <c r="M177" s="13" t="s">
        <v>41</v>
      </c>
      <c r="R177" s="11">
        <v>15</v>
      </c>
      <c r="S177" s="11">
        <v>5</v>
      </c>
      <c r="T177" s="12" t="s">
        <v>42</v>
      </c>
      <c r="U177" s="12" t="s">
        <v>43</v>
      </c>
      <c r="V177" s="9">
        <v>41275</v>
      </c>
      <c r="X177" s="12" t="s">
        <v>44</v>
      </c>
      <c r="Y177" s="12" t="s">
        <v>1089</v>
      </c>
      <c r="Z177" s="12" t="s">
        <v>1089</v>
      </c>
      <c r="AA177" s="12" t="s">
        <v>1090</v>
      </c>
      <c r="AB177" s="12" t="s">
        <v>45</v>
      </c>
      <c r="AD177" s="12"/>
      <c r="AE177" s="12"/>
    </row>
    <row r="178" spans="1:31" ht="22.5" x14ac:dyDescent="0.15">
      <c r="A178" s="13" t="s">
        <v>471</v>
      </c>
      <c r="B178" s="13" t="s">
        <v>472</v>
      </c>
      <c r="C178" s="12" t="s">
        <v>34</v>
      </c>
      <c r="D178" s="12" t="s">
        <v>35</v>
      </c>
      <c r="E178" s="9">
        <v>44159.686687395835</v>
      </c>
      <c r="F178" s="12" t="s">
        <v>83</v>
      </c>
      <c r="G178" s="12" t="s">
        <v>357</v>
      </c>
      <c r="H178" s="12" t="s">
        <v>362</v>
      </c>
      <c r="I178" s="12" t="s">
        <v>363</v>
      </c>
      <c r="J178" s="12" t="s">
        <v>1088</v>
      </c>
      <c r="K178" s="12" t="s">
        <v>40</v>
      </c>
      <c r="L178" s="12" t="s">
        <v>40</v>
      </c>
      <c r="M178" s="13" t="s">
        <v>41</v>
      </c>
      <c r="R178" s="11">
        <v>15</v>
      </c>
      <c r="S178" s="11">
        <v>5</v>
      </c>
      <c r="T178" s="12" t="s">
        <v>42</v>
      </c>
      <c r="U178" s="12" t="s">
        <v>43</v>
      </c>
      <c r="V178" s="9">
        <v>41275</v>
      </c>
      <c r="X178" s="12" t="s">
        <v>44</v>
      </c>
      <c r="Y178" s="12" t="s">
        <v>1089</v>
      </c>
      <c r="Z178" s="12" t="s">
        <v>1089</v>
      </c>
      <c r="AA178" s="12" t="s">
        <v>1090</v>
      </c>
      <c r="AB178" s="12" t="s">
        <v>45</v>
      </c>
      <c r="AD178" s="12"/>
      <c r="AE178" s="12"/>
    </row>
    <row r="179" spans="1:31" x14ac:dyDescent="0.15">
      <c r="A179" s="13" t="s">
        <v>473</v>
      </c>
      <c r="B179" s="13" t="s">
        <v>474</v>
      </c>
      <c r="C179" s="12" t="s">
        <v>34</v>
      </c>
      <c r="D179" s="12" t="s">
        <v>35</v>
      </c>
      <c r="E179" s="9">
        <v>44159.686687395835</v>
      </c>
      <c r="F179" s="12" t="s">
        <v>83</v>
      </c>
      <c r="G179" s="12" t="s">
        <v>357</v>
      </c>
      <c r="H179" s="12" t="s">
        <v>362</v>
      </c>
      <c r="I179" s="12" t="s">
        <v>385</v>
      </c>
      <c r="J179" s="12" t="s">
        <v>475</v>
      </c>
      <c r="K179" s="12" t="s">
        <v>40</v>
      </c>
      <c r="L179" s="12" t="s">
        <v>40</v>
      </c>
      <c r="M179" s="13" t="s">
        <v>41</v>
      </c>
      <c r="R179" s="11">
        <v>15</v>
      </c>
      <c r="S179" s="11">
        <v>5</v>
      </c>
      <c r="T179" s="12" t="s">
        <v>42</v>
      </c>
      <c r="U179" s="12" t="s">
        <v>43</v>
      </c>
      <c r="V179" s="9">
        <v>41275</v>
      </c>
      <c r="X179" s="12" t="s">
        <v>44</v>
      </c>
      <c r="Y179" s="12" t="s">
        <v>1089</v>
      </c>
      <c r="Z179" s="12" t="s">
        <v>1089</v>
      </c>
      <c r="AA179" s="12" t="s">
        <v>1090</v>
      </c>
      <c r="AB179" s="12" t="s">
        <v>45</v>
      </c>
      <c r="AD179" s="12"/>
      <c r="AE179" s="12"/>
    </row>
    <row r="180" spans="1:31" x14ac:dyDescent="0.15">
      <c r="A180" s="13" t="s">
        <v>476</v>
      </c>
      <c r="B180" s="13" t="s">
        <v>477</v>
      </c>
      <c r="C180" s="12" t="s">
        <v>90</v>
      </c>
      <c r="D180" s="12" t="s">
        <v>82</v>
      </c>
      <c r="E180" s="9">
        <v>44159.686687395835</v>
      </c>
      <c r="F180" s="12" t="s">
        <v>96</v>
      </c>
      <c r="G180" s="12" t="s">
        <v>357</v>
      </c>
      <c r="H180" s="12" t="s">
        <v>358</v>
      </c>
      <c r="I180" s="12" t="s">
        <v>359</v>
      </c>
      <c r="J180" s="12" t="s">
        <v>478</v>
      </c>
      <c r="K180" s="12" t="s">
        <v>40</v>
      </c>
      <c r="L180" s="12" t="s">
        <v>40</v>
      </c>
      <c r="M180" s="13" t="s">
        <v>41</v>
      </c>
      <c r="R180" s="11">
        <v>5</v>
      </c>
      <c r="S180" s="11">
        <v>1.67</v>
      </c>
      <c r="T180" s="12" t="s">
        <v>42</v>
      </c>
      <c r="U180" s="12" t="s">
        <v>43</v>
      </c>
      <c r="V180" s="9">
        <v>43831</v>
      </c>
      <c r="X180" s="12" t="s">
        <v>44</v>
      </c>
      <c r="Y180" s="12" t="s">
        <v>1089</v>
      </c>
      <c r="Z180" s="12" t="s">
        <v>1089</v>
      </c>
      <c r="AA180" s="12" t="s">
        <v>1090</v>
      </c>
      <c r="AB180" s="12" t="s">
        <v>45</v>
      </c>
      <c r="AD180" s="12"/>
      <c r="AE180" s="12"/>
    </row>
    <row r="181" spans="1:31" x14ac:dyDescent="0.15">
      <c r="A181" s="13" t="s">
        <v>479</v>
      </c>
      <c r="B181" s="13" t="s">
        <v>480</v>
      </c>
      <c r="C181" s="12" t="s">
        <v>255</v>
      </c>
      <c r="D181" s="12" t="s">
        <v>256</v>
      </c>
      <c r="E181" s="9">
        <v>44159.686687395835</v>
      </c>
      <c r="F181" s="12" t="s">
        <v>83</v>
      </c>
      <c r="G181" s="12" t="s">
        <v>357</v>
      </c>
      <c r="H181" s="12" t="s">
        <v>358</v>
      </c>
      <c r="I181" s="12" t="s">
        <v>359</v>
      </c>
      <c r="J181" s="12" t="s">
        <v>478</v>
      </c>
      <c r="K181" s="12" t="s">
        <v>495</v>
      </c>
      <c r="L181" s="12" t="s">
        <v>40</v>
      </c>
      <c r="M181" s="13" t="s">
        <v>482</v>
      </c>
      <c r="N181" s="10">
        <v>24000</v>
      </c>
      <c r="O181" s="11">
        <v>1</v>
      </c>
      <c r="P181" s="10">
        <v>8760</v>
      </c>
      <c r="Q181" s="11">
        <v>5</v>
      </c>
      <c r="R181" s="11">
        <v>2.7</v>
      </c>
      <c r="S181" s="11">
        <v>0.9</v>
      </c>
      <c r="T181" s="12" t="s">
        <v>42</v>
      </c>
      <c r="U181" s="12" t="s">
        <v>43</v>
      </c>
      <c r="V181" s="9">
        <v>41275</v>
      </c>
      <c r="X181" s="12" t="s">
        <v>44</v>
      </c>
      <c r="Y181" s="12" t="s">
        <v>1089</v>
      </c>
      <c r="Z181" s="12" t="s">
        <v>1089</v>
      </c>
      <c r="AA181" s="12" t="s">
        <v>1090</v>
      </c>
      <c r="AB181" s="12" t="s">
        <v>45</v>
      </c>
      <c r="AD181" s="12"/>
      <c r="AE181" s="12"/>
    </row>
    <row r="182" spans="1:31" x14ac:dyDescent="0.15">
      <c r="A182" s="13" t="s">
        <v>479</v>
      </c>
      <c r="B182" s="13" t="s">
        <v>480</v>
      </c>
      <c r="C182" s="12" t="s">
        <v>255</v>
      </c>
      <c r="D182" s="12" t="s">
        <v>256</v>
      </c>
      <c r="E182" s="9">
        <v>44159.686687395835</v>
      </c>
      <c r="F182" s="12" t="s">
        <v>83</v>
      </c>
      <c r="G182" s="12" t="s">
        <v>357</v>
      </c>
      <c r="H182" s="12" t="s">
        <v>358</v>
      </c>
      <c r="I182" s="12" t="s">
        <v>359</v>
      </c>
      <c r="J182" s="12" t="s">
        <v>478</v>
      </c>
      <c r="K182" s="12" t="s">
        <v>481</v>
      </c>
      <c r="L182" s="12" t="s">
        <v>40</v>
      </c>
      <c r="M182" s="13" t="s">
        <v>482</v>
      </c>
      <c r="N182" s="10">
        <v>24000</v>
      </c>
      <c r="O182" s="11">
        <v>1</v>
      </c>
      <c r="P182" s="10">
        <v>5110</v>
      </c>
      <c r="Q182" s="11">
        <v>5</v>
      </c>
      <c r="R182" s="11">
        <v>4.7</v>
      </c>
      <c r="S182" s="11">
        <v>1.6</v>
      </c>
      <c r="T182" s="12" t="s">
        <v>42</v>
      </c>
      <c r="U182" s="12" t="s">
        <v>43</v>
      </c>
      <c r="V182" s="9">
        <v>41275</v>
      </c>
      <c r="X182" s="12" t="s">
        <v>44</v>
      </c>
      <c r="Y182" s="12" t="s">
        <v>1089</v>
      </c>
      <c r="Z182" s="12" t="s">
        <v>1089</v>
      </c>
      <c r="AA182" s="12" t="s">
        <v>1090</v>
      </c>
      <c r="AB182" s="12" t="s">
        <v>45</v>
      </c>
      <c r="AD182" s="12"/>
      <c r="AE182" s="12"/>
    </row>
    <row r="183" spans="1:31" x14ac:dyDescent="0.15">
      <c r="A183" s="13" t="s">
        <v>479</v>
      </c>
      <c r="B183" s="13" t="s">
        <v>480</v>
      </c>
      <c r="C183" s="12" t="s">
        <v>255</v>
      </c>
      <c r="D183" s="12" t="s">
        <v>256</v>
      </c>
      <c r="E183" s="9">
        <v>44159.686687395835</v>
      </c>
      <c r="F183" s="12" t="s">
        <v>83</v>
      </c>
      <c r="G183" s="12" t="s">
        <v>357</v>
      </c>
      <c r="H183" s="12" t="s">
        <v>358</v>
      </c>
      <c r="I183" s="12" t="s">
        <v>359</v>
      </c>
      <c r="J183" s="12" t="s">
        <v>478</v>
      </c>
      <c r="K183" s="12" t="s">
        <v>485</v>
      </c>
      <c r="L183" s="12" t="s">
        <v>40</v>
      </c>
      <c r="M183" s="13" t="s">
        <v>482</v>
      </c>
      <c r="N183" s="10">
        <v>24000</v>
      </c>
      <c r="O183" s="11">
        <v>1</v>
      </c>
      <c r="P183" s="10">
        <v>5110</v>
      </c>
      <c r="Q183" s="11">
        <v>5</v>
      </c>
      <c r="R183" s="11">
        <v>4.7</v>
      </c>
      <c r="S183" s="11">
        <v>1.6</v>
      </c>
      <c r="T183" s="12" t="s">
        <v>42</v>
      </c>
      <c r="U183" s="12" t="s">
        <v>43</v>
      </c>
      <c r="V183" s="9">
        <v>41275</v>
      </c>
      <c r="X183" s="12" t="s">
        <v>44</v>
      </c>
      <c r="Y183" s="12" t="s">
        <v>1089</v>
      </c>
      <c r="Z183" s="12" t="s">
        <v>1089</v>
      </c>
      <c r="AA183" s="12" t="s">
        <v>1090</v>
      </c>
      <c r="AB183" s="12" t="s">
        <v>45</v>
      </c>
      <c r="AD183" s="12"/>
      <c r="AE183" s="12"/>
    </row>
    <row r="184" spans="1:31" x14ac:dyDescent="0.15">
      <c r="A184" s="13" t="s">
        <v>479</v>
      </c>
      <c r="B184" s="13" t="s">
        <v>480</v>
      </c>
      <c r="C184" s="12" t="s">
        <v>255</v>
      </c>
      <c r="D184" s="12" t="s">
        <v>256</v>
      </c>
      <c r="E184" s="9">
        <v>44159.686687395835</v>
      </c>
      <c r="F184" s="12" t="s">
        <v>83</v>
      </c>
      <c r="G184" s="12" t="s">
        <v>357</v>
      </c>
      <c r="H184" s="12" t="s">
        <v>358</v>
      </c>
      <c r="I184" s="12" t="s">
        <v>359</v>
      </c>
      <c r="J184" s="12" t="s">
        <v>478</v>
      </c>
      <c r="K184" s="12" t="s">
        <v>484</v>
      </c>
      <c r="L184" s="12" t="s">
        <v>40</v>
      </c>
      <c r="M184" s="13" t="s">
        <v>482</v>
      </c>
      <c r="N184" s="10">
        <v>24000</v>
      </c>
      <c r="O184" s="11">
        <v>1</v>
      </c>
      <c r="P184" s="10">
        <v>5475</v>
      </c>
      <c r="Q184" s="11">
        <v>5</v>
      </c>
      <c r="R184" s="11">
        <v>4.4000000000000004</v>
      </c>
      <c r="S184" s="11">
        <v>1.5</v>
      </c>
      <c r="T184" s="12" t="s">
        <v>42</v>
      </c>
      <c r="U184" s="12" t="s">
        <v>43</v>
      </c>
      <c r="V184" s="9">
        <v>41275</v>
      </c>
      <c r="X184" s="12" t="s">
        <v>44</v>
      </c>
      <c r="Y184" s="12" t="s">
        <v>1089</v>
      </c>
      <c r="Z184" s="12" t="s">
        <v>1089</v>
      </c>
      <c r="AA184" s="12" t="s">
        <v>1090</v>
      </c>
      <c r="AB184" s="12" t="s">
        <v>45</v>
      </c>
      <c r="AD184" s="12"/>
      <c r="AE184" s="12"/>
    </row>
    <row r="185" spans="1:31" x14ac:dyDescent="0.15">
      <c r="A185" s="13" t="s">
        <v>479</v>
      </c>
      <c r="B185" s="13" t="s">
        <v>480</v>
      </c>
      <c r="C185" s="12" t="s">
        <v>255</v>
      </c>
      <c r="D185" s="12" t="s">
        <v>256</v>
      </c>
      <c r="E185" s="9">
        <v>44159.686687395835</v>
      </c>
      <c r="F185" s="12" t="s">
        <v>83</v>
      </c>
      <c r="G185" s="12" t="s">
        <v>357</v>
      </c>
      <c r="H185" s="12" t="s">
        <v>358</v>
      </c>
      <c r="I185" s="12" t="s">
        <v>359</v>
      </c>
      <c r="J185" s="12" t="s">
        <v>478</v>
      </c>
      <c r="K185" s="12" t="s">
        <v>483</v>
      </c>
      <c r="L185" s="12" t="s">
        <v>40</v>
      </c>
      <c r="M185" s="13" t="s">
        <v>482</v>
      </c>
      <c r="N185" s="10">
        <v>24000</v>
      </c>
      <c r="O185" s="11">
        <v>1</v>
      </c>
      <c r="P185" s="10">
        <v>6935</v>
      </c>
      <c r="Q185" s="11">
        <v>5</v>
      </c>
      <c r="R185" s="11">
        <v>3.5</v>
      </c>
      <c r="S185" s="11">
        <v>1.2</v>
      </c>
      <c r="T185" s="12" t="s">
        <v>42</v>
      </c>
      <c r="U185" s="12" t="s">
        <v>43</v>
      </c>
      <c r="V185" s="9">
        <v>41275</v>
      </c>
      <c r="X185" s="12" t="s">
        <v>44</v>
      </c>
      <c r="Y185" s="12" t="s">
        <v>1089</v>
      </c>
      <c r="Z185" s="12" t="s">
        <v>1089</v>
      </c>
      <c r="AA185" s="12" t="s">
        <v>1090</v>
      </c>
      <c r="AB185" s="12" t="s">
        <v>45</v>
      </c>
      <c r="AD185" s="12"/>
      <c r="AE185" s="12"/>
    </row>
    <row r="186" spans="1:31" x14ac:dyDescent="0.15">
      <c r="A186" s="13" t="s">
        <v>479</v>
      </c>
      <c r="B186" s="13" t="s">
        <v>480</v>
      </c>
      <c r="C186" s="12" t="s">
        <v>255</v>
      </c>
      <c r="D186" s="12" t="s">
        <v>256</v>
      </c>
      <c r="E186" s="9">
        <v>44159.686687395835</v>
      </c>
      <c r="F186" s="12" t="s">
        <v>83</v>
      </c>
      <c r="G186" s="12" t="s">
        <v>357</v>
      </c>
      <c r="H186" s="12" t="s">
        <v>358</v>
      </c>
      <c r="I186" s="12" t="s">
        <v>359</v>
      </c>
      <c r="J186" s="12" t="s">
        <v>478</v>
      </c>
      <c r="K186" s="12" t="s">
        <v>486</v>
      </c>
      <c r="L186" s="12" t="s">
        <v>40</v>
      </c>
      <c r="M186" s="13" t="s">
        <v>482</v>
      </c>
      <c r="N186" s="10">
        <v>24000</v>
      </c>
      <c r="O186" s="11">
        <v>1</v>
      </c>
      <c r="P186" s="10">
        <v>2616</v>
      </c>
      <c r="Q186" s="11">
        <v>5</v>
      </c>
      <c r="R186" s="11">
        <v>5</v>
      </c>
      <c r="S186" s="11">
        <v>1.7</v>
      </c>
      <c r="T186" s="12" t="s">
        <v>42</v>
      </c>
      <c r="U186" s="12" t="s">
        <v>43</v>
      </c>
      <c r="V186" s="9">
        <v>41275</v>
      </c>
      <c r="X186" s="12" t="s">
        <v>44</v>
      </c>
      <c r="Y186" s="12" t="s">
        <v>1089</v>
      </c>
      <c r="Z186" s="12" t="s">
        <v>1089</v>
      </c>
      <c r="AA186" s="12" t="s">
        <v>1090</v>
      </c>
      <c r="AB186" s="12" t="s">
        <v>45</v>
      </c>
      <c r="AD186" s="12"/>
      <c r="AE186" s="12"/>
    </row>
    <row r="187" spans="1:31" x14ac:dyDescent="0.15">
      <c r="A187" s="13" t="s">
        <v>479</v>
      </c>
      <c r="B187" s="13" t="s">
        <v>480</v>
      </c>
      <c r="C187" s="12" t="s">
        <v>255</v>
      </c>
      <c r="D187" s="12" t="s">
        <v>256</v>
      </c>
      <c r="E187" s="9">
        <v>44159.686687395835</v>
      </c>
      <c r="F187" s="12" t="s">
        <v>83</v>
      </c>
      <c r="G187" s="12" t="s">
        <v>357</v>
      </c>
      <c r="H187" s="12" t="s">
        <v>358</v>
      </c>
      <c r="I187" s="12" t="s">
        <v>359</v>
      </c>
      <c r="J187" s="12" t="s">
        <v>478</v>
      </c>
      <c r="K187" s="12" t="s">
        <v>487</v>
      </c>
      <c r="L187" s="12" t="s">
        <v>40</v>
      </c>
      <c r="M187" s="13" t="s">
        <v>482</v>
      </c>
      <c r="N187" s="10">
        <v>24000</v>
      </c>
      <c r="O187" s="11">
        <v>1</v>
      </c>
      <c r="P187" s="10">
        <v>2840</v>
      </c>
      <c r="Q187" s="11">
        <v>5</v>
      </c>
      <c r="R187" s="11">
        <v>5</v>
      </c>
      <c r="S187" s="11">
        <v>1.7</v>
      </c>
      <c r="T187" s="12" t="s">
        <v>42</v>
      </c>
      <c r="U187" s="12" t="s">
        <v>43</v>
      </c>
      <c r="V187" s="9">
        <v>41275</v>
      </c>
      <c r="X187" s="12" t="s">
        <v>44</v>
      </c>
      <c r="Y187" s="12" t="s">
        <v>1089</v>
      </c>
      <c r="Z187" s="12" t="s">
        <v>1089</v>
      </c>
      <c r="AA187" s="12" t="s">
        <v>1090</v>
      </c>
      <c r="AB187" s="12" t="s">
        <v>45</v>
      </c>
      <c r="AD187" s="12"/>
      <c r="AE187" s="12"/>
    </row>
    <row r="188" spans="1:31" x14ac:dyDescent="0.15">
      <c r="A188" s="13" t="s">
        <v>479</v>
      </c>
      <c r="B188" s="13" t="s">
        <v>480</v>
      </c>
      <c r="C188" s="12" t="s">
        <v>255</v>
      </c>
      <c r="D188" s="12" t="s">
        <v>256</v>
      </c>
      <c r="E188" s="9">
        <v>44159.686687395835</v>
      </c>
      <c r="F188" s="12" t="s">
        <v>83</v>
      </c>
      <c r="G188" s="12" t="s">
        <v>357</v>
      </c>
      <c r="H188" s="12" t="s">
        <v>358</v>
      </c>
      <c r="I188" s="12" t="s">
        <v>359</v>
      </c>
      <c r="J188" s="12" t="s">
        <v>478</v>
      </c>
      <c r="K188" s="12" t="s">
        <v>488</v>
      </c>
      <c r="L188" s="12" t="s">
        <v>40</v>
      </c>
      <c r="M188" s="13" t="s">
        <v>482</v>
      </c>
      <c r="N188" s="10">
        <v>24000</v>
      </c>
      <c r="O188" s="11">
        <v>1</v>
      </c>
      <c r="P188" s="10">
        <v>3828</v>
      </c>
      <c r="Q188" s="11">
        <v>5</v>
      </c>
      <c r="R188" s="11">
        <v>5</v>
      </c>
      <c r="S188" s="11">
        <v>1.7</v>
      </c>
      <c r="T188" s="12" t="s">
        <v>42</v>
      </c>
      <c r="U188" s="12" t="s">
        <v>43</v>
      </c>
      <c r="V188" s="9">
        <v>41275</v>
      </c>
      <c r="X188" s="12" t="s">
        <v>44</v>
      </c>
      <c r="Y188" s="12" t="s">
        <v>1089</v>
      </c>
      <c r="Z188" s="12" t="s">
        <v>1089</v>
      </c>
      <c r="AA188" s="12" t="s">
        <v>1090</v>
      </c>
      <c r="AB188" s="12" t="s">
        <v>45</v>
      </c>
      <c r="AD188" s="12"/>
      <c r="AE188" s="12"/>
    </row>
    <row r="189" spans="1:31" x14ac:dyDescent="0.15">
      <c r="A189" s="13" t="s">
        <v>479</v>
      </c>
      <c r="B189" s="13" t="s">
        <v>480</v>
      </c>
      <c r="C189" s="12" t="s">
        <v>255</v>
      </c>
      <c r="D189" s="12" t="s">
        <v>256</v>
      </c>
      <c r="E189" s="9">
        <v>44159.686687395835</v>
      </c>
      <c r="F189" s="12" t="s">
        <v>83</v>
      </c>
      <c r="G189" s="12" t="s">
        <v>357</v>
      </c>
      <c r="H189" s="12" t="s">
        <v>358</v>
      </c>
      <c r="I189" s="12" t="s">
        <v>359</v>
      </c>
      <c r="J189" s="12" t="s">
        <v>478</v>
      </c>
      <c r="K189" s="12" t="s">
        <v>491</v>
      </c>
      <c r="L189" s="12" t="s">
        <v>40</v>
      </c>
      <c r="M189" s="13" t="s">
        <v>482</v>
      </c>
      <c r="N189" s="10">
        <v>24000</v>
      </c>
      <c r="O189" s="11">
        <v>1</v>
      </c>
      <c r="P189" s="10">
        <v>3974</v>
      </c>
      <c r="Q189" s="11">
        <v>5</v>
      </c>
      <c r="R189" s="11">
        <v>5</v>
      </c>
      <c r="S189" s="11">
        <v>1.7</v>
      </c>
      <c r="T189" s="12" t="s">
        <v>42</v>
      </c>
      <c r="U189" s="12" t="s">
        <v>43</v>
      </c>
      <c r="V189" s="9">
        <v>41275</v>
      </c>
      <c r="X189" s="12" t="s">
        <v>44</v>
      </c>
      <c r="Y189" s="12" t="s">
        <v>1089</v>
      </c>
      <c r="Z189" s="12" t="s">
        <v>1089</v>
      </c>
      <c r="AA189" s="12" t="s">
        <v>1090</v>
      </c>
      <c r="AB189" s="12" t="s">
        <v>45</v>
      </c>
      <c r="AD189" s="12"/>
      <c r="AE189" s="12"/>
    </row>
    <row r="190" spans="1:31" x14ac:dyDescent="0.15">
      <c r="A190" s="13" t="s">
        <v>479</v>
      </c>
      <c r="B190" s="13" t="s">
        <v>480</v>
      </c>
      <c r="C190" s="12" t="s">
        <v>255</v>
      </c>
      <c r="D190" s="12" t="s">
        <v>256</v>
      </c>
      <c r="E190" s="9">
        <v>44159.686687395835</v>
      </c>
      <c r="F190" s="12" t="s">
        <v>83</v>
      </c>
      <c r="G190" s="12" t="s">
        <v>357</v>
      </c>
      <c r="H190" s="12" t="s">
        <v>358</v>
      </c>
      <c r="I190" s="12" t="s">
        <v>359</v>
      </c>
      <c r="J190" s="12" t="s">
        <v>478</v>
      </c>
      <c r="K190" s="12" t="s">
        <v>492</v>
      </c>
      <c r="L190" s="12" t="s">
        <v>40</v>
      </c>
      <c r="M190" s="13" t="s">
        <v>482</v>
      </c>
      <c r="N190" s="10">
        <v>24000</v>
      </c>
      <c r="O190" s="11">
        <v>1</v>
      </c>
      <c r="P190" s="10">
        <v>3371</v>
      </c>
      <c r="Q190" s="11">
        <v>5</v>
      </c>
      <c r="R190" s="11">
        <v>5</v>
      </c>
      <c r="S190" s="11">
        <v>1.7</v>
      </c>
      <c r="T190" s="12" t="s">
        <v>42</v>
      </c>
      <c r="U190" s="12" t="s">
        <v>43</v>
      </c>
      <c r="V190" s="9">
        <v>41275</v>
      </c>
      <c r="X190" s="12" t="s">
        <v>44</v>
      </c>
      <c r="Y190" s="12" t="s">
        <v>1089</v>
      </c>
      <c r="Z190" s="12" t="s">
        <v>1089</v>
      </c>
      <c r="AA190" s="12" t="s">
        <v>1090</v>
      </c>
      <c r="AB190" s="12" t="s">
        <v>45</v>
      </c>
      <c r="AD190" s="12"/>
      <c r="AE190" s="12"/>
    </row>
    <row r="191" spans="1:31" x14ac:dyDescent="0.15">
      <c r="A191" s="13" t="s">
        <v>479</v>
      </c>
      <c r="B191" s="13" t="s">
        <v>480</v>
      </c>
      <c r="C191" s="12" t="s">
        <v>255</v>
      </c>
      <c r="D191" s="12" t="s">
        <v>256</v>
      </c>
      <c r="E191" s="9">
        <v>44159.686687395835</v>
      </c>
      <c r="F191" s="12" t="s">
        <v>83</v>
      </c>
      <c r="G191" s="12" t="s">
        <v>357</v>
      </c>
      <c r="H191" s="12" t="s">
        <v>358</v>
      </c>
      <c r="I191" s="12" t="s">
        <v>359</v>
      </c>
      <c r="J191" s="12" t="s">
        <v>478</v>
      </c>
      <c r="K191" s="12" t="s">
        <v>493</v>
      </c>
      <c r="L191" s="12" t="s">
        <v>40</v>
      </c>
      <c r="M191" s="13" t="s">
        <v>482</v>
      </c>
      <c r="N191" s="10">
        <v>24000</v>
      </c>
      <c r="O191" s="11">
        <v>1</v>
      </c>
      <c r="P191" s="10">
        <v>4482</v>
      </c>
      <c r="Q191" s="11">
        <v>5</v>
      </c>
      <c r="R191" s="11">
        <v>5</v>
      </c>
      <c r="S191" s="11">
        <v>1.7</v>
      </c>
      <c r="T191" s="12" t="s">
        <v>42</v>
      </c>
      <c r="U191" s="12" t="s">
        <v>43</v>
      </c>
      <c r="V191" s="9">
        <v>41275</v>
      </c>
      <c r="X191" s="12" t="s">
        <v>44</v>
      </c>
      <c r="Y191" s="12" t="s">
        <v>1089</v>
      </c>
      <c r="Z191" s="12" t="s">
        <v>1089</v>
      </c>
      <c r="AA191" s="12" t="s">
        <v>1090</v>
      </c>
      <c r="AB191" s="12" t="s">
        <v>45</v>
      </c>
      <c r="AD191" s="12"/>
      <c r="AE191" s="12"/>
    </row>
    <row r="192" spans="1:31" x14ac:dyDescent="0.15">
      <c r="A192" s="13" t="s">
        <v>479</v>
      </c>
      <c r="B192" s="13" t="s">
        <v>480</v>
      </c>
      <c r="C192" s="12" t="s">
        <v>255</v>
      </c>
      <c r="D192" s="12" t="s">
        <v>256</v>
      </c>
      <c r="E192" s="9">
        <v>44159.686687395835</v>
      </c>
      <c r="F192" s="12" t="s">
        <v>83</v>
      </c>
      <c r="G192" s="12" t="s">
        <v>357</v>
      </c>
      <c r="H192" s="12" t="s">
        <v>358</v>
      </c>
      <c r="I192" s="12" t="s">
        <v>359</v>
      </c>
      <c r="J192" s="12" t="s">
        <v>478</v>
      </c>
      <c r="K192" s="12" t="s">
        <v>494</v>
      </c>
      <c r="L192" s="12" t="s">
        <v>40</v>
      </c>
      <c r="M192" s="13" t="s">
        <v>482</v>
      </c>
      <c r="N192" s="10">
        <v>24000</v>
      </c>
      <c r="O192" s="11">
        <v>1</v>
      </c>
      <c r="P192" s="10">
        <v>4745</v>
      </c>
      <c r="Q192" s="11">
        <v>5</v>
      </c>
      <c r="R192" s="11">
        <v>5</v>
      </c>
      <c r="S192" s="11">
        <v>1.7</v>
      </c>
      <c r="T192" s="12" t="s">
        <v>42</v>
      </c>
      <c r="U192" s="12" t="s">
        <v>43</v>
      </c>
      <c r="V192" s="9">
        <v>41275</v>
      </c>
      <c r="X192" s="12" t="s">
        <v>44</v>
      </c>
      <c r="Y192" s="12" t="s">
        <v>1089</v>
      </c>
      <c r="Z192" s="12" t="s">
        <v>1089</v>
      </c>
      <c r="AA192" s="12" t="s">
        <v>1090</v>
      </c>
      <c r="AB192" s="12" t="s">
        <v>45</v>
      </c>
      <c r="AD192" s="12"/>
      <c r="AE192" s="12"/>
    </row>
    <row r="193" spans="1:31" x14ac:dyDescent="0.15">
      <c r="A193" s="13" t="s">
        <v>479</v>
      </c>
      <c r="B193" s="13" t="s">
        <v>480</v>
      </c>
      <c r="C193" s="12" t="s">
        <v>255</v>
      </c>
      <c r="D193" s="12" t="s">
        <v>256</v>
      </c>
      <c r="E193" s="9">
        <v>44159.686687395835</v>
      </c>
      <c r="F193" s="12" t="s">
        <v>489</v>
      </c>
      <c r="G193" s="12" t="s">
        <v>357</v>
      </c>
      <c r="H193" s="12" t="s">
        <v>358</v>
      </c>
      <c r="I193" s="12" t="s">
        <v>359</v>
      </c>
      <c r="J193" s="12" t="s">
        <v>478</v>
      </c>
      <c r="K193" s="12" t="s">
        <v>490</v>
      </c>
      <c r="L193" s="12" t="s">
        <v>40</v>
      </c>
      <c r="M193" s="13" t="s">
        <v>482</v>
      </c>
      <c r="N193" s="10">
        <v>24000</v>
      </c>
      <c r="O193" s="11">
        <v>1</v>
      </c>
      <c r="P193" s="10">
        <v>3514</v>
      </c>
      <c r="Q193" s="11">
        <v>5</v>
      </c>
      <c r="R193" s="11">
        <v>5</v>
      </c>
      <c r="S193" s="11">
        <v>1.7</v>
      </c>
      <c r="T193" s="12" t="s">
        <v>42</v>
      </c>
      <c r="U193" s="12" t="s">
        <v>43</v>
      </c>
      <c r="V193" s="9">
        <v>41275</v>
      </c>
      <c r="X193" s="12" t="s">
        <v>44</v>
      </c>
      <c r="Y193" s="12" t="s">
        <v>1089</v>
      </c>
      <c r="Z193" s="12" t="s">
        <v>1089</v>
      </c>
      <c r="AA193" s="12" t="s">
        <v>1090</v>
      </c>
      <c r="AB193" s="12" t="s">
        <v>45</v>
      </c>
      <c r="AD193" s="12"/>
      <c r="AE193" s="12"/>
    </row>
    <row r="194" spans="1:31" ht="22.5" x14ac:dyDescent="0.15">
      <c r="A194" s="13" t="s">
        <v>496</v>
      </c>
      <c r="B194" s="13" t="s">
        <v>497</v>
      </c>
      <c r="C194" s="12" t="s">
        <v>498</v>
      </c>
      <c r="D194" s="12" t="s">
        <v>185</v>
      </c>
      <c r="E194" s="9">
        <v>44159.686687395835</v>
      </c>
      <c r="F194" s="12" t="s">
        <v>96</v>
      </c>
      <c r="G194" s="12" t="s">
        <v>357</v>
      </c>
      <c r="H194" s="12" t="s">
        <v>358</v>
      </c>
      <c r="I194" s="12" t="s">
        <v>359</v>
      </c>
      <c r="J194" s="12" t="s">
        <v>499</v>
      </c>
      <c r="K194" s="12" t="s">
        <v>500</v>
      </c>
      <c r="L194" s="12" t="s">
        <v>40</v>
      </c>
      <c r="M194" s="13" t="s">
        <v>41</v>
      </c>
      <c r="R194" s="11">
        <v>18</v>
      </c>
      <c r="S194" s="11">
        <v>6</v>
      </c>
      <c r="T194" s="12" t="s">
        <v>42</v>
      </c>
      <c r="U194" s="12" t="s">
        <v>110</v>
      </c>
      <c r="V194" s="9">
        <v>44075</v>
      </c>
      <c r="X194" s="12" t="s">
        <v>44</v>
      </c>
      <c r="Y194" s="12" t="s">
        <v>1089</v>
      </c>
      <c r="Z194" s="12" t="s">
        <v>1089</v>
      </c>
      <c r="AA194" s="12" t="s">
        <v>1090</v>
      </c>
      <c r="AB194" s="12" t="s">
        <v>45</v>
      </c>
      <c r="AD194" s="12"/>
      <c r="AE194" s="12"/>
    </row>
    <row r="195" spans="1:31" x14ac:dyDescent="0.15">
      <c r="A195" s="13" t="s">
        <v>501</v>
      </c>
      <c r="B195" s="13" t="s">
        <v>502</v>
      </c>
      <c r="C195" s="12" t="s">
        <v>106</v>
      </c>
      <c r="D195" s="12" t="s">
        <v>152</v>
      </c>
      <c r="E195" s="9">
        <v>44159.686687395835</v>
      </c>
      <c r="F195" s="12" t="s">
        <v>96</v>
      </c>
      <c r="G195" s="12" t="s">
        <v>357</v>
      </c>
      <c r="H195" s="12" t="s">
        <v>358</v>
      </c>
      <c r="I195" s="12" t="s">
        <v>359</v>
      </c>
      <c r="J195" s="12" t="s">
        <v>499</v>
      </c>
      <c r="K195" s="12" t="s">
        <v>40</v>
      </c>
      <c r="L195" s="12" t="s">
        <v>40</v>
      </c>
      <c r="M195" s="13" t="s">
        <v>41</v>
      </c>
      <c r="R195" s="11">
        <v>3</v>
      </c>
      <c r="T195" s="12" t="s">
        <v>42</v>
      </c>
      <c r="U195" s="12" t="s">
        <v>43</v>
      </c>
      <c r="V195" s="9">
        <v>42736</v>
      </c>
      <c r="X195" s="12" t="s">
        <v>44</v>
      </c>
      <c r="Y195" s="12" t="s">
        <v>1089</v>
      </c>
      <c r="Z195" s="12" t="s">
        <v>1089</v>
      </c>
      <c r="AA195" s="12" t="s">
        <v>1090</v>
      </c>
      <c r="AB195" s="12" t="s">
        <v>45</v>
      </c>
      <c r="AD195" s="12"/>
      <c r="AE195" s="12"/>
    </row>
    <row r="196" spans="1:31" x14ac:dyDescent="0.15">
      <c r="A196" s="13" t="s">
        <v>501</v>
      </c>
      <c r="B196" s="13" t="s">
        <v>502</v>
      </c>
      <c r="C196" s="12" t="s">
        <v>34</v>
      </c>
      <c r="D196" s="12" t="s">
        <v>35</v>
      </c>
      <c r="E196" s="9">
        <v>44159.686687395835</v>
      </c>
      <c r="F196" s="12" t="s">
        <v>96</v>
      </c>
      <c r="G196" s="12" t="s">
        <v>357</v>
      </c>
      <c r="H196" s="12" t="s">
        <v>358</v>
      </c>
      <c r="I196" s="12" t="s">
        <v>359</v>
      </c>
      <c r="J196" s="12" t="s">
        <v>1105</v>
      </c>
      <c r="K196" s="12" t="s">
        <v>40</v>
      </c>
      <c r="L196" s="12" t="s">
        <v>40</v>
      </c>
      <c r="M196" s="13" t="s">
        <v>41</v>
      </c>
      <c r="R196" s="11">
        <v>18</v>
      </c>
      <c r="S196" s="11">
        <v>6</v>
      </c>
      <c r="T196" s="12" t="s">
        <v>42</v>
      </c>
      <c r="U196" s="12" t="s">
        <v>43</v>
      </c>
      <c r="V196" s="9">
        <v>41275</v>
      </c>
      <c r="W196" s="9">
        <v>42735</v>
      </c>
      <c r="X196" s="12" t="s">
        <v>44</v>
      </c>
      <c r="Y196" s="12" t="s">
        <v>1089</v>
      </c>
      <c r="Z196" s="12" t="s">
        <v>1089</v>
      </c>
      <c r="AA196" s="12" t="s">
        <v>1090</v>
      </c>
      <c r="AB196" s="12" t="s">
        <v>45</v>
      </c>
      <c r="AD196" s="12"/>
      <c r="AE196" s="12"/>
    </row>
    <row r="197" spans="1:31" ht="22.5" x14ac:dyDescent="0.15">
      <c r="A197" s="13" t="s">
        <v>503</v>
      </c>
      <c r="B197" s="13" t="s">
        <v>504</v>
      </c>
      <c r="C197" s="12" t="s">
        <v>225</v>
      </c>
      <c r="D197" s="12" t="s">
        <v>399</v>
      </c>
      <c r="E197" s="9">
        <v>44159.686687395835</v>
      </c>
      <c r="F197" s="12" t="s">
        <v>96</v>
      </c>
      <c r="G197" s="12" t="s">
        <v>357</v>
      </c>
      <c r="H197" s="12" t="s">
        <v>358</v>
      </c>
      <c r="I197" s="12" t="s">
        <v>505</v>
      </c>
      <c r="J197" s="12" t="s">
        <v>499</v>
      </c>
      <c r="K197" s="12" t="s">
        <v>40</v>
      </c>
      <c r="L197" s="12" t="s">
        <v>40</v>
      </c>
      <c r="M197" s="13" t="s">
        <v>41</v>
      </c>
      <c r="R197" s="11">
        <v>18</v>
      </c>
      <c r="S197" s="11">
        <v>6</v>
      </c>
      <c r="T197" s="12" t="s">
        <v>42</v>
      </c>
      <c r="U197" s="12" t="s">
        <v>110</v>
      </c>
      <c r="V197" s="9">
        <v>44197</v>
      </c>
      <c r="X197" s="12" t="s">
        <v>44</v>
      </c>
      <c r="Y197" s="12" t="s">
        <v>1089</v>
      </c>
      <c r="Z197" s="12" t="s">
        <v>1089</v>
      </c>
      <c r="AA197" s="12" t="s">
        <v>1090</v>
      </c>
      <c r="AB197" s="12" t="s">
        <v>45</v>
      </c>
      <c r="AD197" s="12"/>
      <c r="AE197" s="12"/>
    </row>
    <row r="198" spans="1:31" x14ac:dyDescent="0.15">
      <c r="A198" s="13" t="s">
        <v>506</v>
      </c>
      <c r="B198" s="13" t="s">
        <v>416</v>
      </c>
      <c r="C198" s="12" t="s">
        <v>34</v>
      </c>
      <c r="D198" s="12" t="s">
        <v>35</v>
      </c>
      <c r="E198" s="9">
        <v>44159.686687395835</v>
      </c>
      <c r="F198" s="12" t="s">
        <v>96</v>
      </c>
      <c r="G198" s="12" t="s">
        <v>357</v>
      </c>
      <c r="H198" s="12" t="s">
        <v>373</v>
      </c>
      <c r="I198" s="12" t="s">
        <v>50</v>
      </c>
      <c r="J198" s="12" t="s">
        <v>417</v>
      </c>
      <c r="K198" s="12" t="s">
        <v>40</v>
      </c>
      <c r="L198" s="12" t="s">
        <v>40</v>
      </c>
      <c r="M198" s="13" t="s">
        <v>41</v>
      </c>
      <c r="R198" s="11">
        <v>20</v>
      </c>
      <c r="S198" s="11">
        <v>6.7</v>
      </c>
      <c r="T198" s="12" t="s">
        <v>42</v>
      </c>
      <c r="U198" s="12" t="s">
        <v>43</v>
      </c>
      <c r="V198" s="9">
        <v>41275</v>
      </c>
      <c r="X198" s="12" t="s">
        <v>44</v>
      </c>
      <c r="Y198" s="12" t="s">
        <v>1089</v>
      </c>
      <c r="Z198" s="12" t="s">
        <v>1089</v>
      </c>
      <c r="AA198" s="12" t="s">
        <v>1090</v>
      </c>
      <c r="AB198" s="12" t="s">
        <v>45</v>
      </c>
      <c r="AD198" s="12"/>
      <c r="AE198" s="12"/>
    </row>
    <row r="199" spans="1:31" x14ac:dyDescent="0.15">
      <c r="A199" s="13" t="s">
        <v>507</v>
      </c>
      <c r="B199" s="13" t="s">
        <v>508</v>
      </c>
      <c r="C199" s="12" t="s">
        <v>34</v>
      </c>
      <c r="D199" s="12" t="s">
        <v>35</v>
      </c>
      <c r="E199" s="9">
        <v>44159.686687395835</v>
      </c>
      <c r="F199" s="12" t="s">
        <v>96</v>
      </c>
      <c r="G199" s="12" t="s">
        <v>357</v>
      </c>
      <c r="H199" s="12" t="s">
        <v>362</v>
      </c>
      <c r="I199" s="12" t="s">
        <v>409</v>
      </c>
      <c r="J199" s="12" t="s">
        <v>509</v>
      </c>
      <c r="K199" s="12" t="s">
        <v>40</v>
      </c>
      <c r="L199" s="12" t="s">
        <v>40</v>
      </c>
      <c r="M199" s="13" t="s">
        <v>41</v>
      </c>
      <c r="R199" s="11">
        <v>15</v>
      </c>
      <c r="S199" s="11">
        <v>5</v>
      </c>
      <c r="T199" s="12" t="s">
        <v>42</v>
      </c>
      <c r="U199" s="12" t="s">
        <v>43</v>
      </c>
      <c r="V199" s="9">
        <v>41275</v>
      </c>
      <c r="X199" s="12" t="s">
        <v>44</v>
      </c>
      <c r="Y199" s="12" t="s">
        <v>1089</v>
      </c>
      <c r="Z199" s="12" t="s">
        <v>1089</v>
      </c>
      <c r="AA199" s="12" t="s">
        <v>1090</v>
      </c>
      <c r="AB199" s="12" t="s">
        <v>45</v>
      </c>
      <c r="AD199" s="12"/>
      <c r="AE199" s="12"/>
    </row>
    <row r="200" spans="1:31" x14ac:dyDescent="0.15">
      <c r="A200" s="13" t="s">
        <v>510</v>
      </c>
      <c r="B200" s="13" t="s">
        <v>511</v>
      </c>
      <c r="C200" s="12" t="s">
        <v>34</v>
      </c>
      <c r="D200" s="12" t="s">
        <v>35</v>
      </c>
      <c r="E200" s="9">
        <v>44159.686687395835</v>
      </c>
      <c r="F200" s="12" t="s">
        <v>96</v>
      </c>
      <c r="G200" s="12" t="s">
        <v>357</v>
      </c>
      <c r="H200" s="12" t="s">
        <v>402</v>
      </c>
      <c r="I200" s="12" t="s">
        <v>403</v>
      </c>
      <c r="J200" s="12" t="s">
        <v>422</v>
      </c>
      <c r="K200" s="12" t="s">
        <v>40</v>
      </c>
      <c r="L200" s="12" t="s">
        <v>40</v>
      </c>
      <c r="M200" s="13" t="s">
        <v>41</v>
      </c>
      <c r="R200" s="11">
        <v>11</v>
      </c>
      <c r="S200" s="11">
        <v>3.7</v>
      </c>
      <c r="T200" s="12" t="s">
        <v>42</v>
      </c>
      <c r="U200" s="12" t="s">
        <v>43</v>
      </c>
      <c r="V200" s="9">
        <v>41275</v>
      </c>
      <c r="X200" s="12" t="s">
        <v>44</v>
      </c>
      <c r="Y200" s="12" t="s">
        <v>1089</v>
      </c>
      <c r="Z200" s="12" t="s">
        <v>1089</v>
      </c>
      <c r="AA200" s="12" t="s">
        <v>1090</v>
      </c>
      <c r="AB200" s="12" t="s">
        <v>45</v>
      </c>
      <c r="AD200" s="12"/>
      <c r="AE200" s="12"/>
    </row>
    <row r="201" spans="1:31" x14ac:dyDescent="0.15">
      <c r="A201" s="13" t="s">
        <v>512</v>
      </c>
      <c r="B201" s="13" t="s">
        <v>513</v>
      </c>
      <c r="C201" s="12" t="s">
        <v>34</v>
      </c>
      <c r="D201" s="12" t="s">
        <v>35</v>
      </c>
      <c r="E201" s="9">
        <v>44159.686687395835</v>
      </c>
      <c r="F201" s="12" t="s">
        <v>96</v>
      </c>
      <c r="G201" s="12" t="s">
        <v>357</v>
      </c>
      <c r="H201" s="12" t="s">
        <v>362</v>
      </c>
      <c r="I201" s="12" t="s">
        <v>363</v>
      </c>
      <c r="J201" s="12" t="s">
        <v>1088</v>
      </c>
      <c r="K201" s="12" t="s">
        <v>40</v>
      </c>
      <c r="L201" s="12" t="s">
        <v>40</v>
      </c>
      <c r="M201" s="13" t="s">
        <v>41</v>
      </c>
      <c r="R201" s="11">
        <v>9</v>
      </c>
      <c r="S201" s="11">
        <v>3</v>
      </c>
      <c r="T201" s="12" t="s">
        <v>42</v>
      </c>
      <c r="U201" s="12" t="s">
        <v>43</v>
      </c>
      <c r="V201" s="9">
        <v>41275</v>
      </c>
      <c r="X201" s="12" t="s">
        <v>44</v>
      </c>
      <c r="Y201" s="12" t="s">
        <v>1089</v>
      </c>
      <c r="Z201" s="12" t="s">
        <v>1089</v>
      </c>
      <c r="AA201" s="12" t="s">
        <v>1090</v>
      </c>
      <c r="AB201" s="12" t="s">
        <v>45</v>
      </c>
      <c r="AD201" s="12"/>
      <c r="AE201" s="12"/>
    </row>
    <row r="202" spans="1:31" x14ac:dyDescent="0.15">
      <c r="A202" s="13" t="s">
        <v>514</v>
      </c>
      <c r="B202" s="13" t="s">
        <v>515</v>
      </c>
      <c r="C202" s="12" t="s">
        <v>34</v>
      </c>
      <c r="D202" s="12" t="s">
        <v>35</v>
      </c>
      <c r="E202" s="9">
        <v>44159.686687395835</v>
      </c>
      <c r="F202" s="12" t="s">
        <v>96</v>
      </c>
      <c r="G202" s="12" t="s">
        <v>357</v>
      </c>
      <c r="H202" s="12" t="s">
        <v>362</v>
      </c>
      <c r="I202" s="12" t="s">
        <v>363</v>
      </c>
      <c r="J202" s="12" t="s">
        <v>1088</v>
      </c>
      <c r="K202" s="12" t="s">
        <v>40</v>
      </c>
      <c r="L202" s="12" t="s">
        <v>40</v>
      </c>
      <c r="M202" s="13" t="s">
        <v>41</v>
      </c>
      <c r="S202" s="11">
        <v>3</v>
      </c>
      <c r="T202" s="12" t="s">
        <v>42</v>
      </c>
      <c r="U202" s="12" t="s">
        <v>43</v>
      </c>
      <c r="V202" s="9">
        <v>41275</v>
      </c>
      <c r="X202" s="12" t="s">
        <v>44</v>
      </c>
      <c r="Y202" s="12" t="s">
        <v>1089</v>
      </c>
      <c r="Z202" s="12" t="s">
        <v>1089</v>
      </c>
      <c r="AA202" s="12" t="s">
        <v>1090</v>
      </c>
      <c r="AB202" s="12" t="s">
        <v>45</v>
      </c>
      <c r="AD202" s="12"/>
      <c r="AE202" s="12"/>
    </row>
    <row r="203" spans="1:31" x14ac:dyDescent="0.15">
      <c r="A203" s="13" t="s">
        <v>516</v>
      </c>
      <c r="B203" s="13" t="s">
        <v>517</v>
      </c>
      <c r="C203" s="12" t="s">
        <v>106</v>
      </c>
      <c r="D203" s="12" t="s">
        <v>152</v>
      </c>
      <c r="E203" s="9">
        <v>44159.686687395835</v>
      </c>
      <c r="F203" s="12" t="s">
        <v>96</v>
      </c>
      <c r="G203" s="12" t="s">
        <v>357</v>
      </c>
      <c r="H203" s="12" t="s">
        <v>366</v>
      </c>
      <c r="I203" s="12" t="s">
        <v>363</v>
      </c>
      <c r="J203" s="12" t="s">
        <v>441</v>
      </c>
      <c r="K203" s="12" t="s">
        <v>40</v>
      </c>
      <c r="L203" s="12" t="s">
        <v>40</v>
      </c>
      <c r="M203" s="13" t="s">
        <v>41</v>
      </c>
      <c r="R203" s="11">
        <v>3</v>
      </c>
      <c r="T203" s="12" t="s">
        <v>42</v>
      </c>
      <c r="U203" s="12" t="s">
        <v>43</v>
      </c>
      <c r="V203" s="9">
        <v>42736</v>
      </c>
      <c r="X203" s="12" t="s">
        <v>44</v>
      </c>
      <c r="Y203" s="12" t="s">
        <v>1089</v>
      </c>
      <c r="Z203" s="12" t="s">
        <v>1089</v>
      </c>
      <c r="AA203" s="12" t="s">
        <v>1090</v>
      </c>
      <c r="AB203" s="12" t="s">
        <v>45</v>
      </c>
      <c r="AD203" s="12"/>
      <c r="AE203" s="12"/>
    </row>
    <row r="204" spans="1:31" x14ac:dyDescent="0.15">
      <c r="A204" s="13" t="s">
        <v>516</v>
      </c>
      <c r="B204" s="13" t="s">
        <v>517</v>
      </c>
      <c r="C204" s="12" t="s">
        <v>34</v>
      </c>
      <c r="D204" s="12" t="s">
        <v>35</v>
      </c>
      <c r="E204" s="9">
        <v>44159.686687395835</v>
      </c>
      <c r="F204" s="12" t="s">
        <v>96</v>
      </c>
      <c r="G204" s="12" t="s">
        <v>357</v>
      </c>
      <c r="H204" s="12" t="s">
        <v>366</v>
      </c>
      <c r="I204" s="12" t="s">
        <v>363</v>
      </c>
      <c r="J204" s="12" t="s">
        <v>441</v>
      </c>
      <c r="K204" s="12" t="s">
        <v>40</v>
      </c>
      <c r="L204" s="12" t="s">
        <v>40</v>
      </c>
      <c r="M204" s="13" t="s">
        <v>41</v>
      </c>
      <c r="R204" s="11">
        <v>10</v>
      </c>
      <c r="S204" s="11">
        <v>3.3</v>
      </c>
      <c r="T204" s="12" t="s">
        <v>42</v>
      </c>
      <c r="U204" s="12" t="s">
        <v>43</v>
      </c>
      <c r="V204" s="9">
        <v>41275</v>
      </c>
      <c r="W204" s="9">
        <v>42735</v>
      </c>
      <c r="X204" s="12" t="s">
        <v>44</v>
      </c>
      <c r="Y204" s="12" t="s">
        <v>1089</v>
      </c>
      <c r="Z204" s="12" t="s">
        <v>1089</v>
      </c>
      <c r="AA204" s="12" t="s">
        <v>1090</v>
      </c>
      <c r="AB204" s="12" t="s">
        <v>45</v>
      </c>
      <c r="AD204" s="12"/>
      <c r="AE204" s="12"/>
    </row>
    <row r="205" spans="1:31" ht="22.5" x14ac:dyDescent="0.15">
      <c r="A205" s="13" t="s">
        <v>518</v>
      </c>
      <c r="B205" s="13" t="s">
        <v>519</v>
      </c>
      <c r="C205" s="12" t="s">
        <v>34</v>
      </c>
      <c r="D205" s="12" t="s">
        <v>35</v>
      </c>
      <c r="E205" s="9">
        <v>44159.686687395835</v>
      </c>
      <c r="F205" s="12" t="s">
        <v>96</v>
      </c>
      <c r="G205" s="12" t="s">
        <v>357</v>
      </c>
      <c r="H205" s="12" t="s">
        <v>362</v>
      </c>
      <c r="I205" s="12" t="s">
        <v>363</v>
      </c>
      <c r="J205" s="12" t="s">
        <v>1088</v>
      </c>
      <c r="K205" s="12" t="s">
        <v>40</v>
      </c>
      <c r="L205" s="12" t="s">
        <v>40</v>
      </c>
      <c r="M205" s="13" t="s">
        <v>41</v>
      </c>
      <c r="R205" s="11">
        <v>15</v>
      </c>
      <c r="S205" s="11">
        <v>5</v>
      </c>
      <c r="T205" s="12" t="s">
        <v>42</v>
      </c>
      <c r="U205" s="12" t="s">
        <v>43</v>
      </c>
      <c r="V205" s="9">
        <v>41275</v>
      </c>
      <c r="X205" s="12" t="s">
        <v>44</v>
      </c>
      <c r="Y205" s="12" t="s">
        <v>1089</v>
      </c>
      <c r="Z205" s="12" t="s">
        <v>1089</v>
      </c>
      <c r="AA205" s="12" t="s">
        <v>1090</v>
      </c>
      <c r="AB205" s="12" t="s">
        <v>45</v>
      </c>
      <c r="AD205" s="12"/>
      <c r="AE205" s="12"/>
    </row>
    <row r="206" spans="1:31" x14ac:dyDescent="0.15">
      <c r="A206" s="13" t="s">
        <v>520</v>
      </c>
      <c r="B206" s="13" t="s">
        <v>521</v>
      </c>
      <c r="C206" s="12" t="s">
        <v>34</v>
      </c>
      <c r="D206" s="12" t="s">
        <v>35</v>
      </c>
      <c r="E206" s="9">
        <v>44159.686687395835</v>
      </c>
      <c r="F206" s="12" t="s">
        <v>96</v>
      </c>
      <c r="G206" s="12" t="s">
        <v>153</v>
      </c>
      <c r="H206" s="12" t="s">
        <v>154</v>
      </c>
      <c r="I206" s="12" t="s">
        <v>385</v>
      </c>
      <c r="J206" s="12" t="s">
        <v>1088</v>
      </c>
      <c r="K206" s="12" t="s">
        <v>40</v>
      </c>
      <c r="L206" s="12" t="s">
        <v>40</v>
      </c>
      <c r="M206" s="13" t="s">
        <v>41</v>
      </c>
      <c r="R206" s="11">
        <v>3</v>
      </c>
      <c r="T206" s="12" t="s">
        <v>42</v>
      </c>
      <c r="U206" s="12" t="s">
        <v>43</v>
      </c>
      <c r="V206" s="9">
        <v>41275</v>
      </c>
      <c r="X206" s="12" t="s">
        <v>44</v>
      </c>
      <c r="Y206" s="12" t="s">
        <v>1089</v>
      </c>
      <c r="Z206" s="12" t="s">
        <v>1089</v>
      </c>
      <c r="AA206" s="12" t="s">
        <v>1090</v>
      </c>
      <c r="AB206" s="12" t="s">
        <v>45</v>
      </c>
      <c r="AD206" s="12"/>
      <c r="AE206" s="12"/>
    </row>
    <row r="207" spans="1:31" ht="22.5" x14ac:dyDescent="0.15">
      <c r="A207" s="13" t="s">
        <v>522</v>
      </c>
      <c r="B207" s="13" t="s">
        <v>523</v>
      </c>
      <c r="C207" s="12" t="s">
        <v>34</v>
      </c>
      <c r="D207" s="12" t="s">
        <v>35</v>
      </c>
      <c r="E207" s="9">
        <v>44159.686687395835</v>
      </c>
      <c r="F207" s="12" t="s">
        <v>96</v>
      </c>
      <c r="G207" s="12" t="s">
        <v>357</v>
      </c>
      <c r="H207" s="12" t="s">
        <v>362</v>
      </c>
      <c r="I207" s="12" t="s">
        <v>409</v>
      </c>
      <c r="J207" s="12" t="s">
        <v>509</v>
      </c>
      <c r="K207" s="12" t="s">
        <v>40</v>
      </c>
      <c r="L207" s="12" t="s">
        <v>40</v>
      </c>
      <c r="M207" s="13" t="s">
        <v>41</v>
      </c>
      <c r="R207" s="11">
        <v>15</v>
      </c>
      <c r="S207" s="11">
        <v>5</v>
      </c>
      <c r="T207" s="12" t="s">
        <v>42</v>
      </c>
      <c r="U207" s="12" t="s">
        <v>43</v>
      </c>
      <c r="V207" s="9">
        <v>41275</v>
      </c>
      <c r="X207" s="12" t="s">
        <v>44</v>
      </c>
      <c r="Y207" s="12" t="s">
        <v>1089</v>
      </c>
      <c r="Z207" s="12" t="s">
        <v>1089</v>
      </c>
      <c r="AA207" s="12" t="s">
        <v>1090</v>
      </c>
      <c r="AB207" s="12" t="s">
        <v>45</v>
      </c>
      <c r="AD207" s="12"/>
      <c r="AE207" s="12"/>
    </row>
    <row r="208" spans="1:31" x14ac:dyDescent="0.15">
      <c r="A208" s="13" t="s">
        <v>524</v>
      </c>
      <c r="B208" s="13" t="s">
        <v>525</v>
      </c>
      <c r="C208" s="12" t="s">
        <v>34</v>
      </c>
      <c r="D208" s="12" t="s">
        <v>35</v>
      </c>
      <c r="E208" s="9">
        <v>44159.686687395835</v>
      </c>
      <c r="F208" s="12" t="s">
        <v>96</v>
      </c>
      <c r="G208" s="12" t="s">
        <v>357</v>
      </c>
      <c r="H208" s="12" t="s">
        <v>366</v>
      </c>
      <c r="I208" s="12" t="s">
        <v>367</v>
      </c>
      <c r="J208" s="12" t="s">
        <v>1088</v>
      </c>
      <c r="K208" s="12" t="s">
        <v>40</v>
      </c>
      <c r="L208" s="12" t="s">
        <v>40</v>
      </c>
      <c r="M208" s="13" t="s">
        <v>41</v>
      </c>
      <c r="R208" s="11">
        <v>15</v>
      </c>
      <c r="S208" s="11">
        <v>5</v>
      </c>
      <c r="T208" s="12" t="s">
        <v>42</v>
      </c>
      <c r="U208" s="12" t="s">
        <v>43</v>
      </c>
      <c r="V208" s="9">
        <v>41275</v>
      </c>
      <c r="X208" s="12" t="s">
        <v>44</v>
      </c>
      <c r="Y208" s="12" t="s">
        <v>1089</v>
      </c>
      <c r="Z208" s="12" t="s">
        <v>1089</v>
      </c>
      <c r="AA208" s="12" t="s">
        <v>1090</v>
      </c>
      <c r="AB208" s="12" t="s">
        <v>45</v>
      </c>
      <c r="AD208" s="12"/>
      <c r="AE208" s="12"/>
    </row>
    <row r="209" spans="1:31" ht="22.5" x14ac:dyDescent="0.15">
      <c r="A209" s="13" t="s">
        <v>526</v>
      </c>
      <c r="B209" s="13" t="s">
        <v>527</v>
      </c>
      <c r="C209" s="12" t="s">
        <v>255</v>
      </c>
      <c r="D209" s="12" t="s">
        <v>256</v>
      </c>
      <c r="E209" s="9">
        <v>44159.686687395835</v>
      </c>
      <c r="F209" s="12" t="s">
        <v>96</v>
      </c>
      <c r="G209" s="12" t="s">
        <v>153</v>
      </c>
      <c r="H209" s="12" t="s">
        <v>176</v>
      </c>
      <c r="I209" s="12" t="s">
        <v>1088</v>
      </c>
      <c r="J209" s="12" t="s">
        <v>1088</v>
      </c>
      <c r="K209" s="12" t="s">
        <v>40</v>
      </c>
      <c r="L209" s="12" t="s">
        <v>40</v>
      </c>
      <c r="M209" s="13" t="s">
        <v>41</v>
      </c>
      <c r="R209" s="11">
        <v>5</v>
      </c>
      <c r="S209" s="11">
        <v>1.7</v>
      </c>
      <c r="T209" s="12" t="s">
        <v>42</v>
      </c>
      <c r="U209" s="12" t="s">
        <v>99</v>
      </c>
      <c r="V209" s="9">
        <v>41275</v>
      </c>
      <c r="W209" s="9">
        <v>42735</v>
      </c>
      <c r="X209" s="12" t="s">
        <v>44</v>
      </c>
      <c r="Y209" s="12" t="s">
        <v>1089</v>
      </c>
      <c r="Z209" s="12" t="s">
        <v>1089</v>
      </c>
      <c r="AA209" s="12" t="s">
        <v>1090</v>
      </c>
      <c r="AB209" s="12" t="s">
        <v>45</v>
      </c>
      <c r="AD209" s="12"/>
      <c r="AE209" s="12"/>
    </row>
    <row r="210" spans="1:31" ht="22.5" x14ac:dyDescent="0.15">
      <c r="A210" s="13" t="s">
        <v>526</v>
      </c>
      <c r="B210" s="13" t="s">
        <v>527</v>
      </c>
      <c r="C210" s="12" t="s">
        <v>106</v>
      </c>
      <c r="D210" s="12" t="s">
        <v>152</v>
      </c>
      <c r="E210" s="9">
        <v>44159.686687395835</v>
      </c>
      <c r="F210" s="12" t="s">
        <v>96</v>
      </c>
      <c r="G210" s="12" t="s">
        <v>153</v>
      </c>
      <c r="H210" s="12" t="s">
        <v>176</v>
      </c>
      <c r="I210" s="12" t="s">
        <v>1088</v>
      </c>
      <c r="J210" s="12" t="s">
        <v>1088</v>
      </c>
      <c r="K210" s="12" t="s">
        <v>40</v>
      </c>
      <c r="L210" s="12" t="s">
        <v>40</v>
      </c>
      <c r="M210" s="13" t="s">
        <v>41</v>
      </c>
      <c r="T210" s="12" t="s">
        <v>42</v>
      </c>
      <c r="U210" s="12" t="s">
        <v>99</v>
      </c>
      <c r="V210" s="9">
        <v>42736</v>
      </c>
      <c r="X210" s="12" t="s">
        <v>44</v>
      </c>
      <c r="Y210" s="12" t="s">
        <v>1089</v>
      </c>
      <c r="Z210" s="12" t="s">
        <v>1089</v>
      </c>
      <c r="AA210" s="12" t="s">
        <v>1090</v>
      </c>
      <c r="AB210" s="12" t="s">
        <v>45</v>
      </c>
      <c r="AD210" s="12"/>
      <c r="AE210" s="12"/>
    </row>
    <row r="211" spans="1:31" ht="22.5" x14ac:dyDescent="0.15">
      <c r="A211" s="13" t="s">
        <v>528</v>
      </c>
      <c r="B211" s="13" t="s">
        <v>529</v>
      </c>
      <c r="C211" s="12" t="s">
        <v>530</v>
      </c>
      <c r="D211" s="12" t="s">
        <v>531</v>
      </c>
      <c r="E211" s="9">
        <v>44159.686687395835</v>
      </c>
      <c r="F211" s="12" t="s">
        <v>96</v>
      </c>
      <c r="G211" s="12" t="s">
        <v>357</v>
      </c>
      <c r="H211" s="12" t="s">
        <v>402</v>
      </c>
      <c r="I211" s="12" t="s">
        <v>403</v>
      </c>
      <c r="J211" s="12" t="s">
        <v>422</v>
      </c>
      <c r="K211" s="12" t="s">
        <v>40</v>
      </c>
      <c r="L211" s="12" t="s">
        <v>40</v>
      </c>
      <c r="M211" s="13" t="s">
        <v>41</v>
      </c>
      <c r="R211" s="11">
        <v>9.1</v>
      </c>
      <c r="S211" s="11">
        <v>3.03</v>
      </c>
      <c r="T211" s="12" t="s">
        <v>42</v>
      </c>
      <c r="U211" s="12" t="s">
        <v>110</v>
      </c>
      <c r="V211" s="9">
        <v>43652</v>
      </c>
      <c r="X211" s="12" t="s">
        <v>44</v>
      </c>
      <c r="Y211" s="12" t="s">
        <v>1089</v>
      </c>
      <c r="Z211" s="12" t="s">
        <v>1089</v>
      </c>
      <c r="AA211" s="12" t="s">
        <v>1090</v>
      </c>
      <c r="AB211" s="12" t="s">
        <v>45</v>
      </c>
      <c r="AD211" s="12"/>
      <c r="AE211" s="12"/>
    </row>
    <row r="212" spans="1:31" x14ac:dyDescent="0.15">
      <c r="A212" s="13" t="s">
        <v>532</v>
      </c>
      <c r="B212" s="13" t="s">
        <v>533</v>
      </c>
      <c r="C212" s="12" t="s">
        <v>34</v>
      </c>
      <c r="D212" s="12" t="s">
        <v>35</v>
      </c>
      <c r="E212" s="9">
        <v>44159.686687395835</v>
      </c>
      <c r="F212" s="12" t="s">
        <v>96</v>
      </c>
      <c r="G212" s="12" t="s">
        <v>357</v>
      </c>
      <c r="H212" s="12" t="s">
        <v>358</v>
      </c>
      <c r="I212" s="12" t="s">
        <v>359</v>
      </c>
      <c r="J212" s="12" t="s">
        <v>1088</v>
      </c>
      <c r="K212" s="12" t="s">
        <v>40</v>
      </c>
      <c r="L212" s="12" t="s">
        <v>40</v>
      </c>
      <c r="M212" s="13" t="s">
        <v>41</v>
      </c>
      <c r="R212" s="11">
        <v>20</v>
      </c>
      <c r="S212" s="11">
        <v>6.7</v>
      </c>
      <c r="T212" s="12" t="s">
        <v>42</v>
      </c>
      <c r="U212" s="12" t="s">
        <v>43</v>
      </c>
      <c r="V212" s="9">
        <v>41275</v>
      </c>
      <c r="X212" s="12" t="s">
        <v>44</v>
      </c>
      <c r="Y212" s="12" t="s">
        <v>1089</v>
      </c>
      <c r="Z212" s="12" t="s">
        <v>1089</v>
      </c>
      <c r="AA212" s="12" t="s">
        <v>1090</v>
      </c>
      <c r="AB212" s="12" t="s">
        <v>45</v>
      </c>
      <c r="AD212" s="12"/>
      <c r="AE212" s="12"/>
    </row>
    <row r="213" spans="1:31" ht="22.5" x14ac:dyDescent="0.15">
      <c r="A213" s="13" t="s">
        <v>534</v>
      </c>
      <c r="B213" s="13" t="s">
        <v>535</v>
      </c>
      <c r="C213" s="12" t="s">
        <v>34</v>
      </c>
      <c r="D213" s="12" t="s">
        <v>35</v>
      </c>
      <c r="E213" s="9">
        <v>44435.733823402777</v>
      </c>
      <c r="F213" s="12" t="s">
        <v>83</v>
      </c>
      <c r="G213" s="12" t="s">
        <v>302</v>
      </c>
      <c r="H213" s="12" t="s">
        <v>536</v>
      </c>
      <c r="I213" s="12" t="s">
        <v>537</v>
      </c>
      <c r="J213" s="12" t="s">
        <v>538</v>
      </c>
      <c r="K213" s="12" t="s">
        <v>40</v>
      </c>
      <c r="L213" s="12" t="s">
        <v>40</v>
      </c>
      <c r="M213" s="13" t="s">
        <v>539</v>
      </c>
      <c r="N213" s="10">
        <v>12000</v>
      </c>
      <c r="O213" s="11">
        <v>1</v>
      </c>
      <c r="Q213" s="11">
        <v>15</v>
      </c>
      <c r="T213" s="12" t="s">
        <v>1074</v>
      </c>
      <c r="U213" s="12" t="s">
        <v>99</v>
      </c>
      <c r="V213" s="9">
        <v>41275</v>
      </c>
      <c r="W213" s="9">
        <v>44926</v>
      </c>
      <c r="X213" s="12" t="s">
        <v>540</v>
      </c>
      <c r="Y213" s="12" t="s">
        <v>1089</v>
      </c>
      <c r="Z213" s="12" t="s">
        <v>1089</v>
      </c>
      <c r="AA213" s="12" t="s">
        <v>1090</v>
      </c>
      <c r="AB213" s="12" t="s">
        <v>45</v>
      </c>
      <c r="AD213" s="12"/>
      <c r="AE213" s="12"/>
    </row>
    <row r="214" spans="1:31" ht="22.5" x14ac:dyDescent="0.15">
      <c r="A214" s="13" t="s">
        <v>1094</v>
      </c>
      <c r="B214" s="13" t="s">
        <v>1095</v>
      </c>
      <c r="C214" s="12" t="s">
        <v>34</v>
      </c>
      <c r="D214" s="12" t="s">
        <v>35</v>
      </c>
      <c r="E214" s="9">
        <v>44364.526270011571</v>
      </c>
      <c r="F214" s="12" t="s">
        <v>96</v>
      </c>
      <c r="G214" s="12" t="s">
        <v>302</v>
      </c>
      <c r="H214" s="12" t="s">
        <v>536</v>
      </c>
      <c r="I214" s="12" t="s">
        <v>537</v>
      </c>
      <c r="J214" s="12" t="s">
        <v>538</v>
      </c>
      <c r="K214" s="12" t="s">
        <v>40</v>
      </c>
      <c r="L214" s="12" t="s">
        <v>40</v>
      </c>
      <c r="M214" s="13" t="s">
        <v>539</v>
      </c>
      <c r="N214" s="10">
        <v>12000</v>
      </c>
      <c r="O214" s="11">
        <v>0.52300000000000002</v>
      </c>
      <c r="Q214" s="11">
        <v>15</v>
      </c>
      <c r="T214" s="12" t="s">
        <v>1076</v>
      </c>
      <c r="U214" s="12" t="s">
        <v>99</v>
      </c>
      <c r="V214" s="9">
        <v>41275</v>
      </c>
      <c r="W214" s="9">
        <v>42369</v>
      </c>
      <c r="X214" s="12" t="s">
        <v>605</v>
      </c>
      <c r="Y214" s="12" t="s">
        <v>1089</v>
      </c>
      <c r="Z214" s="12" t="s">
        <v>1089</v>
      </c>
      <c r="AA214" s="12" t="s">
        <v>1090</v>
      </c>
      <c r="AB214" s="12" t="s">
        <v>45</v>
      </c>
      <c r="AD214" s="12"/>
      <c r="AE214" s="12"/>
    </row>
    <row r="215" spans="1:31" ht="22.5" x14ac:dyDescent="0.15">
      <c r="A215" s="13" t="s">
        <v>541</v>
      </c>
      <c r="B215" s="13" t="s">
        <v>542</v>
      </c>
      <c r="C215" s="12" t="s">
        <v>34</v>
      </c>
      <c r="D215" s="12" t="s">
        <v>543</v>
      </c>
      <c r="E215" s="9">
        <v>44435.733823402777</v>
      </c>
      <c r="F215" s="12" t="s">
        <v>96</v>
      </c>
      <c r="G215" s="12" t="s">
        <v>302</v>
      </c>
      <c r="H215" s="12" t="s">
        <v>544</v>
      </c>
      <c r="I215" s="12" t="s">
        <v>537</v>
      </c>
      <c r="J215" s="12" t="s">
        <v>538</v>
      </c>
      <c r="K215" s="12" t="s">
        <v>40</v>
      </c>
      <c r="L215" s="12" t="s">
        <v>40</v>
      </c>
      <c r="M215" s="13" t="s">
        <v>539</v>
      </c>
      <c r="N215" s="10">
        <v>12000</v>
      </c>
      <c r="O215" s="11">
        <v>1</v>
      </c>
      <c r="Q215" s="11">
        <v>20</v>
      </c>
      <c r="T215" s="12" t="s">
        <v>1074</v>
      </c>
      <c r="U215" s="12" t="s">
        <v>99</v>
      </c>
      <c r="V215" s="9">
        <v>41275</v>
      </c>
      <c r="W215" s="9">
        <v>44926</v>
      </c>
      <c r="X215" s="12" t="s">
        <v>545</v>
      </c>
      <c r="Y215" s="12" t="s">
        <v>1089</v>
      </c>
      <c r="Z215" s="12" t="s">
        <v>1089</v>
      </c>
      <c r="AA215" s="12" t="s">
        <v>1090</v>
      </c>
      <c r="AB215" s="12" t="s">
        <v>45</v>
      </c>
      <c r="AD215" s="12"/>
      <c r="AE215" s="12"/>
    </row>
    <row r="216" spans="1:31" ht="22.5" x14ac:dyDescent="0.15">
      <c r="A216" s="13" t="s">
        <v>1098</v>
      </c>
      <c r="B216" s="13" t="s">
        <v>1095</v>
      </c>
      <c r="C216" s="12" t="s">
        <v>34</v>
      </c>
      <c r="D216" s="12" t="s">
        <v>35</v>
      </c>
      <c r="E216" s="9">
        <v>44364.526270011571</v>
      </c>
      <c r="F216" s="12" t="s">
        <v>96</v>
      </c>
      <c r="G216" s="12" t="s">
        <v>302</v>
      </c>
      <c r="H216" s="12" t="s">
        <v>536</v>
      </c>
      <c r="I216" s="12" t="s">
        <v>537</v>
      </c>
      <c r="J216" s="12" t="s">
        <v>538</v>
      </c>
      <c r="K216" s="12" t="s">
        <v>40</v>
      </c>
      <c r="L216" s="12" t="s">
        <v>40</v>
      </c>
      <c r="M216" s="13" t="s">
        <v>539</v>
      </c>
      <c r="N216" s="10">
        <v>12000</v>
      </c>
      <c r="O216" s="11">
        <v>0.52300000000000002</v>
      </c>
      <c r="Q216" s="11">
        <v>15</v>
      </c>
      <c r="T216" s="12" t="s">
        <v>1076</v>
      </c>
      <c r="U216" s="12" t="s">
        <v>99</v>
      </c>
      <c r="V216" s="9">
        <v>41275</v>
      </c>
      <c r="W216" s="9">
        <v>42369</v>
      </c>
      <c r="X216" s="12" t="s">
        <v>1099</v>
      </c>
      <c r="Y216" s="12" t="s">
        <v>1089</v>
      </c>
      <c r="Z216" s="12" t="s">
        <v>1089</v>
      </c>
      <c r="AA216" s="12" t="s">
        <v>1090</v>
      </c>
      <c r="AB216" s="12" t="s">
        <v>45</v>
      </c>
      <c r="AD216" s="12"/>
      <c r="AE216" s="12"/>
    </row>
    <row r="217" spans="1:31" ht="22.5" x14ac:dyDescent="0.15">
      <c r="A217" s="13" t="s">
        <v>1100</v>
      </c>
      <c r="B217" s="13" t="s">
        <v>1097</v>
      </c>
      <c r="C217" s="12" t="s">
        <v>34</v>
      </c>
      <c r="D217" s="12" t="s">
        <v>35</v>
      </c>
      <c r="E217" s="9">
        <v>44364.526270011571</v>
      </c>
      <c r="F217" s="12" t="s">
        <v>96</v>
      </c>
      <c r="G217" s="12" t="s">
        <v>302</v>
      </c>
      <c r="H217" s="12" t="s">
        <v>536</v>
      </c>
      <c r="I217" s="12" t="s">
        <v>537</v>
      </c>
      <c r="J217" s="12" t="s">
        <v>538</v>
      </c>
      <c r="K217" s="12" t="s">
        <v>40</v>
      </c>
      <c r="L217" s="12" t="s">
        <v>40</v>
      </c>
      <c r="M217" s="13" t="s">
        <v>539</v>
      </c>
      <c r="N217" s="10">
        <v>6000</v>
      </c>
      <c r="O217" s="11">
        <v>0.52300000000000002</v>
      </c>
      <c r="Q217" s="11">
        <v>15</v>
      </c>
      <c r="T217" s="12" t="s">
        <v>1076</v>
      </c>
      <c r="U217" s="12" t="s">
        <v>99</v>
      </c>
      <c r="V217" s="9">
        <v>41275</v>
      </c>
      <c r="W217" s="9">
        <v>42369</v>
      </c>
      <c r="X217" s="12" t="s">
        <v>1099</v>
      </c>
      <c r="Y217" s="12" t="s">
        <v>1089</v>
      </c>
      <c r="Z217" s="12" t="s">
        <v>1089</v>
      </c>
      <c r="AA217" s="12" t="s">
        <v>1090</v>
      </c>
      <c r="AB217" s="12" t="s">
        <v>45</v>
      </c>
      <c r="AD217" s="12"/>
      <c r="AE217" s="12"/>
    </row>
    <row r="218" spans="1:31" ht="22.5" x14ac:dyDescent="0.15">
      <c r="A218" s="13" t="s">
        <v>1103</v>
      </c>
      <c r="B218" s="13" t="s">
        <v>1093</v>
      </c>
      <c r="C218" s="12" t="s">
        <v>34</v>
      </c>
      <c r="D218" s="12" t="s">
        <v>35</v>
      </c>
      <c r="E218" s="9">
        <v>44364.526270011571</v>
      </c>
      <c r="F218" s="12" t="s">
        <v>96</v>
      </c>
      <c r="G218" s="12" t="s">
        <v>302</v>
      </c>
      <c r="H218" s="12" t="s">
        <v>536</v>
      </c>
      <c r="I218" s="12" t="s">
        <v>537</v>
      </c>
      <c r="J218" s="12" t="s">
        <v>538</v>
      </c>
      <c r="K218" s="12" t="s">
        <v>40</v>
      </c>
      <c r="L218" s="12" t="s">
        <v>40</v>
      </c>
      <c r="M218" s="13" t="s">
        <v>539</v>
      </c>
      <c r="N218" s="10">
        <v>8000</v>
      </c>
      <c r="O218" s="11">
        <v>0.52300000000000002</v>
      </c>
      <c r="Q218" s="11">
        <v>20</v>
      </c>
      <c r="T218" s="12" t="s">
        <v>1076</v>
      </c>
      <c r="U218" s="12" t="s">
        <v>99</v>
      </c>
      <c r="V218" s="9">
        <v>41275</v>
      </c>
      <c r="W218" s="9">
        <v>42369</v>
      </c>
      <c r="X218" s="12" t="s">
        <v>1099</v>
      </c>
      <c r="Y218" s="12" t="s">
        <v>1089</v>
      </c>
      <c r="Z218" s="12" t="s">
        <v>1089</v>
      </c>
      <c r="AA218" s="12" t="s">
        <v>1090</v>
      </c>
      <c r="AB218" s="12" t="s">
        <v>45</v>
      </c>
      <c r="AD218" s="12"/>
      <c r="AE218" s="12"/>
    </row>
    <row r="219" spans="1:31" ht="22.5" x14ac:dyDescent="0.15">
      <c r="A219" s="13" t="s">
        <v>1101</v>
      </c>
      <c r="B219" s="13" t="s">
        <v>1102</v>
      </c>
      <c r="C219" s="12" t="s">
        <v>34</v>
      </c>
      <c r="D219" s="12" t="s">
        <v>35</v>
      </c>
      <c r="E219" s="9">
        <v>44364.526270011571</v>
      </c>
      <c r="F219" s="12" t="s">
        <v>96</v>
      </c>
      <c r="G219" s="12" t="s">
        <v>302</v>
      </c>
      <c r="H219" s="12" t="s">
        <v>536</v>
      </c>
      <c r="I219" s="12" t="s">
        <v>537</v>
      </c>
      <c r="J219" s="12" t="s">
        <v>538</v>
      </c>
      <c r="K219" s="12" t="s">
        <v>40</v>
      </c>
      <c r="L219" s="12" t="s">
        <v>40</v>
      </c>
      <c r="M219" s="13" t="s">
        <v>539</v>
      </c>
      <c r="N219" s="10">
        <v>10000</v>
      </c>
      <c r="O219" s="11">
        <v>0.52300000000000002</v>
      </c>
      <c r="Q219" s="11">
        <v>20</v>
      </c>
      <c r="T219" s="12" t="s">
        <v>1076</v>
      </c>
      <c r="U219" s="12" t="s">
        <v>99</v>
      </c>
      <c r="V219" s="9">
        <v>41275</v>
      </c>
      <c r="W219" s="9">
        <v>42369</v>
      </c>
      <c r="X219" s="12" t="s">
        <v>1099</v>
      </c>
      <c r="Y219" s="12" t="s">
        <v>1089</v>
      </c>
      <c r="Z219" s="12" t="s">
        <v>1089</v>
      </c>
      <c r="AA219" s="12" t="s">
        <v>1090</v>
      </c>
      <c r="AB219" s="12" t="s">
        <v>45</v>
      </c>
      <c r="AD219" s="12"/>
      <c r="AE219" s="12"/>
    </row>
    <row r="220" spans="1:31" ht="22.5" x14ac:dyDescent="0.15">
      <c r="A220" s="13" t="s">
        <v>546</v>
      </c>
      <c r="B220" s="13" t="s">
        <v>547</v>
      </c>
      <c r="C220" s="12" t="s">
        <v>34</v>
      </c>
      <c r="D220" s="12" t="s">
        <v>35</v>
      </c>
      <c r="E220" s="9">
        <v>44435.733823402777</v>
      </c>
      <c r="F220" s="12" t="s">
        <v>83</v>
      </c>
      <c r="G220" s="12" t="s">
        <v>302</v>
      </c>
      <c r="H220" s="12" t="s">
        <v>536</v>
      </c>
      <c r="I220" s="12" t="s">
        <v>537</v>
      </c>
      <c r="J220" s="12" t="s">
        <v>538</v>
      </c>
      <c r="K220" s="12" t="s">
        <v>40</v>
      </c>
      <c r="L220" s="12" t="s">
        <v>40</v>
      </c>
      <c r="M220" s="13" t="s">
        <v>539</v>
      </c>
      <c r="N220" s="10">
        <v>6000</v>
      </c>
      <c r="O220" s="11">
        <v>1</v>
      </c>
      <c r="Q220" s="11">
        <v>15</v>
      </c>
      <c r="T220" s="12" t="s">
        <v>1074</v>
      </c>
      <c r="U220" s="12" t="s">
        <v>99</v>
      </c>
      <c r="V220" s="9">
        <v>41275</v>
      </c>
      <c r="W220" s="9">
        <v>44926</v>
      </c>
      <c r="X220" s="12" t="s">
        <v>540</v>
      </c>
      <c r="Y220" s="12" t="s">
        <v>1089</v>
      </c>
      <c r="Z220" s="12" t="s">
        <v>1089</v>
      </c>
      <c r="AA220" s="12" t="s">
        <v>1090</v>
      </c>
      <c r="AB220" s="12" t="s">
        <v>45</v>
      </c>
      <c r="AD220" s="12"/>
      <c r="AE220" s="12"/>
    </row>
    <row r="221" spans="1:31" ht="22.5" x14ac:dyDescent="0.15">
      <c r="A221" s="13" t="s">
        <v>1096</v>
      </c>
      <c r="B221" s="13" t="s">
        <v>1097</v>
      </c>
      <c r="C221" s="12" t="s">
        <v>34</v>
      </c>
      <c r="D221" s="12" t="s">
        <v>35</v>
      </c>
      <c r="E221" s="9">
        <v>44364.526270011571</v>
      </c>
      <c r="F221" s="12" t="s">
        <v>96</v>
      </c>
      <c r="G221" s="12" t="s">
        <v>302</v>
      </c>
      <c r="H221" s="12" t="s">
        <v>536</v>
      </c>
      <c r="I221" s="12" t="s">
        <v>537</v>
      </c>
      <c r="J221" s="12" t="s">
        <v>538</v>
      </c>
      <c r="K221" s="12" t="s">
        <v>40</v>
      </c>
      <c r="L221" s="12" t="s">
        <v>40</v>
      </c>
      <c r="M221" s="13" t="s">
        <v>539</v>
      </c>
      <c r="N221" s="10">
        <v>6000</v>
      </c>
      <c r="O221" s="11">
        <v>0.52300000000000002</v>
      </c>
      <c r="Q221" s="11">
        <v>15</v>
      </c>
      <c r="T221" s="12" t="s">
        <v>1076</v>
      </c>
      <c r="U221" s="12" t="s">
        <v>99</v>
      </c>
      <c r="V221" s="9">
        <v>41275</v>
      </c>
      <c r="W221" s="9">
        <v>42369</v>
      </c>
      <c r="X221" s="12" t="s">
        <v>605</v>
      </c>
      <c r="Y221" s="12" t="s">
        <v>1089</v>
      </c>
      <c r="Z221" s="12" t="s">
        <v>1089</v>
      </c>
      <c r="AA221" s="12" t="s">
        <v>1090</v>
      </c>
      <c r="AB221" s="12" t="s">
        <v>45</v>
      </c>
      <c r="AD221" s="12"/>
      <c r="AE221" s="12"/>
    </row>
    <row r="222" spans="1:31" ht="22.5" x14ac:dyDescent="0.15">
      <c r="A222" s="13" t="s">
        <v>548</v>
      </c>
      <c r="B222" s="13" t="s">
        <v>549</v>
      </c>
      <c r="C222" s="12" t="s">
        <v>34</v>
      </c>
      <c r="D222" s="12" t="s">
        <v>543</v>
      </c>
      <c r="E222" s="9">
        <v>44435.733823402777</v>
      </c>
      <c r="F222" s="12" t="s">
        <v>96</v>
      </c>
      <c r="G222" s="12" t="s">
        <v>302</v>
      </c>
      <c r="H222" s="12" t="s">
        <v>544</v>
      </c>
      <c r="I222" s="12" t="s">
        <v>537</v>
      </c>
      <c r="J222" s="12" t="s">
        <v>538</v>
      </c>
      <c r="K222" s="12" t="s">
        <v>40</v>
      </c>
      <c r="L222" s="12" t="s">
        <v>40</v>
      </c>
      <c r="M222" s="13" t="s">
        <v>539</v>
      </c>
      <c r="N222" s="10">
        <v>6000</v>
      </c>
      <c r="O222" s="11">
        <v>1</v>
      </c>
      <c r="Q222" s="11">
        <v>20</v>
      </c>
      <c r="T222" s="12" t="s">
        <v>1074</v>
      </c>
      <c r="U222" s="12" t="s">
        <v>99</v>
      </c>
      <c r="V222" s="9">
        <v>41275</v>
      </c>
      <c r="W222" s="9">
        <v>44926</v>
      </c>
      <c r="X222" s="12" t="s">
        <v>545</v>
      </c>
      <c r="Y222" s="12" t="s">
        <v>1089</v>
      </c>
      <c r="Z222" s="12" t="s">
        <v>1089</v>
      </c>
      <c r="AA222" s="12" t="s">
        <v>1090</v>
      </c>
      <c r="AB222" s="12" t="s">
        <v>45</v>
      </c>
      <c r="AD222" s="12"/>
      <c r="AE222" s="12"/>
    </row>
    <row r="223" spans="1:31" ht="22.5" x14ac:dyDescent="0.15">
      <c r="A223" s="13" t="s">
        <v>550</v>
      </c>
      <c r="B223" s="13" t="s">
        <v>551</v>
      </c>
      <c r="C223" s="12" t="s">
        <v>34</v>
      </c>
      <c r="D223" s="12" t="s">
        <v>35</v>
      </c>
      <c r="E223" s="9">
        <v>44435.733823402777</v>
      </c>
      <c r="F223" s="12" t="s">
        <v>83</v>
      </c>
      <c r="G223" s="12" t="s">
        <v>302</v>
      </c>
      <c r="H223" s="12" t="s">
        <v>536</v>
      </c>
      <c r="I223" s="12" t="s">
        <v>537</v>
      </c>
      <c r="J223" s="12" t="s">
        <v>538</v>
      </c>
      <c r="K223" s="12" t="s">
        <v>40</v>
      </c>
      <c r="L223" s="12" t="s">
        <v>40</v>
      </c>
      <c r="M223" s="13" t="s">
        <v>539</v>
      </c>
      <c r="N223" s="10">
        <v>8000</v>
      </c>
      <c r="O223" s="11">
        <v>1</v>
      </c>
      <c r="Q223" s="11">
        <v>15</v>
      </c>
      <c r="T223" s="12" t="s">
        <v>1074</v>
      </c>
      <c r="U223" s="12" t="s">
        <v>99</v>
      </c>
      <c r="V223" s="9">
        <v>41275</v>
      </c>
      <c r="W223" s="9">
        <v>44926</v>
      </c>
      <c r="X223" s="12" t="s">
        <v>540</v>
      </c>
      <c r="Y223" s="12" t="s">
        <v>1089</v>
      </c>
      <c r="Z223" s="12" t="s">
        <v>1089</v>
      </c>
      <c r="AA223" s="12" t="s">
        <v>1090</v>
      </c>
      <c r="AB223" s="12" t="s">
        <v>45</v>
      </c>
      <c r="AD223" s="12"/>
      <c r="AE223" s="12"/>
    </row>
    <row r="224" spans="1:31" ht="22.5" x14ac:dyDescent="0.15">
      <c r="A224" s="13" t="s">
        <v>1092</v>
      </c>
      <c r="B224" s="13" t="s">
        <v>1093</v>
      </c>
      <c r="C224" s="12" t="s">
        <v>34</v>
      </c>
      <c r="D224" s="12" t="s">
        <v>35</v>
      </c>
      <c r="E224" s="9">
        <v>44364.526270011571</v>
      </c>
      <c r="F224" s="12" t="s">
        <v>96</v>
      </c>
      <c r="G224" s="12" t="s">
        <v>302</v>
      </c>
      <c r="H224" s="12" t="s">
        <v>536</v>
      </c>
      <c r="I224" s="12" t="s">
        <v>537</v>
      </c>
      <c r="J224" s="12" t="s">
        <v>538</v>
      </c>
      <c r="K224" s="12" t="s">
        <v>40</v>
      </c>
      <c r="L224" s="12" t="s">
        <v>40</v>
      </c>
      <c r="M224" s="13" t="s">
        <v>539</v>
      </c>
      <c r="N224" s="10">
        <v>8000</v>
      </c>
      <c r="O224" s="11">
        <v>0.52300000000000002</v>
      </c>
      <c r="Q224" s="11">
        <v>20</v>
      </c>
      <c r="T224" s="12" t="s">
        <v>1076</v>
      </c>
      <c r="U224" s="12" t="s">
        <v>99</v>
      </c>
      <c r="V224" s="9">
        <v>41275</v>
      </c>
      <c r="W224" s="9">
        <v>42369</v>
      </c>
      <c r="X224" s="12" t="s">
        <v>605</v>
      </c>
      <c r="Y224" s="12" t="s">
        <v>1089</v>
      </c>
      <c r="Z224" s="12" t="s">
        <v>1089</v>
      </c>
      <c r="AA224" s="12" t="s">
        <v>1090</v>
      </c>
      <c r="AB224" s="12" t="s">
        <v>45</v>
      </c>
      <c r="AD224" s="12"/>
      <c r="AE224" s="12"/>
    </row>
    <row r="225" spans="1:31" ht="22.5" x14ac:dyDescent="0.15">
      <c r="A225" s="13" t="s">
        <v>552</v>
      </c>
      <c r="B225" s="13" t="s">
        <v>553</v>
      </c>
      <c r="C225" s="12" t="s">
        <v>34</v>
      </c>
      <c r="D225" s="12" t="s">
        <v>543</v>
      </c>
      <c r="E225" s="9">
        <v>44435.733823402777</v>
      </c>
      <c r="F225" s="12" t="s">
        <v>96</v>
      </c>
      <c r="G225" s="12" t="s">
        <v>302</v>
      </c>
      <c r="H225" s="12" t="s">
        <v>544</v>
      </c>
      <c r="I225" s="12" t="s">
        <v>537</v>
      </c>
      <c r="J225" s="12" t="s">
        <v>538</v>
      </c>
      <c r="K225" s="12" t="s">
        <v>40</v>
      </c>
      <c r="L225" s="12" t="s">
        <v>40</v>
      </c>
      <c r="M225" s="13" t="s">
        <v>539</v>
      </c>
      <c r="N225" s="10">
        <v>8000</v>
      </c>
      <c r="O225" s="11">
        <v>1</v>
      </c>
      <c r="Q225" s="11">
        <v>20</v>
      </c>
      <c r="T225" s="12" t="s">
        <v>1074</v>
      </c>
      <c r="U225" s="12" t="s">
        <v>99</v>
      </c>
      <c r="V225" s="9">
        <v>41275</v>
      </c>
      <c r="W225" s="9">
        <v>44926</v>
      </c>
      <c r="X225" s="12" t="s">
        <v>545</v>
      </c>
      <c r="Y225" s="12" t="s">
        <v>1089</v>
      </c>
      <c r="Z225" s="12" t="s">
        <v>1089</v>
      </c>
      <c r="AA225" s="12" t="s">
        <v>1090</v>
      </c>
      <c r="AB225" s="12" t="s">
        <v>45</v>
      </c>
      <c r="AD225" s="12"/>
      <c r="AE225" s="12"/>
    </row>
    <row r="226" spans="1:31" ht="22.5" x14ac:dyDescent="0.15">
      <c r="A226" s="13" t="s">
        <v>554</v>
      </c>
      <c r="B226" s="13" t="s">
        <v>555</v>
      </c>
      <c r="C226" s="12" t="s">
        <v>34</v>
      </c>
      <c r="D226" s="12" t="s">
        <v>35</v>
      </c>
      <c r="E226" s="9">
        <v>44770.73118372685</v>
      </c>
      <c r="F226" s="12" t="s">
        <v>83</v>
      </c>
      <c r="G226" s="12" t="s">
        <v>302</v>
      </c>
      <c r="H226" s="12" t="s">
        <v>536</v>
      </c>
      <c r="I226" s="12" t="s">
        <v>537</v>
      </c>
      <c r="J226" s="12" t="s">
        <v>538</v>
      </c>
      <c r="K226" s="12" t="s">
        <v>40</v>
      </c>
      <c r="L226" s="12" t="s">
        <v>40</v>
      </c>
      <c r="M226" s="13" t="s">
        <v>539</v>
      </c>
      <c r="N226" s="10">
        <v>10000</v>
      </c>
      <c r="O226" s="11">
        <v>1</v>
      </c>
      <c r="Q226" s="11">
        <v>15</v>
      </c>
      <c r="T226" s="12" t="s">
        <v>1933</v>
      </c>
      <c r="U226" s="12" t="s">
        <v>99</v>
      </c>
      <c r="V226" s="9">
        <v>41275</v>
      </c>
      <c r="X226" s="12" t="s">
        <v>540</v>
      </c>
      <c r="Y226" s="12" t="s">
        <v>1089</v>
      </c>
      <c r="Z226" s="12" t="s">
        <v>1089</v>
      </c>
      <c r="AA226" s="12" t="s">
        <v>1090</v>
      </c>
      <c r="AB226" s="12" t="s">
        <v>45</v>
      </c>
      <c r="AD226" s="12"/>
      <c r="AE226" s="12"/>
    </row>
    <row r="227" spans="1:31" x14ac:dyDescent="0.15">
      <c r="A227" s="13" t="s">
        <v>556</v>
      </c>
      <c r="B227" s="13" t="s">
        <v>557</v>
      </c>
      <c r="C227" s="12" t="s">
        <v>34</v>
      </c>
      <c r="D227" s="12" t="s">
        <v>35</v>
      </c>
      <c r="E227" s="9">
        <v>44770.73118372685</v>
      </c>
      <c r="F227" s="12" t="s">
        <v>83</v>
      </c>
      <c r="G227" s="12" t="s">
        <v>302</v>
      </c>
      <c r="H227" s="12" t="s">
        <v>536</v>
      </c>
      <c r="I227" s="12" t="s">
        <v>558</v>
      </c>
      <c r="J227" s="12" t="s">
        <v>559</v>
      </c>
      <c r="K227" s="12" t="s">
        <v>40</v>
      </c>
      <c r="L227" s="12" t="s">
        <v>40</v>
      </c>
      <c r="M227" s="13" t="s">
        <v>41</v>
      </c>
      <c r="R227" s="11">
        <v>12</v>
      </c>
      <c r="S227" s="11">
        <v>4</v>
      </c>
      <c r="T227" s="12" t="s">
        <v>1933</v>
      </c>
      <c r="U227" s="12" t="s">
        <v>43</v>
      </c>
      <c r="V227" s="9">
        <v>41275</v>
      </c>
      <c r="X227" s="12" t="s">
        <v>44</v>
      </c>
      <c r="Y227" s="12" t="s">
        <v>1089</v>
      </c>
      <c r="Z227" s="12" t="s">
        <v>1089</v>
      </c>
      <c r="AA227" s="12" t="s">
        <v>1090</v>
      </c>
      <c r="AB227" s="12" t="s">
        <v>45</v>
      </c>
      <c r="AD227" s="12"/>
      <c r="AE227" s="12"/>
    </row>
    <row r="228" spans="1:31" x14ac:dyDescent="0.15">
      <c r="A228" s="13" t="s">
        <v>560</v>
      </c>
      <c r="B228" s="13" t="s">
        <v>561</v>
      </c>
      <c r="C228" s="12" t="s">
        <v>34</v>
      </c>
      <c r="D228" s="12" t="s">
        <v>35</v>
      </c>
      <c r="E228" s="9">
        <v>44770.73118372685</v>
      </c>
      <c r="F228" s="12" t="s">
        <v>96</v>
      </c>
      <c r="G228" s="12" t="s">
        <v>302</v>
      </c>
      <c r="H228" s="12" t="s">
        <v>536</v>
      </c>
      <c r="I228" s="12" t="s">
        <v>558</v>
      </c>
      <c r="J228" s="12" t="s">
        <v>559</v>
      </c>
      <c r="K228" s="12" t="s">
        <v>40</v>
      </c>
      <c r="L228" s="12" t="s">
        <v>40</v>
      </c>
      <c r="M228" s="13" t="s">
        <v>41</v>
      </c>
      <c r="Q228" s="11">
        <v>16</v>
      </c>
      <c r="R228" s="11">
        <v>16</v>
      </c>
      <c r="S228" s="11">
        <v>5.33</v>
      </c>
      <c r="T228" s="12" t="s">
        <v>1933</v>
      </c>
      <c r="U228" s="12" t="s">
        <v>43</v>
      </c>
      <c r="V228" s="9">
        <v>41275</v>
      </c>
      <c r="X228" s="12" t="s">
        <v>44</v>
      </c>
      <c r="Y228" s="12" t="s">
        <v>1089</v>
      </c>
      <c r="Z228" s="12" t="s">
        <v>1089</v>
      </c>
      <c r="AA228" s="12" t="s">
        <v>1090</v>
      </c>
      <c r="AB228" s="12" t="s">
        <v>45</v>
      </c>
      <c r="AD228" s="12"/>
      <c r="AE228" s="12"/>
    </row>
    <row r="229" spans="1:31" ht="22.5" x14ac:dyDescent="0.15">
      <c r="A229" s="13" t="s">
        <v>562</v>
      </c>
      <c r="B229" s="13" t="s">
        <v>563</v>
      </c>
      <c r="C229" s="12" t="s">
        <v>34</v>
      </c>
      <c r="D229" s="12" t="s">
        <v>543</v>
      </c>
      <c r="E229" s="9">
        <v>44770.73118372685</v>
      </c>
      <c r="F229" s="12" t="s">
        <v>96</v>
      </c>
      <c r="G229" s="12" t="s">
        <v>302</v>
      </c>
      <c r="H229" s="12" t="s">
        <v>544</v>
      </c>
      <c r="I229" s="12" t="s">
        <v>558</v>
      </c>
      <c r="J229" s="12" t="s">
        <v>559</v>
      </c>
      <c r="K229" s="12" t="s">
        <v>40</v>
      </c>
      <c r="L229" s="12" t="s">
        <v>40</v>
      </c>
      <c r="M229" s="13" t="s">
        <v>41</v>
      </c>
      <c r="Q229" s="11">
        <v>15</v>
      </c>
      <c r="R229" s="11">
        <v>15</v>
      </c>
      <c r="S229" s="11">
        <v>5</v>
      </c>
      <c r="T229" s="12" t="s">
        <v>1933</v>
      </c>
      <c r="U229" s="12" t="s">
        <v>43</v>
      </c>
      <c r="V229" s="9">
        <v>41275</v>
      </c>
      <c r="X229" s="12" t="s">
        <v>44</v>
      </c>
      <c r="Y229" s="12" t="s">
        <v>1089</v>
      </c>
      <c r="Z229" s="12" t="s">
        <v>1089</v>
      </c>
      <c r="AA229" s="12" t="s">
        <v>1090</v>
      </c>
      <c r="AB229" s="12" t="s">
        <v>45</v>
      </c>
      <c r="AD229" s="12"/>
      <c r="AE229" s="12"/>
    </row>
    <row r="230" spans="1:31" x14ac:dyDescent="0.15">
      <c r="A230" s="13" t="s">
        <v>564</v>
      </c>
      <c r="B230" s="13" t="s">
        <v>565</v>
      </c>
      <c r="C230" s="12" t="s">
        <v>566</v>
      </c>
      <c r="D230" s="12" t="s">
        <v>567</v>
      </c>
      <c r="E230" s="9">
        <v>44364.526270011571</v>
      </c>
      <c r="F230" s="12" t="s">
        <v>96</v>
      </c>
      <c r="G230" s="12" t="s">
        <v>302</v>
      </c>
      <c r="H230" s="12" t="s">
        <v>536</v>
      </c>
      <c r="I230" s="12" t="s">
        <v>537</v>
      </c>
      <c r="J230" s="12" t="s">
        <v>538</v>
      </c>
      <c r="K230" s="12" t="s">
        <v>40</v>
      </c>
      <c r="L230" s="12" t="s">
        <v>40</v>
      </c>
      <c r="M230" s="13" t="s">
        <v>568</v>
      </c>
      <c r="R230" s="11">
        <v>3.5</v>
      </c>
      <c r="S230" s="11">
        <v>1.2</v>
      </c>
      <c r="T230" s="12" t="s">
        <v>1076</v>
      </c>
      <c r="U230" s="12" t="s">
        <v>99</v>
      </c>
      <c r="V230" s="9">
        <v>42370</v>
      </c>
      <c r="X230" s="12" t="s">
        <v>44</v>
      </c>
      <c r="Y230" s="12" t="s">
        <v>1089</v>
      </c>
      <c r="Z230" s="12" t="s">
        <v>1089</v>
      </c>
      <c r="AA230" s="12" t="s">
        <v>1090</v>
      </c>
      <c r="AB230" s="12" t="s">
        <v>45</v>
      </c>
      <c r="AD230" s="12"/>
      <c r="AE230" s="12"/>
    </row>
    <row r="231" spans="1:31" ht="22.5" x14ac:dyDescent="0.15">
      <c r="A231" s="13" t="s">
        <v>564</v>
      </c>
      <c r="B231" s="13" t="s">
        <v>1102</v>
      </c>
      <c r="C231" s="12" t="s">
        <v>34</v>
      </c>
      <c r="D231" s="12" t="s">
        <v>35</v>
      </c>
      <c r="E231" s="9">
        <v>44364.526270011571</v>
      </c>
      <c r="F231" s="12" t="s">
        <v>96</v>
      </c>
      <c r="G231" s="12" t="s">
        <v>302</v>
      </c>
      <c r="H231" s="12" t="s">
        <v>536</v>
      </c>
      <c r="I231" s="12" t="s">
        <v>537</v>
      </c>
      <c r="J231" s="12" t="s">
        <v>538</v>
      </c>
      <c r="K231" s="12" t="s">
        <v>40</v>
      </c>
      <c r="L231" s="12" t="s">
        <v>40</v>
      </c>
      <c r="M231" s="13" t="s">
        <v>539</v>
      </c>
      <c r="N231" s="10">
        <v>10000</v>
      </c>
      <c r="O231" s="11">
        <v>0.52300000000000002</v>
      </c>
      <c r="Q231" s="11">
        <v>20</v>
      </c>
      <c r="T231" s="12" t="s">
        <v>1076</v>
      </c>
      <c r="U231" s="12" t="s">
        <v>99</v>
      </c>
      <c r="V231" s="9">
        <v>41275</v>
      </c>
      <c r="W231" s="9">
        <v>42369</v>
      </c>
      <c r="X231" s="12" t="s">
        <v>605</v>
      </c>
      <c r="Y231" s="12" t="s">
        <v>1089</v>
      </c>
      <c r="Z231" s="12" t="s">
        <v>1089</v>
      </c>
      <c r="AA231" s="12" t="s">
        <v>1090</v>
      </c>
      <c r="AB231" s="12" t="s">
        <v>45</v>
      </c>
      <c r="AD231" s="12"/>
      <c r="AE231" s="12"/>
    </row>
    <row r="232" spans="1:31" ht="22.5" x14ac:dyDescent="0.15">
      <c r="A232" s="13" t="s">
        <v>569</v>
      </c>
      <c r="B232" s="13" t="s">
        <v>570</v>
      </c>
      <c r="C232" s="12" t="s">
        <v>34</v>
      </c>
      <c r="D232" s="12" t="s">
        <v>543</v>
      </c>
      <c r="E232" s="9">
        <v>44770.73118372685</v>
      </c>
      <c r="F232" s="12" t="s">
        <v>96</v>
      </c>
      <c r="G232" s="12" t="s">
        <v>302</v>
      </c>
      <c r="H232" s="12" t="s">
        <v>544</v>
      </c>
      <c r="I232" s="12" t="s">
        <v>537</v>
      </c>
      <c r="J232" s="12" t="s">
        <v>538</v>
      </c>
      <c r="K232" s="12" t="s">
        <v>40</v>
      </c>
      <c r="L232" s="12" t="s">
        <v>40</v>
      </c>
      <c r="M232" s="13" t="s">
        <v>539</v>
      </c>
      <c r="N232" s="10">
        <v>10000</v>
      </c>
      <c r="O232" s="11">
        <v>1</v>
      </c>
      <c r="Q232" s="11">
        <v>20</v>
      </c>
      <c r="T232" s="12" t="s">
        <v>1933</v>
      </c>
      <c r="U232" s="12" t="s">
        <v>99</v>
      </c>
      <c r="V232" s="9">
        <v>41275</v>
      </c>
      <c r="X232" s="12" t="s">
        <v>545</v>
      </c>
      <c r="Y232" s="12" t="s">
        <v>1089</v>
      </c>
      <c r="Z232" s="12" t="s">
        <v>1089</v>
      </c>
      <c r="AA232" s="12" t="s">
        <v>1090</v>
      </c>
      <c r="AB232" s="12" t="s">
        <v>45</v>
      </c>
      <c r="AD232" s="12"/>
      <c r="AE232" s="12"/>
    </row>
    <row r="233" spans="1:31" x14ac:dyDescent="0.15">
      <c r="A233" s="13" t="s">
        <v>571</v>
      </c>
      <c r="B233" s="13" t="s">
        <v>571</v>
      </c>
      <c r="C233" s="12" t="s">
        <v>34</v>
      </c>
      <c r="D233" s="12" t="s">
        <v>82</v>
      </c>
      <c r="E233" s="9">
        <v>44770.73118372685</v>
      </c>
      <c r="F233" s="12" t="s">
        <v>83</v>
      </c>
      <c r="G233" s="12" t="s">
        <v>302</v>
      </c>
      <c r="H233" s="12" t="s">
        <v>536</v>
      </c>
      <c r="I233" s="12" t="s">
        <v>537</v>
      </c>
      <c r="J233" s="12" t="s">
        <v>538</v>
      </c>
      <c r="K233" s="12" t="s">
        <v>40</v>
      </c>
      <c r="L233" s="12" t="s">
        <v>40</v>
      </c>
      <c r="M233" s="13" t="s">
        <v>539</v>
      </c>
      <c r="N233" s="10">
        <v>25000</v>
      </c>
      <c r="O233" s="11">
        <v>1</v>
      </c>
      <c r="Q233" s="11">
        <v>15</v>
      </c>
      <c r="T233" s="12" t="s">
        <v>1933</v>
      </c>
      <c r="U233" s="12" t="s">
        <v>99</v>
      </c>
      <c r="V233" s="9">
        <v>41275</v>
      </c>
      <c r="X233" s="12" t="s">
        <v>540</v>
      </c>
      <c r="Y233" s="12" t="s">
        <v>1089</v>
      </c>
      <c r="Z233" s="12" t="s">
        <v>1089</v>
      </c>
      <c r="AA233" s="12" t="s">
        <v>1090</v>
      </c>
      <c r="AB233" s="12" t="s">
        <v>45</v>
      </c>
      <c r="AD233" s="12"/>
      <c r="AE233" s="12"/>
    </row>
    <row r="234" spans="1:31" ht="33.75" x14ac:dyDescent="0.15">
      <c r="A234" s="13" t="s">
        <v>572</v>
      </c>
      <c r="B234" s="13" t="s">
        <v>573</v>
      </c>
      <c r="C234" s="12" t="s">
        <v>34</v>
      </c>
      <c r="D234" s="12" t="s">
        <v>543</v>
      </c>
      <c r="E234" s="9">
        <v>44364.526270011571</v>
      </c>
      <c r="F234" s="12" t="s">
        <v>83</v>
      </c>
      <c r="G234" s="12" t="s">
        <v>302</v>
      </c>
      <c r="H234" s="12" t="s">
        <v>536</v>
      </c>
      <c r="I234" s="12" t="s">
        <v>537</v>
      </c>
      <c r="J234" s="12" t="s">
        <v>574</v>
      </c>
      <c r="K234" s="12" t="s">
        <v>40</v>
      </c>
      <c r="L234" s="12" t="s">
        <v>40</v>
      </c>
      <c r="M234" s="13" t="s">
        <v>539</v>
      </c>
      <c r="N234" s="10">
        <v>15000</v>
      </c>
      <c r="O234" s="11">
        <v>1</v>
      </c>
      <c r="Q234" s="11">
        <v>12</v>
      </c>
      <c r="T234" s="12" t="s">
        <v>1076</v>
      </c>
      <c r="U234" s="12" t="s">
        <v>99</v>
      </c>
      <c r="V234" s="9">
        <v>41275</v>
      </c>
      <c r="X234" s="12" t="s">
        <v>540</v>
      </c>
      <c r="Y234" s="12" t="s">
        <v>1089</v>
      </c>
      <c r="Z234" s="12" t="s">
        <v>1089</v>
      </c>
      <c r="AA234" s="12" t="s">
        <v>1090</v>
      </c>
      <c r="AB234" s="12" t="s">
        <v>45</v>
      </c>
      <c r="AD234" s="12"/>
      <c r="AE234" s="12"/>
    </row>
    <row r="235" spans="1:31" x14ac:dyDescent="0.15">
      <c r="A235" s="13" t="s">
        <v>575</v>
      </c>
      <c r="B235" s="13" t="s">
        <v>576</v>
      </c>
      <c r="C235" s="12" t="s">
        <v>34</v>
      </c>
      <c r="D235" s="12" t="s">
        <v>543</v>
      </c>
      <c r="E235" s="9">
        <v>44364.526270011571</v>
      </c>
      <c r="F235" s="12" t="s">
        <v>83</v>
      </c>
      <c r="G235" s="12" t="s">
        <v>302</v>
      </c>
      <c r="H235" s="12" t="s">
        <v>536</v>
      </c>
      <c r="I235" s="12" t="s">
        <v>537</v>
      </c>
      <c r="J235" s="12" t="s">
        <v>574</v>
      </c>
      <c r="K235" s="12" t="s">
        <v>40</v>
      </c>
      <c r="L235" s="12" t="s">
        <v>40</v>
      </c>
      <c r="M235" s="13" t="s">
        <v>539</v>
      </c>
      <c r="N235" s="10">
        <v>20000</v>
      </c>
      <c r="O235" s="11">
        <v>1</v>
      </c>
      <c r="Q235" s="11">
        <v>12</v>
      </c>
      <c r="T235" s="12" t="s">
        <v>1076</v>
      </c>
      <c r="U235" s="12" t="s">
        <v>99</v>
      </c>
      <c r="V235" s="9">
        <v>41275</v>
      </c>
      <c r="X235" s="12" t="s">
        <v>540</v>
      </c>
      <c r="Y235" s="12" t="s">
        <v>1089</v>
      </c>
      <c r="Z235" s="12" t="s">
        <v>1089</v>
      </c>
      <c r="AA235" s="12" t="s">
        <v>1090</v>
      </c>
      <c r="AB235" s="12" t="s">
        <v>45</v>
      </c>
      <c r="AD235" s="12"/>
      <c r="AE235" s="12"/>
    </row>
    <row r="236" spans="1:31" x14ac:dyDescent="0.15">
      <c r="A236" s="13" t="s">
        <v>577</v>
      </c>
      <c r="B236" s="13" t="s">
        <v>578</v>
      </c>
      <c r="C236" s="12" t="s">
        <v>34</v>
      </c>
      <c r="D236" s="12" t="s">
        <v>543</v>
      </c>
      <c r="E236" s="9">
        <v>44364.526270011571</v>
      </c>
      <c r="F236" s="12" t="s">
        <v>83</v>
      </c>
      <c r="G236" s="12" t="s">
        <v>302</v>
      </c>
      <c r="H236" s="12" t="s">
        <v>536</v>
      </c>
      <c r="I236" s="12" t="s">
        <v>537</v>
      </c>
      <c r="J236" s="12" t="s">
        <v>574</v>
      </c>
      <c r="K236" s="12" t="s">
        <v>40</v>
      </c>
      <c r="L236" s="12" t="s">
        <v>40</v>
      </c>
      <c r="M236" s="13" t="s">
        <v>579</v>
      </c>
      <c r="N236" s="10">
        <v>50000</v>
      </c>
      <c r="O236" s="11">
        <v>1</v>
      </c>
      <c r="Q236" s="11">
        <v>12</v>
      </c>
      <c r="T236" s="12" t="s">
        <v>1076</v>
      </c>
      <c r="U236" s="12" t="s">
        <v>99</v>
      </c>
      <c r="V236" s="9">
        <v>41275</v>
      </c>
      <c r="X236" s="12" t="s">
        <v>540</v>
      </c>
      <c r="Y236" s="12" t="s">
        <v>1089</v>
      </c>
      <c r="Z236" s="12" t="s">
        <v>1089</v>
      </c>
      <c r="AA236" s="12" t="s">
        <v>1090</v>
      </c>
      <c r="AB236" s="12" t="s">
        <v>45</v>
      </c>
      <c r="AD236" s="12"/>
      <c r="AE236" s="12"/>
    </row>
    <row r="237" spans="1:31" x14ac:dyDescent="0.15">
      <c r="A237" s="13" t="s">
        <v>580</v>
      </c>
      <c r="B237" s="13" t="s">
        <v>581</v>
      </c>
      <c r="C237" s="12" t="s">
        <v>566</v>
      </c>
      <c r="D237" s="12" t="s">
        <v>82</v>
      </c>
      <c r="E237" s="9">
        <v>44159.686687395835</v>
      </c>
      <c r="F237" s="12" t="s">
        <v>83</v>
      </c>
      <c r="G237" s="12" t="s">
        <v>302</v>
      </c>
      <c r="H237" s="12" t="s">
        <v>536</v>
      </c>
      <c r="I237" s="12" t="s">
        <v>558</v>
      </c>
      <c r="J237" s="12" t="s">
        <v>582</v>
      </c>
      <c r="K237" s="12" t="s">
        <v>40</v>
      </c>
      <c r="L237" s="12" t="s">
        <v>40</v>
      </c>
      <c r="M237" s="13" t="s">
        <v>583</v>
      </c>
      <c r="N237" s="10">
        <v>50000</v>
      </c>
      <c r="O237" s="11">
        <v>1</v>
      </c>
      <c r="P237" s="10">
        <v>4000</v>
      </c>
      <c r="Q237" s="11">
        <v>16</v>
      </c>
      <c r="R237" s="11">
        <v>16</v>
      </c>
      <c r="S237" s="11">
        <v>5.3</v>
      </c>
      <c r="T237" s="12" t="s">
        <v>42</v>
      </c>
      <c r="U237" s="12" t="s">
        <v>43</v>
      </c>
      <c r="V237" s="9">
        <v>41275</v>
      </c>
      <c r="X237" s="12" t="s">
        <v>44</v>
      </c>
      <c r="Y237" s="12" t="s">
        <v>1089</v>
      </c>
      <c r="Z237" s="12" t="s">
        <v>1089</v>
      </c>
      <c r="AA237" s="12" t="s">
        <v>1090</v>
      </c>
      <c r="AB237" s="12" t="s">
        <v>45</v>
      </c>
      <c r="AD237" s="12"/>
      <c r="AE237" s="12"/>
    </row>
    <row r="238" spans="1:31" x14ac:dyDescent="0.15">
      <c r="A238" s="13" t="s">
        <v>584</v>
      </c>
      <c r="B238" s="13" t="s">
        <v>585</v>
      </c>
      <c r="C238" s="12" t="s">
        <v>106</v>
      </c>
      <c r="D238" s="12" t="s">
        <v>152</v>
      </c>
      <c r="E238" s="9">
        <v>44364.526270011571</v>
      </c>
      <c r="F238" s="12" t="s">
        <v>83</v>
      </c>
      <c r="G238" s="12" t="s">
        <v>302</v>
      </c>
      <c r="H238" s="12" t="s">
        <v>536</v>
      </c>
      <c r="I238" s="12" t="s">
        <v>537</v>
      </c>
      <c r="J238" s="12" t="s">
        <v>574</v>
      </c>
      <c r="K238" s="12" t="s">
        <v>40</v>
      </c>
      <c r="L238" s="12" t="s">
        <v>40</v>
      </c>
      <c r="M238" s="13" t="s">
        <v>539</v>
      </c>
      <c r="N238" s="10">
        <v>10000</v>
      </c>
      <c r="O238" s="11">
        <v>1</v>
      </c>
      <c r="Q238" s="11">
        <v>12</v>
      </c>
      <c r="T238" s="12" t="s">
        <v>1076</v>
      </c>
      <c r="U238" s="12" t="s">
        <v>99</v>
      </c>
      <c r="V238" s="9">
        <v>43466</v>
      </c>
      <c r="X238" s="12" t="s">
        <v>540</v>
      </c>
      <c r="Y238" s="12" t="s">
        <v>1089</v>
      </c>
      <c r="Z238" s="12" t="s">
        <v>1089</v>
      </c>
      <c r="AA238" s="12" t="s">
        <v>1090</v>
      </c>
      <c r="AB238" s="12" t="s">
        <v>45</v>
      </c>
      <c r="AD238" s="12"/>
      <c r="AE238" s="12"/>
    </row>
    <row r="239" spans="1:31" x14ac:dyDescent="0.15">
      <c r="A239" s="13" t="s">
        <v>586</v>
      </c>
      <c r="B239" s="13" t="s">
        <v>587</v>
      </c>
      <c r="C239" s="12" t="s">
        <v>34</v>
      </c>
      <c r="D239" s="12" t="s">
        <v>35</v>
      </c>
      <c r="E239" s="9">
        <v>44159.686687395835</v>
      </c>
      <c r="F239" s="12" t="s">
        <v>83</v>
      </c>
      <c r="G239" s="12" t="s">
        <v>302</v>
      </c>
      <c r="H239" s="12" t="s">
        <v>588</v>
      </c>
      <c r="I239" s="12" t="s">
        <v>558</v>
      </c>
      <c r="J239" s="12" t="s">
        <v>589</v>
      </c>
      <c r="K239" s="12" t="s">
        <v>40</v>
      </c>
      <c r="L239" s="12" t="s">
        <v>40</v>
      </c>
      <c r="M239" s="13" t="s">
        <v>41</v>
      </c>
      <c r="R239" s="11">
        <v>16</v>
      </c>
      <c r="S239" s="11">
        <v>5.3</v>
      </c>
      <c r="T239" s="12" t="s">
        <v>42</v>
      </c>
      <c r="U239" s="12" t="s">
        <v>43</v>
      </c>
      <c r="V239" s="9">
        <v>41275</v>
      </c>
      <c r="X239" s="12" t="s">
        <v>44</v>
      </c>
      <c r="Y239" s="12" t="s">
        <v>1089</v>
      </c>
      <c r="Z239" s="12" t="s">
        <v>1089</v>
      </c>
      <c r="AA239" s="12" t="s">
        <v>1090</v>
      </c>
      <c r="AB239" s="12" t="s">
        <v>45</v>
      </c>
      <c r="AD239" s="12"/>
      <c r="AE239" s="12"/>
    </row>
    <row r="240" spans="1:31" x14ac:dyDescent="0.15">
      <c r="A240" s="13" t="s">
        <v>590</v>
      </c>
      <c r="B240" s="13" t="s">
        <v>591</v>
      </c>
      <c r="C240" s="12" t="s">
        <v>34</v>
      </c>
      <c r="D240" s="12" t="s">
        <v>35</v>
      </c>
      <c r="E240" s="9">
        <v>44699.575765474539</v>
      </c>
      <c r="F240" s="12" t="s">
        <v>83</v>
      </c>
      <c r="G240" s="12" t="s">
        <v>302</v>
      </c>
      <c r="H240" s="12" t="s">
        <v>536</v>
      </c>
      <c r="I240" s="12" t="s">
        <v>558</v>
      </c>
      <c r="J240" s="12" t="s">
        <v>592</v>
      </c>
      <c r="K240" s="12" t="s">
        <v>40</v>
      </c>
      <c r="L240" s="12" t="s">
        <v>40</v>
      </c>
      <c r="M240" s="13" t="s">
        <v>593</v>
      </c>
      <c r="N240" s="10">
        <v>70000</v>
      </c>
      <c r="O240" s="11">
        <v>1</v>
      </c>
      <c r="Q240" s="11">
        <v>15</v>
      </c>
      <c r="T240" s="12" t="s">
        <v>1933</v>
      </c>
      <c r="U240" s="12" t="s">
        <v>99</v>
      </c>
      <c r="V240" s="9">
        <v>41275</v>
      </c>
      <c r="X240" s="12" t="s">
        <v>594</v>
      </c>
      <c r="Y240" s="12" t="s">
        <v>1089</v>
      </c>
      <c r="Z240" s="12" t="s">
        <v>1089</v>
      </c>
      <c r="AA240" s="12" t="s">
        <v>1090</v>
      </c>
      <c r="AB240" s="12" t="s">
        <v>45</v>
      </c>
      <c r="AD240" s="12"/>
      <c r="AE240" s="12"/>
    </row>
    <row r="241" spans="1:31" ht="22.5" x14ac:dyDescent="0.15">
      <c r="A241" s="13" t="s">
        <v>595</v>
      </c>
      <c r="B241" s="13" t="s">
        <v>596</v>
      </c>
      <c r="C241" s="12" t="s">
        <v>34</v>
      </c>
      <c r="D241" s="12" t="s">
        <v>543</v>
      </c>
      <c r="E241" s="9">
        <v>44770.73118372685</v>
      </c>
      <c r="F241" s="12" t="s">
        <v>96</v>
      </c>
      <c r="G241" s="12" t="s">
        <v>302</v>
      </c>
      <c r="H241" s="12" t="s">
        <v>544</v>
      </c>
      <c r="I241" s="12" t="s">
        <v>558</v>
      </c>
      <c r="J241" s="12" t="s">
        <v>592</v>
      </c>
      <c r="K241" s="12" t="s">
        <v>40</v>
      </c>
      <c r="L241" s="12" t="s">
        <v>40</v>
      </c>
      <c r="M241" s="13" t="s">
        <v>593</v>
      </c>
      <c r="N241" s="10">
        <v>70000</v>
      </c>
      <c r="O241" s="11">
        <v>1</v>
      </c>
      <c r="Q241" s="11">
        <v>15</v>
      </c>
      <c r="T241" s="12" t="s">
        <v>1933</v>
      </c>
      <c r="U241" s="12" t="s">
        <v>99</v>
      </c>
      <c r="V241" s="9">
        <v>41275</v>
      </c>
      <c r="X241" s="12" t="s">
        <v>597</v>
      </c>
      <c r="Y241" s="12" t="s">
        <v>1089</v>
      </c>
      <c r="Z241" s="12" t="s">
        <v>1089</v>
      </c>
      <c r="AA241" s="12" t="s">
        <v>1090</v>
      </c>
      <c r="AB241" s="12" t="s">
        <v>45</v>
      </c>
      <c r="AD241" s="12"/>
      <c r="AE241" s="12"/>
    </row>
    <row r="242" spans="1:31" x14ac:dyDescent="0.15">
      <c r="A242" s="13" t="s">
        <v>598</v>
      </c>
      <c r="B242" s="13" t="s">
        <v>599</v>
      </c>
      <c r="C242" s="12" t="s">
        <v>34</v>
      </c>
      <c r="D242" s="12" t="s">
        <v>35</v>
      </c>
      <c r="E242" s="9">
        <v>44770.73118372685</v>
      </c>
      <c r="F242" s="12" t="s">
        <v>83</v>
      </c>
      <c r="G242" s="12" t="s">
        <v>302</v>
      </c>
      <c r="H242" s="12" t="s">
        <v>536</v>
      </c>
      <c r="I242" s="12" t="s">
        <v>558</v>
      </c>
      <c r="J242" s="12" t="s">
        <v>592</v>
      </c>
      <c r="K242" s="12" t="s">
        <v>40</v>
      </c>
      <c r="L242" s="12" t="s">
        <v>40</v>
      </c>
      <c r="M242" s="13" t="s">
        <v>593</v>
      </c>
      <c r="N242" s="10">
        <v>70000</v>
      </c>
      <c r="O242" s="11">
        <v>1</v>
      </c>
      <c r="Q242" s="11">
        <v>15</v>
      </c>
      <c r="T242" s="12" t="s">
        <v>1933</v>
      </c>
      <c r="U242" s="12" t="s">
        <v>99</v>
      </c>
      <c r="V242" s="9">
        <v>41275</v>
      </c>
      <c r="X242" s="12" t="s">
        <v>594</v>
      </c>
      <c r="Y242" s="12" t="s">
        <v>1089</v>
      </c>
      <c r="Z242" s="12" t="s">
        <v>1089</v>
      </c>
      <c r="AA242" s="12" t="s">
        <v>1090</v>
      </c>
      <c r="AB242" s="12" t="s">
        <v>45</v>
      </c>
      <c r="AD242" s="12"/>
      <c r="AE242" s="12"/>
    </row>
    <row r="243" spans="1:31" ht="22.5" x14ac:dyDescent="0.15">
      <c r="A243" s="13" t="s">
        <v>600</v>
      </c>
      <c r="B243" s="13" t="s">
        <v>555</v>
      </c>
      <c r="C243" s="12" t="s">
        <v>34</v>
      </c>
      <c r="D243" s="12" t="s">
        <v>601</v>
      </c>
      <c r="E243" s="9">
        <v>44770.73118372685</v>
      </c>
      <c r="F243" s="12" t="s">
        <v>83</v>
      </c>
      <c r="G243" s="12" t="s">
        <v>302</v>
      </c>
      <c r="H243" s="12" t="s">
        <v>536</v>
      </c>
      <c r="I243" s="12" t="s">
        <v>537</v>
      </c>
      <c r="J243" s="12" t="s">
        <v>602</v>
      </c>
      <c r="K243" s="12" t="s">
        <v>40</v>
      </c>
      <c r="L243" s="12" t="s">
        <v>40</v>
      </c>
      <c r="M243" s="13" t="s">
        <v>539</v>
      </c>
      <c r="N243" s="10">
        <v>10000</v>
      </c>
      <c r="O243" s="11">
        <v>1</v>
      </c>
      <c r="Q243" s="11">
        <v>15</v>
      </c>
      <c r="T243" s="12" t="s">
        <v>1933</v>
      </c>
      <c r="U243" s="12" t="s">
        <v>99</v>
      </c>
      <c r="V243" s="9">
        <v>41275</v>
      </c>
      <c r="X243" s="12" t="s">
        <v>540</v>
      </c>
      <c r="Y243" s="12" t="s">
        <v>1089</v>
      </c>
      <c r="Z243" s="12" t="s">
        <v>1089</v>
      </c>
      <c r="AA243" s="12" t="s">
        <v>1090</v>
      </c>
      <c r="AB243" s="12" t="s">
        <v>45</v>
      </c>
      <c r="AD243" s="12"/>
      <c r="AE243" s="12"/>
    </row>
    <row r="244" spans="1:31" x14ac:dyDescent="0.15">
      <c r="A244" s="13" t="s">
        <v>603</v>
      </c>
      <c r="B244" s="13" t="s">
        <v>604</v>
      </c>
      <c r="C244" s="12" t="s">
        <v>34</v>
      </c>
      <c r="D244" s="12" t="s">
        <v>601</v>
      </c>
      <c r="E244" s="9">
        <v>44770.73118372685</v>
      </c>
      <c r="F244" s="12" t="s">
        <v>96</v>
      </c>
      <c r="G244" s="12" t="s">
        <v>302</v>
      </c>
      <c r="H244" s="12" t="s">
        <v>536</v>
      </c>
      <c r="I244" s="12" t="s">
        <v>537</v>
      </c>
      <c r="J244" s="12" t="s">
        <v>602</v>
      </c>
      <c r="K244" s="12" t="s">
        <v>40</v>
      </c>
      <c r="L244" s="12" t="s">
        <v>40</v>
      </c>
      <c r="M244" s="13" t="s">
        <v>539</v>
      </c>
      <c r="N244" s="10">
        <v>2000</v>
      </c>
      <c r="O244" s="11">
        <v>1</v>
      </c>
      <c r="Q244" s="11">
        <v>15</v>
      </c>
      <c r="T244" s="12" t="s">
        <v>1933</v>
      </c>
      <c r="U244" s="12" t="s">
        <v>99</v>
      </c>
      <c r="V244" s="9">
        <v>41275</v>
      </c>
      <c r="X244" s="12" t="s">
        <v>605</v>
      </c>
      <c r="Y244" s="12" t="s">
        <v>1089</v>
      </c>
      <c r="Z244" s="12" t="s">
        <v>1089</v>
      </c>
      <c r="AA244" s="12" t="s">
        <v>1090</v>
      </c>
      <c r="AB244" s="12" t="s">
        <v>45</v>
      </c>
      <c r="AD244" s="12"/>
      <c r="AE244" s="12"/>
    </row>
    <row r="245" spans="1:31" x14ac:dyDescent="0.15">
      <c r="A245" s="13" t="s">
        <v>606</v>
      </c>
      <c r="B245" s="13" t="s">
        <v>607</v>
      </c>
      <c r="C245" s="12" t="s">
        <v>34</v>
      </c>
      <c r="D245" s="12" t="s">
        <v>543</v>
      </c>
      <c r="E245" s="9">
        <v>44770.73118372685</v>
      </c>
      <c r="F245" s="12" t="s">
        <v>83</v>
      </c>
      <c r="G245" s="12" t="s">
        <v>302</v>
      </c>
      <c r="H245" s="12" t="s">
        <v>536</v>
      </c>
      <c r="I245" s="12" t="s">
        <v>558</v>
      </c>
      <c r="J245" s="12" t="s">
        <v>608</v>
      </c>
      <c r="K245" s="12" t="s">
        <v>40</v>
      </c>
      <c r="L245" s="12" t="s">
        <v>40</v>
      </c>
      <c r="M245" s="13" t="s">
        <v>593</v>
      </c>
      <c r="N245" s="10">
        <v>70000</v>
      </c>
      <c r="O245" s="11">
        <v>1</v>
      </c>
      <c r="Q245" s="11">
        <v>15</v>
      </c>
      <c r="T245" s="12" t="s">
        <v>1933</v>
      </c>
      <c r="U245" s="12" t="s">
        <v>99</v>
      </c>
      <c r="V245" s="9">
        <v>41275</v>
      </c>
      <c r="X245" s="12" t="s">
        <v>594</v>
      </c>
      <c r="Y245" s="12" t="s">
        <v>1089</v>
      </c>
      <c r="Z245" s="12" t="s">
        <v>1089</v>
      </c>
      <c r="AA245" s="12" t="s">
        <v>1090</v>
      </c>
      <c r="AB245" s="12" t="s">
        <v>45</v>
      </c>
      <c r="AD245" s="12"/>
      <c r="AE245" s="12"/>
    </row>
    <row r="246" spans="1:31" x14ac:dyDescent="0.15">
      <c r="A246" s="13" t="s">
        <v>609</v>
      </c>
      <c r="B246" s="13" t="s">
        <v>610</v>
      </c>
      <c r="C246" s="12" t="s">
        <v>34</v>
      </c>
      <c r="D246" s="12" t="s">
        <v>35</v>
      </c>
      <c r="E246" s="9">
        <v>44159.686687395835</v>
      </c>
      <c r="F246" s="12" t="s">
        <v>96</v>
      </c>
      <c r="G246" s="12" t="s">
        <v>302</v>
      </c>
      <c r="H246" s="12" t="s">
        <v>611</v>
      </c>
      <c r="I246" s="12" t="s">
        <v>612</v>
      </c>
      <c r="J246" s="12" t="s">
        <v>613</v>
      </c>
      <c r="K246" s="12" t="s">
        <v>40</v>
      </c>
      <c r="L246" s="12" t="s">
        <v>40</v>
      </c>
      <c r="M246" s="13" t="s">
        <v>41</v>
      </c>
      <c r="R246" s="11">
        <v>16</v>
      </c>
      <c r="S246" s="11">
        <v>5.3</v>
      </c>
      <c r="T246" s="12" t="s">
        <v>42</v>
      </c>
      <c r="U246" s="12" t="s">
        <v>43</v>
      </c>
      <c r="V246" s="9">
        <v>41275</v>
      </c>
      <c r="X246" s="12" t="s">
        <v>44</v>
      </c>
      <c r="Y246" s="12" t="s">
        <v>1089</v>
      </c>
      <c r="Z246" s="12" t="s">
        <v>1089</v>
      </c>
      <c r="AA246" s="12" t="s">
        <v>1090</v>
      </c>
      <c r="AB246" s="12" t="s">
        <v>45</v>
      </c>
      <c r="AD246" s="12"/>
      <c r="AE246" s="12"/>
    </row>
    <row r="247" spans="1:31" x14ac:dyDescent="0.15">
      <c r="A247" s="13" t="s">
        <v>614</v>
      </c>
      <c r="B247" s="13" t="s">
        <v>615</v>
      </c>
      <c r="C247" s="12" t="s">
        <v>34</v>
      </c>
      <c r="D247" s="12" t="s">
        <v>35</v>
      </c>
      <c r="E247" s="9">
        <v>44435.733823402777</v>
      </c>
      <c r="F247" s="12" t="s">
        <v>96</v>
      </c>
      <c r="G247" s="12" t="s">
        <v>302</v>
      </c>
      <c r="H247" s="12" t="s">
        <v>616</v>
      </c>
      <c r="I247" s="12" t="s">
        <v>612</v>
      </c>
      <c r="J247" s="12" t="s">
        <v>617</v>
      </c>
      <c r="K247" s="12" t="s">
        <v>40</v>
      </c>
      <c r="L247" s="12" t="s">
        <v>40</v>
      </c>
      <c r="M247" s="13" t="s">
        <v>41</v>
      </c>
      <c r="R247" s="11">
        <v>16</v>
      </c>
      <c r="S247" s="11">
        <v>5.3</v>
      </c>
      <c r="T247" s="12" t="s">
        <v>1074</v>
      </c>
      <c r="U247" s="12" t="s">
        <v>43</v>
      </c>
      <c r="V247" s="9">
        <v>41275</v>
      </c>
      <c r="W247" s="9">
        <v>44926</v>
      </c>
      <c r="X247" s="12" t="s">
        <v>44</v>
      </c>
      <c r="Y247" s="12" t="s">
        <v>1089</v>
      </c>
      <c r="Z247" s="12" t="s">
        <v>1089</v>
      </c>
      <c r="AA247" s="12" t="s">
        <v>1090</v>
      </c>
      <c r="AB247" s="12" t="s">
        <v>45</v>
      </c>
      <c r="AD247" s="12"/>
      <c r="AE247" s="12"/>
    </row>
    <row r="248" spans="1:31" ht="22.5" x14ac:dyDescent="0.15">
      <c r="A248" s="13" t="s">
        <v>618</v>
      </c>
      <c r="B248" s="13" t="s">
        <v>619</v>
      </c>
      <c r="C248" s="12" t="s">
        <v>34</v>
      </c>
      <c r="D248" s="12" t="s">
        <v>35</v>
      </c>
      <c r="E248" s="9">
        <v>44825.759393287037</v>
      </c>
      <c r="F248" s="12" t="s">
        <v>96</v>
      </c>
      <c r="G248" s="12" t="s">
        <v>302</v>
      </c>
      <c r="H248" s="12" t="s">
        <v>536</v>
      </c>
      <c r="I248" s="12" t="s">
        <v>558</v>
      </c>
      <c r="J248" s="12" t="s">
        <v>620</v>
      </c>
      <c r="K248" s="12" t="s">
        <v>621</v>
      </c>
      <c r="L248" s="12" t="s">
        <v>40</v>
      </c>
      <c r="M248" s="13" t="s">
        <v>593</v>
      </c>
      <c r="N248" s="10">
        <v>70000</v>
      </c>
      <c r="O248" s="11">
        <v>1</v>
      </c>
      <c r="Q248" s="11">
        <v>15</v>
      </c>
      <c r="R248" s="11">
        <v>15</v>
      </c>
      <c r="S248" s="11">
        <v>5</v>
      </c>
      <c r="T248" s="12" t="s">
        <v>2141</v>
      </c>
      <c r="U248" s="12" t="s">
        <v>43</v>
      </c>
      <c r="V248" s="9">
        <v>41275</v>
      </c>
      <c r="W248" s="9">
        <v>44825</v>
      </c>
      <c r="X248" s="12" t="s">
        <v>44</v>
      </c>
      <c r="Y248" s="12" t="s">
        <v>1089</v>
      </c>
      <c r="Z248" s="12" t="s">
        <v>1089</v>
      </c>
      <c r="AA248" s="12" t="s">
        <v>1090</v>
      </c>
      <c r="AB248" s="12" t="s">
        <v>45</v>
      </c>
      <c r="AD248" s="12"/>
      <c r="AE248" s="12"/>
    </row>
    <row r="249" spans="1:31" ht="22.5" x14ac:dyDescent="0.15">
      <c r="A249" s="13" t="s">
        <v>618</v>
      </c>
      <c r="B249" s="13" t="s">
        <v>622</v>
      </c>
      <c r="C249" s="12" t="s">
        <v>34</v>
      </c>
      <c r="D249" s="12" t="s">
        <v>543</v>
      </c>
      <c r="E249" s="9">
        <v>44825.759393287037</v>
      </c>
      <c r="F249" s="12" t="s">
        <v>96</v>
      </c>
      <c r="G249" s="12" t="s">
        <v>302</v>
      </c>
      <c r="H249" s="12" t="s">
        <v>544</v>
      </c>
      <c r="I249" s="12" t="s">
        <v>558</v>
      </c>
      <c r="J249" s="12" t="s">
        <v>620</v>
      </c>
      <c r="K249" s="12" t="s">
        <v>621</v>
      </c>
      <c r="L249" s="12" t="s">
        <v>40</v>
      </c>
      <c r="M249" s="13" t="s">
        <v>593</v>
      </c>
      <c r="N249" s="10">
        <v>70000</v>
      </c>
      <c r="O249" s="11">
        <v>1</v>
      </c>
      <c r="Q249" s="11">
        <v>15</v>
      </c>
      <c r="T249" s="12" t="s">
        <v>2142</v>
      </c>
      <c r="U249" s="12" t="s">
        <v>99</v>
      </c>
      <c r="V249" s="9">
        <v>41275</v>
      </c>
      <c r="X249" s="12" t="s">
        <v>597</v>
      </c>
      <c r="Y249" s="12" t="s">
        <v>1089</v>
      </c>
      <c r="Z249" s="12" t="s">
        <v>1089</v>
      </c>
      <c r="AA249" s="12" t="s">
        <v>1090</v>
      </c>
      <c r="AB249" s="12" t="s">
        <v>45</v>
      </c>
      <c r="AD249" s="12"/>
      <c r="AE249" s="12"/>
    </row>
    <row r="250" spans="1:31" ht="22.5" x14ac:dyDescent="0.15">
      <c r="A250" s="13" t="s">
        <v>623</v>
      </c>
      <c r="B250" s="13" t="s">
        <v>624</v>
      </c>
      <c r="C250" s="12" t="s">
        <v>34</v>
      </c>
      <c r="D250" s="12" t="s">
        <v>35</v>
      </c>
      <c r="E250" s="9">
        <v>44364.526270011571</v>
      </c>
      <c r="F250" s="12" t="s">
        <v>83</v>
      </c>
      <c r="G250" s="12" t="s">
        <v>302</v>
      </c>
      <c r="H250" s="12" t="s">
        <v>536</v>
      </c>
      <c r="I250" s="12" t="s">
        <v>558</v>
      </c>
      <c r="J250" s="12" t="s">
        <v>620</v>
      </c>
      <c r="K250" s="12" t="s">
        <v>40</v>
      </c>
      <c r="L250" s="12" t="s">
        <v>40</v>
      </c>
      <c r="M250" s="13" t="s">
        <v>593</v>
      </c>
      <c r="N250" s="10">
        <v>70000</v>
      </c>
      <c r="O250" s="11">
        <v>1</v>
      </c>
      <c r="Q250" s="11">
        <v>15</v>
      </c>
      <c r="T250" s="12" t="s">
        <v>1076</v>
      </c>
      <c r="U250" s="12" t="s">
        <v>99</v>
      </c>
      <c r="V250" s="9">
        <v>41275</v>
      </c>
      <c r="X250" s="12" t="s">
        <v>625</v>
      </c>
      <c r="Y250" s="12" t="s">
        <v>1089</v>
      </c>
      <c r="Z250" s="12" t="s">
        <v>1089</v>
      </c>
      <c r="AA250" s="12" t="s">
        <v>1090</v>
      </c>
      <c r="AB250" s="12" t="s">
        <v>45</v>
      </c>
      <c r="AD250" s="12"/>
      <c r="AE250" s="12"/>
    </row>
    <row r="251" spans="1:31" x14ac:dyDescent="0.15">
      <c r="A251" s="13" t="s">
        <v>626</v>
      </c>
      <c r="B251" s="13" t="s">
        <v>627</v>
      </c>
      <c r="C251" s="12" t="s">
        <v>34</v>
      </c>
      <c r="D251" s="12" t="s">
        <v>35</v>
      </c>
      <c r="E251" s="9">
        <v>44435.733823402777</v>
      </c>
      <c r="F251" s="12" t="s">
        <v>83</v>
      </c>
      <c r="G251" s="12" t="s">
        <v>302</v>
      </c>
      <c r="H251" s="12" t="s">
        <v>536</v>
      </c>
      <c r="I251" s="12" t="s">
        <v>558</v>
      </c>
      <c r="J251" s="12" t="s">
        <v>620</v>
      </c>
      <c r="K251" s="12" t="s">
        <v>40</v>
      </c>
      <c r="L251" s="12" t="s">
        <v>40</v>
      </c>
      <c r="M251" s="13" t="s">
        <v>41</v>
      </c>
      <c r="R251" s="11">
        <v>16</v>
      </c>
      <c r="S251" s="11">
        <v>5.3</v>
      </c>
      <c r="T251" s="12" t="s">
        <v>1074</v>
      </c>
      <c r="U251" s="12" t="s">
        <v>43</v>
      </c>
      <c r="V251" s="9">
        <v>41275</v>
      </c>
      <c r="W251" s="9">
        <v>44926</v>
      </c>
      <c r="X251" s="12" t="s">
        <v>44</v>
      </c>
      <c r="Y251" s="12" t="s">
        <v>1089</v>
      </c>
      <c r="Z251" s="12" t="s">
        <v>1089</v>
      </c>
      <c r="AA251" s="12" t="s">
        <v>1090</v>
      </c>
      <c r="AB251" s="12" t="s">
        <v>45</v>
      </c>
      <c r="AD251" s="12"/>
      <c r="AE251" s="12"/>
    </row>
    <row r="252" spans="1:31" ht="22.5" x14ac:dyDescent="0.15">
      <c r="A252" s="13" t="s">
        <v>628</v>
      </c>
      <c r="B252" s="13" t="s">
        <v>629</v>
      </c>
      <c r="C252" s="12" t="s">
        <v>34</v>
      </c>
      <c r="D252" s="12" t="s">
        <v>35</v>
      </c>
      <c r="E252" s="9">
        <v>44770.73118372685</v>
      </c>
      <c r="F252" s="12" t="s">
        <v>83</v>
      </c>
      <c r="G252" s="12" t="s">
        <v>302</v>
      </c>
      <c r="H252" s="12" t="s">
        <v>536</v>
      </c>
      <c r="I252" s="12" t="s">
        <v>558</v>
      </c>
      <c r="J252" s="12" t="s">
        <v>620</v>
      </c>
      <c r="K252" s="12" t="s">
        <v>40</v>
      </c>
      <c r="L252" s="12" t="s">
        <v>40</v>
      </c>
      <c r="M252" s="13" t="s">
        <v>630</v>
      </c>
      <c r="N252" s="10">
        <v>45000</v>
      </c>
      <c r="O252" s="11">
        <v>1</v>
      </c>
      <c r="Q252" s="11">
        <v>15</v>
      </c>
      <c r="T252" s="12" t="s">
        <v>1933</v>
      </c>
      <c r="U252" s="12" t="s">
        <v>99</v>
      </c>
      <c r="V252" s="9">
        <v>41275</v>
      </c>
      <c r="X252" s="12" t="s">
        <v>625</v>
      </c>
      <c r="Y252" s="12" t="s">
        <v>1089</v>
      </c>
      <c r="Z252" s="12" t="s">
        <v>1089</v>
      </c>
      <c r="AA252" s="12" t="s">
        <v>1090</v>
      </c>
      <c r="AB252" s="12" t="s">
        <v>45</v>
      </c>
      <c r="AD252" s="12"/>
      <c r="AE252" s="12"/>
    </row>
    <row r="253" spans="1:31" ht="22.5" x14ac:dyDescent="0.15">
      <c r="A253" s="13" t="s">
        <v>631</v>
      </c>
      <c r="B253" s="13" t="s">
        <v>632</v>
      </c>
      <c r="C253" s="12" t="s">
        <v>34</v>
      </c>
      <c r="D253" s="12" t="s">
        <v>633</v>
      </c>
      <c r="E253" s="9">
        <v>44770.73118372685</v>
      </c>
      <c r="F253" s="12" t="s">
        <v>83</v>
      </c>
      <c r="G253" s="12" t="s">
        <v>302</v>
      </c>
      <c r="H253" s="12" t="s">
        <v>536</v>
      </c>
      <c r="I253" s="12" t="s">
        <v>558</v>
      </c>
      <c r="J253" s="12" t="s">
        <v>620</v>
      </c>
      <c r="K253" s="12" t="s">
        <v>40</v>
      </c>
      <c r="L253" s="12" t="s">
        <v>40</v>
      </c>
      <c r="M253" s="13" t="s">
        <v>634</v>
      </c>
      <c r="N253" s="10">
        <v>20000</v>
      </c>
      <c r="O253" s="11">
        <v>1</v>
      </c>
      <c r="Q253" s="11">
        <v>15</v>
      </c>
      <c r="T253" s="12" t="s">
        <v>1933</v>
      </c>
      <c r="U253" s="12" t="s">
        <v>99</v>
      </c>
      <c r="V253" s="9">
        <v>41275</v>
      </c>
      <c r="X253" s="12" t="s">
        <v>625</v>
      </c>
      <c r="Y253" s="12" t="s">
        <v>1089</v>
      </c>
      <c r="Z253" s="12" t="s">
        <v>1089</v>
      </c>
      <c r="AA253" s="12" t="s">
        <v>1090</v>
      </c>
      <c r="AB253" s="12" t="s">
        <v>45</v>
      </c>
      <c r="AD253" s="12"/>
      <c r="AE253" s="12"/>
    </row>
    <row r="254" spans="1:31" x14ac:dyDescent="0.15">
      <c r="A254" s="13" t="s">
        <v>635</v>
      </c>
      <c r="B254" s="13" t="s">
        <v>636</v>
      </c>
      <c r="C254" s="12" t="s">
        <v>34</v>
      </c>
      <c r="D254" s="12" t="s">
        <v>35</v>
      </c>
      <c r="E254" s="9">
        <v>44770.73118372685</v>
      </c>
      <c r="F254" s="12" t="s">
        <v>83</v>
      </c>
      <c r="G254" s="12" t="s">
        <v>302</v>
      </c>
      <c r="H254" s="12" t="s">
        <v>536</v>
      </c>
      <c r="I254" s="12" t="s">
        <v>558</v>
      </c>
      <c r="J254" s="12" t="s">
        <v>592</v>
      </c>
      <c r="K254" s="12" t="s">
        <v>40</v>
      </c>
      <c r="L254" s="12" t="s">
        <v>40</v>
      </c>
      <c r="M254" s="13" t="s">
        <v>593</v>
      </c>
      <c r="N254" s="10">
        <v>70000</v>
      </c>
      <c r="O254" s="11">
        <v>1</v>
      </c>
      <c r="Q254" s="11">
        <v>15</v>
      </c>
      <c r="T254" s="12" t="s">
        <v>1933</v>
      </c>
      <c r="U254" s="12" t="s">
        <v>99</v>
      </c>
      <c r="V254" s="9">
        <v>41275</v>
      </c>
      <c r="X254" s="12" t="s">
        <v>594</v>
      </c>
      <c r="Y254" s="12" t="s">
        <v>1089</v>
      </c>
      <c r="Z254" s="12" t="s">
        <v>1089</v>
      </c>
      <c r="AA254" s="12" t="s">
        <v>1090</v>
      </c>
      <c r="AB254" s="12" t="s">
        <v>45</v>
      </c>
      <c r="AD254" s="12"/>
      <c r="AE254" s="12"/>
    </row>
    <row r="255" spans="1:31" x14ac:dyDescent="0.15">
      <c r="A255" s="13" t="s">
        <v>637</v>
      </c>
      <c r="B255" s="13" t="s">
        <v>638</v>
      </c>
      <c r="C255" s="12" t="s">
        <v>34</v>
      </c>
      <c r="D255" s="12" t="s">
        <v>35</v>
      </c>
      <c r="E255" s="9">
        <v>44159.686687395835</v>
      </c>
      <c r="F255" s="12" t="s">
        <v>83</v>
      </c>
      <c r="G255" s="12" t="s">
        <v>302</v>
      </c>
      <c r="H255" s="12" t="s">
        <v>303</v>
      </c>
      <c r="I255" s="12" t="s">
        <v>558</v>
      </c>
      <c r="J255" s="12" t="s">
        <v>639</v>
      </c>
      <c r="K255" s="12" t="s">
        <v>40</v>
      </c>
      <c r="L255" s="12" t="s">
        <v>40</v>
      </c>
      <c r="M255" s="13" t="s">
        <v>41</v>
      </c>
      <c r="R255" s="11">
        <v>8</v>
      </c>
      <c r="S255" s="11">
        <v>2.7</v>
      </c>
      <c r="T255" s="12" t="s">
        <v>42</v>
      </c>
      <c r="U255" s="12" t="s">
        <v>43</v>
      </c>
      <c r="V255" s="9">
        <v>41275</v>
      </c>
      <c r="X255" s="12" t="s">
        <v>44</v>
      </c>
      <c r="Y255" s="12" t="s">
        <v>1089</v>
      </c>
      <c r="Z255" s="12" t="s">
        <v>1089</v>
      </c>
      <c r="AA255" s="12" t="s">
        <v>1090</v>
      </c>
      <c r="AB255" s="12" t="s">
        <v>45</v>
      </c>
      <c r="AD255" s="12"/>
      <c r="AE255" s="12"/>
    </row>
    <row r="256" spans="1:31" ht="33.75" x14ac:dyDescent="0.15">
      <c r="A256" s="13" t="s">
        <v>640</v>
      </c>
      <c r="B256" s="13" t="s">
        <v>641</v>
      </c>
      <c r="C256" s="12" t="s">
        <v>34</v>
      </c>
      <c r="D256" s="12" t="s">
        <v>543</v>
      </c>
      <c r="E256" s="9">
        <v>44364.526270011571</v>
      </c>
      <c r="F256" s="12" t="s">
        <v>96</v>
      </c>
      <c r="G256" s="12" t="s">
        <v>302</v>
      </c>
      <c r="H256" s="12" t="s">
        <v>536</v>
      </c>
      <c r="I256" s="12" t="s">
        <v>537</v>
      </c>
      <c r="J256" s="12" t="s">
        <v>574</v>
      </c>
      <c r="K256" s="12" t="s">
        <v>40</v>
      </c>
      <c r="L256" s="12" t="s">
        <v>40</v>
      </c>
      <c r="M256" s="13" t="s">
        <v>642</v>
      </c>
      <c r="N256" s="10">
        <v>15000</v>
      </c>
      <c r="O256" s="11">
        <v>1</v>
      </c>
      <c r="Q256" s="11">
        <v>16</v>
      </c>
      <c r="T256" s="12" t="s">
        <v>1076</v>
      </c>
      <c r="U256" s="12" t="s">
        <v>99</v>
      </c>
      <c r="V256" s="9">
        <v>41275</v>
      </c>
      <c r="X256" s="12" t="s">
        <v>643</v>
      </c>
      <c r="Y256" s="12" t="s">
        <v>1089</v>
      </c>
      <c r="Z256" s="12" t="s">
        <v>1089</v>
      </c>
      <c r="AA256" s="12" t="s">
        <v>1090</v>
      </c>
      <c r="AB256" s="12" t="s">
        <v>45</v>
      </c>
      <c r="AD256" s="12"/>
      <c r="AE256" s="12"/>
    </row>
    <row r="257" spans="1:31" ht="33.75" x14ac:dyDescent="0.15">
      <c r="A257" s="13" t="s">
        <v>644</v>
      </c>
      <c r="B257" s="13" t="s">
        <v>645</v>
      </c>
      <c r="C257" s="12" t="s">
        <v>34</v>
      </c>
      <c r="D257" s="12" t="s">
        <v>543</v>
      </c>
      <c r="E257" s="9">
        <v>44364.526270011571</v>
      </c>
      <c r="F257" s="12" t="s">
        <v>96</v>
      </c>
      <c r="G257" s="12" t="s">
        <v>302</v>
      </c>
      <c r="H257" s="12" t="s">
        <v>544</v>
      </c>
      <c r="I257" s="12" t="s">
        <v>537</v>
      </c>
      <c r="J257" s="12" t="s">
        <v>574</v>
      </c>
      <c r="K257" s="12" t="s">
        <v>40</v>
      </c>
      <c r="L257" s="12" t="s">
        <v>40</v>
      </c>
      <c r="M257" s="13" t="s">
        <v>642</v>
      </c>
      <c r="N257" s="10">
        <v>15000</v>
      </c>
      <c r="O257" s="11">
        <v>1</v>
      </c>
      <c r="Q257" s="11">
        <v>16</v>
      </c>
      <c r="T257" s="12" t="s">
        <v>1076</v>
      </c>
      <c r="U257" s="12" t="s">
        <v>99</v>
      </c>
      <c r="V257" s="9">
        <v>41275</v>
      </c>
      <c r="X257" s="12" t="s">
        <v>545</v>
      </c>
      <c r="Y257" s="12" t="s">
        <v>1089</v>
      </c>
      <c r="Z257" s="12" t="s">
        <v>1089</v>
      </c>
      <c r="AA257" s="12" t="s">
        <v>1090</v>
      </c>
      <c r="AB257" s="12" t="s">
        <v>45</v>
      </c>
      <c r="AD257" s="12"/>
      <c r="AE257" s="12"/>
    </row>
    <row r="258" spans="1:31" x14ac:dyDescent="0.15">
      <c r="A258" s="13" t="s">
        <v>646</v>
      </c>
      <c r="B258" s="13" t="s">
        <v>647</v>
      </c>
      <c r="C258" s="12" t="s">
        <v>34</v>
      </c>
      <c r="D258" s="12" t="s">
        <v>543</v>
      </c>
      <c r="E258" s="9">
        <v>44364.526270011571</v>
      </c>
      <c r="F258" s="12" t="s">
        <v>96</v>
      </c>
      <c r="G258" s="12" t="s">
        <v>302</v>
      </c>
      <c r="H258" s="12" t="s">
        <v>536</v>
      </c>
      <c r="I258" s="12" t="s">
        <v>537</v>
      </c>
      <c r="J258" s="12" t="s">
        <v>574</v>
      </c>
      <c r="K258" s="12" t="s">
        <v>40</v>
      </c>
      <c r="L258" s="12" t="s">
        <v>40</v>
      </c>
      <c r="M258" s="13" t="s">
        <v>642</v>
      </c>
      <c r="N258" s="10">
        <v>20000</v>
      </c>
      <c r="O258" s="11">
        <v>1</v>
      </c>
      <c r="Q258" s="11">
        <v>16</v>
      </c>
      <c r="T258" s="12" t="s">
        <v>1076</v>
      </c>
      <c r="U258" s="12" t="s">
        <v>99</v>
      </c>
      <c r="V258" s="9">
        <v>41275</v>
      </c>
      <c r="X258" s="12" t="s">
        <v>643</v>
      </c>
      <c r="Y258" s="12" t="s">
        <v>1089</v>
      </c>
      <c r="Z258" s="12" t="s">
        <v>1089</v>
      </c>
      <c r="AA258" s="12" t="s">
        <v>1090</v>
      </c>
      <c r="AB258" s="12" t="s">
        <v>45</v>
      </c>
      <c r="AD258" s="12"/>
      <c r="AE258" s="12"/>
    </row>
    <row r="259" spans="1:31" ht="22.5" x14ac:dyDescent="0.15">
      <c r="A259" s="13" t="s">
        <v>648</v>
      </c>
      <c r="B259" s="13" t="s">
        <v>649</v>
      </c>
      <c r="C259" s="12" t="s">
        <v>34</v>
      </c>
      <c r="D259" s="12" t="s">
        <v>543</v>
      </c>
      <c r="E259" s="9">
        <v>44364.526270011571</v>
      </c>
      <c r="F259" s="12" t="s">
        <v>96</v>
      </c>
      <c r="G259" s="12" t="s">
        <v>302</v>
      </c>
      <c r="H259" s="12" t="s">
        <v>544</v>
      </c>
      <c r="I259" s="12" t="s">
        <v>537</v>
      </c>
      <c r="J259" s="12" t="s">
        <v>574</v>
      </c>
      <c r="K259" s="12" t="s">
        <v>40</v>
      </c>
      <c r="L259" s="12" t="s">
        <v>40</v>
      </c>
      <c r="M259" s="13" t="s">
        <v>642</v>
      </c>
      <c r="N259" s="10">
        <v>20000</v>
      </c>
      <c r="O259" s="11">
        <v>1</v>
      </c>
      <c r="Q259" s="11">
        <v>16</v>
      </c>
      <c r="T259" s="12" t="s">
        <v>1076</v>
      </c>
      <c r="U259" s="12" t="s">
        <v>99</v>
      </c>
      <c r="V259" s="9">
        <v>41275</v>
      </c>
      <c r="X259" s="12" t="s">
        <v>545</v>
      </c>
      <c r="Y259" s="12" t="s">
        <v>1089</v>
      </c>
      <c r="Z259" s="12" t="s">
        <v>1089</v>
      </c>
      <c r="AA259" s="12" t="s">
        <v>1090</v>
      </c>
      <c r="AB259" s="12" t="s">
        <v>45</v>
      </c>
      <c r="AD259" s="12"/>
      <c r="AE259" s="12"/>
    </row>
    <row r="260" spans="1:31" x14ac:dyDescent="0.15">
      <c r="A260" s="13" t="s">
        <v>650</v>
      </c>
      <c r="B260" s="13" t="s">
        <v>651</v>
      </c>
      <c r="C260" s="12" t="s">
        <v>34</v>
      </c>
      <c r="D260" s="12" t="s">
        <v>543</v>
      </c>
      <c r="E260" s="9">
        <v>44364.526270011571</v>
      </c>
      <c r="F260" s="12" t="s">
        <v>96</v>
      </c>
      <c r="G260" s="12" t="s">
        <v>302</v>
      </c>
      <c r="H260" s="12" t="s">
        <v>536</v>
      </c>
      <c r="I260" s="12" t="s">
        <v>558</v>
      </c>
      <c r="J260" s="12" t="s">
        <v>582</v>
      </c>
      <c r="K260" s="12" t="s">
        <v>40</v>
      </c>
      <c r="L260" s="12" t="s">
        <v>40</v>
      </c>
      <c r="M260" s="13" t="s">
        <v>579</v>
      </c>
      <c r="N260" s="10">
        <v>50000</v>
      </c>
      <c r="O260" s="11">
        <v>1</v>
      </c>
      <c r="Q260" s="11">
        <v>16</v>
      </c>
      <c r="T260" s="12" t="s">
        <v>1076</v>
      </c>
      <c r="U260" s="12" t="s">
        <v>99</v>
      </c>
      <c r="V260" s="9">
        <v>41275</v>
      </c>
      <c r="X260" s="12" t="s">
        <v>643</v>
      </c>
      <c r="Y260" s="12" t="s">
        <v>1089</v>
      </c>
      <c r="Z260" s="12" t="s">
        <v>1089</v>
      </c>
      <c r="AA260" s="12" t="s">
        <v>1090</v>
      </c>
      <c r="AB260" s="12" t="s">
        <v>45</v>
      </c>
      <c r="AD260" s="12"/>
      <c r="AE260" s="12"/>
    </row>
    <row r="261" spans="1:31" x14ac:dyDescent="0.15">
      <c r="A261" s="13" t="s">
        <v>652</v>
      </c>
      <c r="B261" s="13" t="s">
        <v>651</v>
      </c>
      <c r="C261" s="12" t="s">
        <v>653</v>
      </c>
      <c r="D261" s="12" t="s">
        <v>654</v>
      </c>
      <c r="E261" s="9">
        <v>44159.686687395835</v>
      </c>
      <c r="F261" s="12" t="s">
        <v>96</v>
      </c>
      <c r="G261" s="12" t="s">
        <v>302</v>
      </c>
      <c r="H261" s="12" t="s">
        <v>536</v>
      </c>
      <c r="I261" s="12" t="s">
        <v>558</v>
      </c>
      <c r="J261" s="12" t="s">
        <v>582</v>
      </c>
      <c r="K261" s="12" t="s">
        <v>40</v>
      </c>
      <c r="L261" s="12" t="s">
        <v>40</v>
      </c>
      <c r="M261" s="13" t="s">
        <v>583</v>
      </c>
      <c r="N261" s="10">
        <v>50000</v>
      </c>
      <c r="O261" s="11">
        <v>1</v>
      </c>
      <c r="R261" s="11">
        <v>12</v>
      </c>
      <c r="S261" s="11">
        <v>4</v>
      </c>
      <c r="T261" s="12" t="s">
        <v>42</v>
      </c>
      <c r="U261" s="12" t="s">
        <v>43</v>
      </c>
      <c r="V261" s="9">
        <v>42491</v>
      </c>
      <c r="X261" s="12" t="s">
        <v>44</v>
      </c>
      <c r="Y261" s="12" t="s">
        <v>1089</v>
      </c>
      <c r="Z261" s="12" t="s">
        <v>1089</v>
      </c>
      <c r="AA261" s="12" t="s">
        <v>1090</v>
      </c>
      <c r="AB261" s="12" t="s">
        <v>45</v>
      </c>
      <c r="AD261" s="12"/>
      <c r="AE261" s="12"/>
    </row>
    <row r="262" spans="1:31" x14ac:dyDescent="0.15">
      <c r="A262" s="13" t="s">
        <v>655</v>
      </c>
      <c r="B262" s="13" t="s">
        <v>651</v>
      </c>
      <c r="C262" s="12" t="s">
        <v>566</v>
      </c>
      <c r="D262" s="12" t="s">
        <v>82</v>
      </c>
      <c r="E262" s="9">
        <v>44159.686687395835</v>
      </c>
      <c r="F262" s="12" t="s">
        <v>96</v>
      </c>
      <c r="G262" s="12" t="s">
        <v>302</v>
      </c>
      <c r="H262" s="12" t="s">
        <v>544</v>
      </c>
      <c r="I262" s="12" t="s">
        <v>558</v>
      </c>
      <c r="J262" s="12" t="s">
        <v>582</v>
      </c>
      <c r="K262" s="12" t="s">
        <v>40</v>
      </c>
      <c r="L262" s="12" t="s">
        <v>40</v>
      </c>
      <c r="M262" s="13" t="s">
        <v>583</v>
      </c>
      <c r="N262" s="10">
        <v>50000</v>
      </c>
      <c r="O262" s="11">
        <v>1</v>
      </c>
      <c r="P262" s="10">
        <v>4000</v>
      </c>
      <c r="Q262" s="11">
        <v>16</v>
      </c>
      <c r="R262" s="11">
        <v>16</v>
      </c>
      <c r="S262" s="11">
        <v>5.3</v>
      </c>
      <c r="T262" s="12" t="s">
        <v>42</v>
      </c>
      <c r="U262" s="12" t="s">
        <v>43</v>
      </c>
      <c r="V262" s="9">
        <v>41275</v>
      </c>
      <c r="X262" s="12" t="s">
        <v>44</v>
      </c>
      <c r="Y262" s="12" t="s">
        <v>1089</v>
      </c>
      <c r="Z262" s="12" t="s">
        <v>1089</v>
      </c>
      <c r="AA262" s="12" t="s">
        <v>1090</v>
      </c>
      <c r="AB262" s="12" t="s">
        <v>45</v>
      </c>
      <c r="AD262" s="12"/>
      <c r="AE262" s="12"/>
    </row>
    <row r="263" spans="1:31" ht="22.5" x14ac:dyDescent="0.15">
      <c r="A263" s="13" t="s">
        <v>656</v>
      </c>
      <c r="B263" s="13" t="s">
        <v>657</v>
      </c>
      <c r="C263" s="12" t="s">
        <v>34</v>
      </c>
      <c r="D263" s="12" t="s">
        <v>543</v>
      </c>
      <c r="E263" s="9">
        <v>44364.526270011571</v>
      </c>
      <c r="F263" s="12" t="s">
        <v>96</v>
      </c>
      <c r="G263" s="12" t="s">
        <v>302</v>
      </c>
      <c r="H263" s="12" t="s">
        <v>544</v>
      </c>
      <c r="I263" s="12" t="s">
        <v>558</v>
      </c>
      <c r="J263" s="12" t="s">
        <v>582</v>
      </c>
      <c r="K263" s="12" t="s">
        <v>40</v>
      </c>
      <c r="L263" s="12" t="s">
        <v>40</v>
      </c>
      <c r="M263" s="13" t="s">
        <v>579</v>
      </c>
      <c r="N263" s="10">
        <v>50000</v>
      </c>
      <c r="O263" s="11">
        <v>1</v>
      </c>
      <c r="Q263" s="11">
        <v>16</v>
      </c>
      <c r="T263" s="12" t="s">
        <v>1076</v>
      </c>
      <c r="U263" s="12" t="s">
        <v>99</v>
      </c>
      <c r="V263" s="9">
        <v>41275</v>
      </c>
      <c r="X263" s="12" t="s">
        <v>545</v>
      </c>
      <c r="Y263" s="12" t="s">
        <v>1089</v>
      </c>
      <c r="Z263" s="12" t="s">
        <v>1089</v>
      </c>
      <c r="AA263" s="12" t="s">
        <v>1090</v>
      </c>
      <c r="AB263" s="12" t="s">
        <v>45</v>
      </c>
      <c r="AD263" s="12"/>
      <c r="AE263" s="12"/>
    </row>
    <row r="264" spans="1:31" x14ac:dyDescent="0.15">
      <c r="A264" s="13" t="s">
        <v>658</v>
      </c>
      <c r="B264" s="13" t="s">
        <v>659</v>
      </c>
      <c r="C264" s="12" t="s">
        <v>106</v>
      </c>
      <c r="D264" s="12" t="s">
        <v>152</v>
      </c>
      <c r="E264" s="9">
        <v>44364.526270011571</v>
      </c>
      <c r="F264" s="12" t="s">
        <v>96</v>
      </c>
      <c r="G264" s="12" t="s">
        <v>302</v>
      </c>
      <c r="H264" s="12" t="s">
        <v>536</v>
      </c>
      <c r="I264" s="12" t="s">
        <v>537</v>
      </c>
      <c r="J264" s="12" t="s">
        <v>574</v>
      </c>
      <c r="K264" s="12" t="s">
        <v>40</v>
      </c>
      <c r="L264" s="12" t="s">
        <v>40</v>
      </c>
      <c r="M264" s="13" t="s">
        <v>642</v>
      </c>
      <c r="N264" s="10">
        <v>10000</v>
      </c>
      <c r="O264" s="11">
        <v>1</v>
      </c>
      <c r="Q264" s="11">
        <v>16</v>
      </c>
      <c r="T264" s="12" t="s">
        <v>1076</v>
      </c>
      <c r="U264" s="12" t="s">
        <v>99</v>
      </c>
      <c r="V264" s="9">
        <v>43466</v>
      </c>
      <c r="X264" s="12" t="s">
        <v>643</v>
      </c>
      <c r="Y264" s="12" t="s">
        <v>1089</v>
      </c>
      <c r="Z264" s="12" t="s">
        <v>1089</v>
      </c>
      <c r="AA264" s="12" t="s">
        <v>1090</v>
      </c>
      <c r="AB264" s="12" t="s">
        <v>45</v>
      </c>
      <c r="AD264" s="12"/>
      <c r="AE264" s="12"/>
    </row>
    <row r="265" spans="1:31" ht="22.5" x14ac:dyDescent="0.15">
      <c r="A265" s="13" t="s">
        <v>660</v>
      </c>
      <c r="B265" s="13" t="s">
        <v>661</v>
      </c>
      <c r="C265" s="12" t="s">
        <v>106</v>
      </c>
      <c r="D265" s="12" t="s">
        <v>152</v>
      </c>
      <c r="E265" s="9">
        <v>44364.526270011571</v>
      </c>
      <c r="F265" s="12" t="s">
        <v>96</v>
      </c>
      <c r="G265" s="12" t="s">
        <v>302</v>
      </c>
      <c r="H265" s="12" t="s">
        <v>544</v>
      </c>
      <c r="I265" s="12" t="s">
        <v>537</v>
      </c>
      <c r="J265" s="12" t="s">
        <v>574</v>
      </c>
      <c r="K265" s="12" t="s">
        <v>40</v>
      </c>
      <c r="L265" s="12" t="s">
        <v>40</v>
      </c>
      <c r="M265" s="13" t="s">
        <v>642</v>
      </c>
      <c r="N265" s="10">
        <v>10000</v>
      </c>
      <c r="O265" s="11">
        <v>1</v>
      </c>
      <c r="Q265" s="11">
        <v>16</v>
      </c>
      <c r="T265" s="12" t="s">
        <v>1076</v>
      </c>
      <c r="U265" s="12" t="s">
        <v>99</v>
      </c>
      <c r="V265" s="9">
        <v>43466</v>
      </c>
      <c r="X265" s="12" t="s">
        <v>545</v>
      </c>
      <c r="Y265" s="12" t="s">
        <v>1089</v>
      </c>
      <c r="Z265" s="12" t="s">
        <v>1089</v>
      </c>
      <c r="AA265" s="12" t="s">
        <v>1090</v>
      </c>
      <c r="AB265" s="12" t="s">
        <v>45</v>
      </c>
      <c r="AD265" s="12"/>
      <c r="AE265" s="12"/>
    </row>
    <row r="266" spans="1:31" x14ac:dyDescent="0.15">
      <c r="A266" s="13" t="s">
        <v>662</v>
      </c>
      <c r="B266" s="13" t="s">
        <v>663</v>
      </c>
      <c r="C266" s="12" t="s">
        <v>34</v>
      </c>
      <c r="D266" s="12" t="s">
        <v>35</v>
      </c>
      <c r="E266" s="9">
        <v>44770.73118372685</v>
      </c>
      <c r="F266" s="12" t="s">
        <v>83</v>
      </c>
      <c r="G266" s="12" t="s">
        <v>302</v>
      </c>
      <c r="H266" s="12" t="s">
        <v>536</v>
      </c>
      <c r="I266" s="12" t="s">
        <v>558</v>
      </c>
      <c r="J266" s="12" t="s">
        <v>620</v>
      </c>
      <c r="K266" s="12" t="s">
        <v>40</v>
      </c>
      <c r="L266" s="12" t="s">
        <v>40</v>
      </c>
      <c r="M266" s="13" t="s">
        <v>593</v>
      </c>
      <c r="N266" s="10">
        <v>70000</v>
      </c>
      <c r="O266" s="11">
        <v>1</v>
      </c>
      <c r="Q266" s="11">
        <v>15</v>
      </c>
      <c r="T266" s="12" t="s">
        <v>1933</v>
      </c>
      <c r="U266" s="12" t="s">
        <v>99</v>
      </c>
      <c r="V266" s="9">
        <v>41275</v>
      </c>
      <c r="X266" s="12" t="s">
        <v>594</v>
      </c>
      <c r="Y266" s="12" t="s">
        <v>1089</v>
      </c>
      <c r="Z266" s="12" t="s">
        <v>1089</v>
      </c>
      <c r="AA266" s="12" t="s">
        <v>1090</v>
      </c>
      <c r="AB266" s="12" t="s">
        <v>45</v>
      </c>
      <c r="AD266" s="12"/>
      <c r="AE266" s="12"/>
    </row>
    <row r="267" spans="1:31" x14ac:dyDescent="0.15">
      <c r="A267" s="13" t="s">
        <v>664</v>
      </c>
      <c r="B267" s="13" t="s">
        <v>665</v>
      </c>
      <c r="C267" s="12" t="s">
        <v>34</v>
      </c>
      <c r="D267" s="12" t="s">
        <v>35</v>
      </c>
      <c r="E267" s="9">
        <v>44159.686687395835</v>
      </c>
      <c r="F267" s="12" t="s">
        <v>83</v>
      </c>
      <c r="G267" s="12" t="s">
        <v>302</v>
      </c>
      <c r="H267" s="12" t="s">
        <v>303</v>
      </c>
      <c r="I267" s="12" t="s">
        <v>558</v>
      </c>
      <c r="J267" s="12" t="s">
        <v>456</v>
      </c>
      <c r="K267" s="12" t="s">
        <v>40</v>
      </c>
      <c r="L267" s="12" t="s">
        <v>40</v>
      </c>
      <c r="M267" s="13" t="s">
        <v>41</v>
      </c>
      <c r="R267" s="11">
        <v>8</v>
      </c>
      <c r="S267" s="11">
        <v>2.7</v>
      </c>
      <c r="T267" s="12" t="s">
        <v>42</v>
      </c>
      <c r="U267" s="12" t="s">
        <v>43</v>
      </c>
      <c r="V267" s="9">
        <v>41275</v>
      </c>
      <c r="X267" s="12" t="s">
        <v>44</v>
      </c>
      <c r="Y267" s="12" t="s">
        <v>1089</v>
      </c>
      <c r="Z267" s="12" t="s">
        <v>1089</v>
      </c>
      <c r="AA267" s="12" t="s">
        <v>1090</v>
      </c>
      <c r="AB267" s="12" t="s">
        <v>45</v>
      </c>
      <c r="AD267" s="12"/>
      <c r="AE267" s="12"/>
    </row>
    <row r="268" spans="1:31" ht="22.5" x14ac:dyDescent="0.15">
      <c r="A268" s="13" t="s">
        <v>666</v>
      </c>
      <c r="B268" s="13" t="s">
        <v>667</v>
      </c>
      <c r="C268" s="12" t="s">
        <v>255</v>
      </c>
      <c r="D268" s="12" t="s">
        <v>256</v>
      </c>
      <c r="E268" s="9">
        <v>44159.686687395835</v>
      </c>
      <c r="F268" s="12" t="s">
        <v>83</v>
      </c>
      <c r="G268" s="12" t="s">
        <v>302</v>
      </c>
      <c r="H268" s="12" t="s">
        <v>117</v>
      </c>
      <c r="I268" s="12" t="s">
        <v>558</v>
      </c>
      <c r="J268" s="12" t="s">
        <v>582</v>
      </c>
      <c r="K268" s="12" t="s">
        <v>668</v>
      </c>
      <c r="L268" s="12" t="s">
        <v>40</v>
      </c>
      <c r="M268" s="13" t="s">
        <v>669</v>
      </c>
      <c r="N268" s="10">
        <v>50000</v>
      </c>
      <c r="O268" s="11">
        <v>1</v>
      </c>
      <c r="P268" s="10">
        <v>4380</v>
      </c>
      <c r="R268" s="11">
        <v>11</v>
      </c>
      <c r="S268" s="11">
        <v>3.7</v>
      </c>
      <c r="T268" s="12" t="s">
        <v>42</v>
      </c>
      <c r="U268" s="12" t="s">
        <v>99</v>
      </c>
      <c r="V268" s="9">
        <v>41275</v>
      </c>
      <c r="X268" s="12" t="s">
        <v>44</v>
      </c>
      <c r="Y268" s="12" t="s">
        <v>1089</v>
      </c>
      <c r="Z268" s="12" t="s">
        <v>1089</v>
      </c>
      <c r="AA268" s="12" t="s">
        <v>1090</v>
      </c>
      <c r="AB268" s="12" t="s">
        <v>45</v>
      </c>
      <c r="AD268" s="12"/>
      <c r="AE268" s="12"/>
    </row>
    <row r="269" spans="1:31" x14ac:dyDescent="0.15">
      <c r="A269" s="13" t="s">
        <v>670</v>
      </c>
      <c r="B269" s="13" t="s">
        <v>671</v>
      </c>
      <c r="C269" s="12" t="s">
        <v>255</v>
      </c>
      <c r="D269" s="12" t="s">
        <v>256</v>
      </c>
      <c r="E269" s="9">
        <v>44159.686687395835</v>
      </c>
      <c r="F269" s="12" t="s">
        <v>83</v>
      </c>
      <c r="G269" s="12" t="s">
        <v>302</v>
      </c>
      <c r="H269" s="12" t="s">
        <v>672</v>
      </c>
      <c r="I269" s="12" t="s">
        <v>558</v>
      </c>
      <c r="J269" s="12" t="s">
        <v>582</v>
      </c>
      <c r="K269" s="12" t="s">
        <v>40</v>
      </c>
      <c r="L269" s="12" t="s">
        <v>40</v>
      </c>
      <c r="M269" s="13" t="s">
        <v>41</v>
      </c>
      <c r="R269" s="11">
        <v>16</v>
      </c>
      <c r="S269" s="11">
        <v>5.3</v>
      </c>
      <c r="T269" s="12" t="s">
        <v>42</v>
      </c>
      <c r="U269" s="12" t="s">
        <v>99</v>
      </c>
      <c r="V269" s="9">
        <v>41275</v>
      </c>
      <c r="X269" s="12" t="s">
        <v>44</v>
      </c>
      <c r="Y269" s="12" t="s">
        <v>1089</v>
      </c>
      <c r="Z269" s="12" t="s">
        <v>1089</v>
      </c>
      <c r="AA269" s="12" t="s">
        <v>1090</v>
      </c>
      <c r="AB269" s="12" t="s">
        <v>45</v>
      </c>
      <c r="AD269" s="12"/>
      <c r="AE269" s="12"/>
    </row>
    <row r="270" spans="1:31" x14ac:dyDescent="0.15">
      <c r="A270" s="13" t="s">
        <v>673</v>
      </c>
      <c r="B270" s="13" t="s">
        <v>674</v>
      </c>
      <c r="C270" s="12" t="s">
        <v>566</v>
      </c>
      <c r="D270" s="12" t="s">
        <v>675</v>
      </c>
      <c r="E270" s="9">
        <v>44435.733823402777</v>
      </c>
      <c r="F270" s="12" t="s">
        <v>261</v>
      </c>
      <c r="G270" s="12" t="s">
        <v>302</v>
      </c>
      <c r="H270" s="12" t="s">
        <v>40</v>
      </c>
      <c r="I270" s="12" t="s">
        <v>558</v>
      </c>
      <c r="J270" s="12" t="s">
        <v>40</v>
      </c>
      <c r="K270" s="12" t="s">
        <v>40</v>
      </c>
      <c r="L270" s="12" t="s">
        <v>40</v>
      </c>
      <c r="M270" s="13" t="s">
        <v>41</v>
      </c>
      <c r="Q270" s="11">
        <v>15</v>
      </c>
      <c r="R270" s="11">
        <v>15</v>
      </c>
      <c r="S270" s="11">
        <v>5</v>
      </c>
      <c r="T270" s="12" t="s">
        <v>1074</v>
      </c>
      <c r="U270" s="12" t="s">
        <v>99</v>
      </c>
      <c r="V270" s="9">
        <v>41275</v>
      </c>
      <c r="W270" s="9">
        <v>44926</v>
      </c>
      <c r="X270" s="12" t="s">
        <v>44</v>
      </c>
      <c r="Y270" s="12" t="s">
        <v>1089</v>
      </c>
      <c r="Z270" s="12" t="s">
        <v>1089</v>
      </c>
      <c r="AA270" s="12" t="s">
        <v>1090</v>
      </c>
      <c r="AB270" s="12" t="s">
        <v>45</v>
      </c>
      <c r="AD270" s="12"/>
      <c r="AE270" s="12"/>
    </row>
    <row r="271" spans="1:31" x14ac:dyDescent="0.15">
      <c r="A271" s="13" t="s">
        <v>676</v>
      </c>
      <c r="B271" s="13" t="s">
        <v>677</v>
      </c>
      <c r="C271" s="12" t="s">
        <v>34</v>
      </c>
      <c r="D271" s="12" t="s">
        <v>35</v>
      </c>
      <c r="E271" s="9">
        <v>44159.686687395835</v>
      </c>
      <c r="F271" s="12" t="s">
        <v>83</v>
      </c>
      <c r="G271" s="12" t="s">
        <v>357</v>
      </c>
      <c r="H271" s="12" t="s">
        <v>358</v>
      </c>
      <c r="I271" s="12" t="s">
        <v>359</v>
      </c>
      <c r="J271" s="12" t="s">
        <v>1088</v>
      </c>
      <c r="K271" s="12" t="s">
        <v>40</v>
      </c>
      <c r="L271" s="12" t="s">
        <v>40</v>
      </c>
      <c r="M271" s="13" t="s">
        <v>41</v>
      </c>
      <c r="R271" s="11">
        <v>15</v>
      </c>
      <c r="S271" s="11">
        <v>5</v>
      </c>
      <c r="T271" s="12" t="s">
        <v>42</v>
      </c>
      <c r="U271" s="12" t="s">
        <v>43</v>
      </c>
      <c r="V271" s="9">
        <v>41275</v>
      </c>
      <c r="X271" s="12" t="s">
        <v>44</v>
      </c>
      <c r="Y271" s="12" t="s">
        <v>1089</v>
      </c>
      <c r="Z271" s="12" t="s">
        <v>1089</v>
      </c>
      <c r="AA271" s="12" t="s">
        <v>1090</v>
      </c>
      <c r="AB271" s="12" t="s">
        <v>45</v>
      </c>
      <c r="AD271" s="12"/>
      <c r="AE271" s="12"/>
    </row>
    <row r="272" spans="1:31" x14ac:dyDescent="0.15">
      <c r="A272" s="13" t="s">
        <v>678</v>
      </c>
      <c r="B272" s="13" t="s">
        <v>679</v>
      </c>
      <c r="C272" s="12" t="s">
        <v>34</v>
      </c>
      <c r="D272" s="12" t="s">
        <v>35</v>
      </c>
      <c r="E272" s="9">
        <v>44159.686687395835</v>
      </c>
      <c r="F272" s="12" t="s">
        <v>83</v>
      </c>
      <c r="G272" s="12" t="s">
        <v>1088</v>
      </c>
      <c r="H272" s="12" t="s">
        <v>1088</v>
      </c>
      <c r="I272" s="12" t="s">
        <v>680</v>
      </c>
      <c r="J272" s="12" t="s">
        <v>1088</v>
      </c>
      <c r="K272" s="12" t="s">
        <v>40</v>
      </c>
      <c r="L272" s="12" t="s">
        <v>40</v>
      </c>
      <c r="M272" s="13" t="s">
        <v>41</v>
      </c>
      <c r="R272" s="11">
        <v>15</v>
      </c>
      <c r="S272" s="11">
        <v>5</v>
      </c>
      <c r="T272" s="12" t="s">
        <v>42</v>
      </c>
      <c r="U272" s="12" t="s">
        <v>43</v>
      </c>
      <c r="V272" s="9">
        <v>41275</v>
      </c>
      <c r="X272" s="12" t="s">
        <v>44</v>
      </c>
      <c r="Y272" s="12" t="s">
        <v>1089</v>
      </c>
      <c r="Z272" s="12" t="s">
        <v>1089</v>
      </c>
      <c r="AA272" s="12" t="s">
        <v>1090</v>
      </c>
      <c r="AB272" s="12" t="s">
        <v>45</v>
      </c>
      <c r="AD272" s="12"/>
      <c r="AE272" s="12"/>
    </row>
    <row r="273" spans="1:31" x14ac:dyDescent="0.15">
      <c r="A273" s="13" t="s">
        <v>681</v>
      </c>
      <c r="B273" s="13" t="s">
        <v>682</v>
      </c>
      <c r="C273" s="12" t="s">
        <v>34</v>
      </c>
      <c r="D273" s="12" t="s">
        <v>35</v>
      </c>
      <c r="E273" s="9">
        <v>44159.686687395835</v>
      </c>
      <c r="F273" s="12" t="s">
        <v>83</v>
      </c>
      <c r="G273" s="12" t="s">
        <v>1088</v>
      </c>
      <c r="H273" s="12" t="s">
        <v>1088</v>
      </c>
      <c r="I273" s="12" t="s">
        <v>382</v>
      </c>
      <c r="J273" s="12" t="s">
        <v>683</v>
      </c>
      <c r="K273" s="12" t="s">
        <v>40</v>
      </c>
      <c r="L273" s="12" t="s">
        <v>40</v>
      </c>
      <c r="M273" s="13" t="s">
        <v>41</v>
      </c>
      <c r="R273" s="11">
        <v>15</v>
      </c>
      <c r="S273" s="11">
        <v>5</v>
      </c>
      <c r="T273" s="12" t="s">
        <v>42</v>
      </c>
      <c r="U273" s="12" t="s">
        <v>43</v>
      </c>
      <c r="V273" s="9">
        <v>41275</v>
      </c>
      <c r="X273" s="12" t="s">
        <v>44</v>
      </c>
      <c r="Y273" s="12" t="s">
        <v>1089</v>
      </c>
      <c r="Z273" s="12" t="s">
        <v>1089</v>
      </c>
      <c r="AA273" s="12" t="s">
        <v>1090</v>
      </c>
      <c r="AB273" s="12" t="s">
        <v>45</v>
      </c>
      <c r="AD273" s="12"/>
      <c r="AE273" s="12"/>
    </row>
    <row r="274" spans="1:31" ht="22.5" x14ac:dyDescent="0.15">
      <c r="A274" s="13" t="s">
        <v>684</v>
      </c>
      <c r="B274" s="13" t="s">
        <v>685</v>
      </c>
      <c r="C274" s="12" t="s">
        <v>686</v>
      </c>
      <c r="D274" s="12" t="s">
        <v>687</v>
      </c>
      <c r="E274" s="9">
        <v>44159.686687395835</v>
      </c>
      <c r="F274" s="12" t="s">
        <v>688</v>
      </c>
      <c r="G274" s="12" t="s">
        <v>1088</v>
      </c>
      <c r="H274" s="12" t="s">
        <v>1088</v>
      </c>
      <c r="I274" s="12" t="s">
        <v>1088</v>
      </c>
      <c r="J274" s="12" t="s">
        <v>1088</v>
      </c>
      <c r="K274" s="12" t="s">
        <v>40</v>
      </c>
      <c r="L274" s="12" t="s">
        <v>40</v>
      </c>
      <c r="M274" s="13" t="s">
        <v>41</v>
      </c>
      <c r="Q274" s="11">
        <v>2</v>
      </c>
      <c r="R274" s="11">
        <v>2</v>
      </c>
      <c r="T274" s="12" t="s">
        <v>42</v>
      </c>
      <c r="U274" s="12" t="s">
        <v>43</v>
      </c>
      <c r="V274" s="9">
        <v>42736</v>
      </c>
      <c r="X274" s="12" t="s">
        <v>44</v>
      </c>
      <c r="Y274" s="12" t="s">
        <v>1089</v>
      </c>
      <c r="Z274" s="12" t="s">
        <v>1089</v>
      </c>
      <c r="AA274" s="12" t="s">
        <v>1090</v>
      </c>
      <c r="AB274" s="12" t="s">
        <v>45</v>
      </c>
      <c r="AD274" s="12"/>
      <c r="AE274" s="12"/>
    </row>
    <row r="275" spans="1:31" ht="22.5" x14ac:dyDescent="0.15">
      <c r="A275" s="13" t="s">
        <v>689</v>
      </c>
      <c r="B275" s="13" t="s">
        <v>690</v>
      </c>
      <c r="C275" s="12" t="s">
        <v>686</v>
      </c>
      <c r="D275" s="12" t="s">
        <v>687</v>
      </c>
      <c r="E275" s="9">
        <v>44159.686687395835</v>
      </c>
      <c r="F275" s="12" t="s">
        <v>688</v>
      </c>
      <c r="G275" s="12" t="s">
        <v>1088</v>
      </c>
      <c r="H275" s="12" t="s">
        <v>1088</v>
      </c>
      <c r="I275" s="12" t="s">
        <v>1088</v>
      </c>
      <c r="J275" s="12" t="s">
        <v>1088</v>
      </c>
      <c r="K275" s="12" t="s">
        <v>40</v>
      </c>
      <c r="L275" s="12" t="s">
        <v>40</v>
      </c>
      <c r="M275" s="13" t="s">
        <v>41</v>
      </c>
      <c r="Q275" s="11">
        <v>3</v>
      </c>
      <c r="R275" s="11">
        <v>3</v>
      </c>
      <c r="T275" s="12" t="s">
        <v>42</v>
      </c>
      <c r="U275" s="12" t="s">
        <v>43</v>
      </c>
      <c r="V275" s="9">
        <v>42736</v>
      </c>
      <c r="X275" s="12" t="s">
        <v>44</v>
      </c>
      <c r="Y275" s="12" t="s">
        <v>1089</v>
      </c>
      <c r="Z275" s="12" t="s">
        <v>1089</v>
      </c>
      <c r="AA275" s="12" t="s">
        <v>1090</v>
      </c>
      <c r="AB275" s="12" t="s">
        <v>45</v>
      </c>
      <c r="AD275" s="12"/>
      <c r="AE275" s="12"/>
    </row>
    <row r="276" spans="1:31" x14ac:dyDescent="0.15">
      <c r="A276" s="13" t="s">
        <v>691</v>
      </c>
      <c r="B276" s="13" t="s">
        <v>692</v>
      </c>
      <c r="C276" s="12" t="s">
        <v>90</v>
      </c>
      <c r="D276" s="12" t="s">
        <v>693</v>
      </c>
      <c r="E276" s="9">
        <v>44364.526270011571</v>
      </c>
      <c r="F276" s="12" t="s">
        <v>688</v>
      </c>
      <c r="G276" s="12" t="s">
        <v>264</v>
      </c>
      <c r="H276" s="12" t="s">
        <v>265</v>
      </c>
      <c r="I276" s="12" t="s">
        <v>264</v>
      </c>
      <c r="J276" s="12" t="s">
        <v>694</v>
      </c>
      <c r="K276" s="12" t="s">
        <v>40</v>
      </c>
      <c r="L276" s="12" t="s">
        <v>40</v>
      </c>
      <c r="M276" s="13" t="s">
        <v>41</v>
      </c>
      <c r="R276" s="11">
        <v>5</v>
      </c>
      <c r="S276" s="11">
        <v>1.67</v>
      </c>
      <c r="T276" s="12" t="s">
        <v>1077</v>
      </c>
      <c r="U276" s="12" t="s">
        <v>43</v>
      </c>
      <c r="V276" s="9">
        <v>43831</v>
      </c>
      <c r="X276" s="12" t="s">
        <v>44</v>
      </c>
      <c r="Y276" s="12" t="s">
        <v>1089</v>
      </c>
      <c r="Z276" s="12" t="s">
        <v>1089</v>
      </c>
      <c r="AA276" s="12" t="s">
        <v>1090</v>
      </c>
      <c r="AB276" s="12" t="s">
        <v>45</v>
      </c>
      <c r="AC276" s="9">
        <v>44172.73580422454</v>
      </c>
      <c r="AD276" s="12" t="s">
        <v>695</v>
      </c>
      <c r="AE276" s="12" t="s">
        <v>45</v>
      </c>
    </row>
    <row r="277" spans="1:31" ht="33.75" x14ac:dyDescent="0.15">
      <c r="A277" s="13" t="s">
        <v>696</v>
      </c>
      <c r="B277" s="13" t="s">
        <v>697</v>
      </c>
      <c r="C277" s="12" t="s">
        <v>95</v>
      </c>
      <c r="D277" s="12" t="s">
        <v>698</v>
      </c>
      <c r="E277" s="9">
        <v>44159.686687395835</v>
      </c>
      <c r="F277" s="12" t="s">
        <v>40</v>
      </c>
      <c r="G277" s="12" t="s">
        <v>1088</v>
      </c>
      <c r="H277" s="12" t="s">
        <v>1088</v>
      </c>
      <c r="I277" s="12" t="s">
        <v>1088</v>
      </c>
      <c r="J277" s="12" t="s">
        <v>1088</v>
      </c>
      <c r="K277" s="12" t="s">
        <v>40</v>
      </c>
      <c r="L277" s="12" t="s">
        <v>40</v>
      </c>
      <c r="M277" s="13"/>
      <c r="R277" s="11">
        <v>0</v>
      </c>
      <c r="S277" s="11">
        <v>0</v>
      </c>
      <c r="T277" s="12" t="s">
        <v>42</v>
      </c>
      <c r="U277" s="12" t="s">
        <v>43</v>
      </c>
      <c r="V277" s="9">
        <v>41275</v>
      </c>
      <c r="X277" s="12" t="s">
        <v>44</v>
      </c>
      <c r="Y277" s="12" t="s">
        <v>1089</v>
      </c>
      <c r="Z277" s="12" t="s">
        <v>1089</v>
      </c>
      <c r="AA277" s="12" t="s">
        <v>1090</v>
      </c>
      <c r="AB277" s="12" t="s">
        <v>45</v>
      </c>
      <c r="AD277" s="12"/>
      <c r="AE277" s="12"/>
    </row>
    <row r="278" spans="1:31" x14ac:dyDescent="0.15">
      <c r="A278" s="13" t="s">
        <v>699</v>
      </c>
      <c r="B278" s="13" t="s">
        <v>700</v>
      </c>
      <c r="C278" s="12" t="s">
        <v>34</v>
      </c>
      <c r="D278" s="12" t="s">
        <v>35</v>
      </c>
      <c r="E278" s="9">
        <v>44159.686687395835</v>
      </c>
      <c r="F278" s="12" t="s">
        <v>83</v>
      </c>
      <c r="G278" s="12" t="s">
        <v>302</v>
      </c>
      <c r="H278" s="12" t="s">
        <v>303</v>
      </c>
      <c r="I278" s="12" t="s">
        <v>304</v>
      </c>
      <c r="J278" s="12" t="s">
        <v>456</v>
      </c>
      <c r="K278" s="12" t="s">
        <v>40</v>
      </c>
      <c r="L278" s="12" t="s">
        <v>40</v>
      </c>
      <c r="M278" s="13" t="s">
        <v>41</v>
      </c>
      <c r="R278" s="11">
        <v>8</v>
      </c>
      <c r="S278" s="11">
        <v>2.7</v>
      </c>
      <c r="T278" s="12" t="s">
        <v>42</v>
      </c>
      <c r="U278" s="12" t="s">
        <v>43</v>
      </c>
      <c r="V278" s="9">
        <v>41275</v>
      </c>
      <c r="X278" s="12" t="s">
        <v>44</v>
      </c>
      <c r="Y278" s="12" t="s">
        <v>1089</v>
      </c>
      <c r="Z278" s="12" t="s">
        <v>1089</v>
      </c>
      <c r="AA278" s="12" t="s">
        <v>1090</v>
      </c>
      <c r="AB278" s="12" t="s">
        <v>45</v>
      </c>
      <c r="AD278" s="12"/>
      <c r="AE278" s="12"/>
    </row>
    <row r="279" spans="1:31" x14ac:dyDescent="0.15">
      <c r="A279" s="13" t="s">
        <v>701</v>
      </c>
      <c r="B279" s="13" t="s">
        <v>700</v>
      </c>
      <c r="C279" s="12" t="s">
        <v>34</v>
      </c>
      <c r="D279" s="12" t="s">
        <v>35</v>
      </c>
      <c r="E279" s="9">
        <v>44159.686687395835</v>
      </c>
      <c r="F279" s="12" t="s">
        <v>83</v>
      </c>
      <c r="G279" s="12" t="s">
        <v>302</v>
      </c>
      <c r="H279" s="12" t="s">
        <v>303</v>
      </c>
      <c r="I279" s="12" t="s">
        <v>304</v>
      </c>
      <c r="J279" s="12" t="s">
        <v>1088</v>
      </c>
      <c r="K279" s="12" t="s">
        <v>40</v>
      </c>
      <c r="L279" s="12" t="s">
        <v>40</v>
      </c>
      <c r="M279" s="13" t="s">
        <v>41</v>
      </c>
      <c r="R279" s="11">
        <v>8</v>
      </c>
      <c r="S279" s="11">
        <v>2.7</v>
      </c>
      <c r="T279" s="12" t="s">
        <v>42</v>
      </c>
      <c r="U279" s="12" t="s">
        <v>43</v>
      </c>
      <c r="V279" s="9">
        <v>41275</v>
      </c>
      <c r="X279" s="12" t="s">
        <v>44</v>
      </c>
      <c r="Y279" s="12" t="s">
        <v>1089</v>
      </c>
      <c r="Z279" s="12" t="s">
        <v>1089</v>
      </c>
      <c r="AA279" s="12" t="s">
        <v>1090</v>
      </c>
      <c r="AB279" s="12" t="s">
        <v>45</v>
      </c>
      <c r="AD279" s="12"/>
      <c r="AE279" s="12"/>
    </row>
    <row r="280" spans="1:31" ht="22.5" x14ac:dyDescent="0.15">
      <c r="A280" s="13" t="s">
        <v>702</v>
      </c>
      <c r="B280" s="13" t="s">
        <v>706</v>
      </c>
      <c r="C280" s="12" t="s">
        <v>566</v>
      </c>
      <c r="D280" s="12" t="s">
        <v>567</v>
      </c>
      <c r="E280" s="9">
        <v>44770.73118372685</v>
      </c>
      <c r="F280" s="12" t="s">
        <v>96</v>
      </c>
      <c r="G280" s="12" t="s">
        <v>302</v>
      </c>
      <c r="H280" s="12" t="s">
        <v>704</v>
      </c>
      <c r="I280" s="12" t="s">
        <v>707</v>
      </c>
      <c r="J280" s="12" t="s">
        <v>708</v>
      </c>
      <c r="K280" s="12" t="s">
        <v>500</v>
      </c>
      <c r="L280" s="12" t="s">
        <v>40</v>
      </c>
      <c r="M280" s="13" t="s">
        <v>568</v>
      </c>
      <c r="O280" s="11">
        <v>1</v>
      </c>
      <c r="Q280" s="11">
        <v>20</v>
      </c>
      <c r="R280" s="11">
        <v>3.5</v>
      </c>
      <c r="S280" s="11">
        <v>1.2</v>
      </c>
      <c r="T280" s="12" t="s">
        <v>1933</v>
      </c>
      <c r="U280" s="12" t="s">
        <v>99</v>
      </c>
      <c r="V280" s="9">
        <v>42370</v>
      </c>
      <c r="X280" s="12" t="s">
        <v>44</v>
      </c>
      <c r="Y280" s="12" t="s">
        <v>1089</v>
      </c>
      <c r="Z280" s="12" t="s">
        <v>1089</v>
      </c>
      <c r="AA280" s="12" t="s">
        <v>1090</v>
      </c>
      <c r="AB280" s="12" t="s">
        <v>45</v>
      </c>
      <c r="AD280" s="12"/>
      <c r="AE280" s="12"/>
    </row>
    <row r="281" spans="1:31" ht="22.5" x14ac:dyDescent="0.15">
      <c r="A281" s="13" t="s">
        <v>702</v>
      </c>
      <c r="B281" s="13" t="s">
        <v>706</v>
      </c>
      <c r="C281" s="12" t="s">
        <v>566</v>
      </c>
      <c r="D281" s="12" t="s">
        <v>567</v>
      </c>
      <c r="E281" s="9">
        <v>44770.73118372685</v>
      </c>
      <c r="F281" s="12" t="s">
        <v>96</v>
      </c>
      <c r="G281" s="12" t="s">
        <v>302</v>
      </c>
      <c r="H281" s="12" t="s">
        <v>704</v>
      </c>
      <c r="I281" s="12" t="s">
        <v>707</v>
      </c>
      <c r="J281" s="12" t="s">
        <v>708</v>
      </c>
      <c r="K281" s="12" t="s">
        <v>710</v>
      </c>
      <c r="L281" s="12" t="s">
        <v>40</v>
      </c>
      <c r="M281" s="13" t="s">
        <v>568</v>
      </c>
      <c r="O281" s="11">
        <v>1</v>
      </c>
      <c r="Q281" s="11">
        <v>20</v>
      </c>
      <c r="R281" s="11">
        <v>3.5</v>
      </c>
      <c r="S281" s="11">
        <v>1.2</v>
      </c>
      <c r="T281" s="12" t="s">
        <v>1933</v>
      </c>
      <c r="U281" s="12" t="s">
        <v>99</v>
      </c>
      <c r="V281" s="9">
        <v>42370</v>
      </c>
      <c r="X281" s="12" t="s">
        <v>44</v>
      </c>
      <c r="Y281" s="12" t="s">
        <v>1089</v>
      </c>
      <c r="Z281" s="12" t="s">
        <v>1089</v>
      </c>
      <c r="AA281" s="12" t="s">
        <v>1090</v>
      </c>
      <c r="AB281" s="12" t="s">
        <v>45</v>
      </c>
      <c r="AD281" s="12"/>
      <c r="AE281" s="12"/>
    </row>
    <row r="282" spans="1:31" ht="22.5" x14ac:dyDescent="0.15">
      <c r="A282" s="13" t="s">
        <v>702</v>
      </c>
      <c r="B282" s="13" t="s">
        <v>706</v>
      </c>
      <c r="C282" s="12" t="s">
        <v>566</v>
      </c>
      <c r="D282" s="12" t="s">
        <v>567</v>
      </c>
      <c r="E282" s="9">
        <v>44770.73118372685</v>
      </c>
      <c r="F282" s="12" t="s">
        <v>96</v>
      </c>
      <c r="G282" s="12" t="s">
        <v>302</v>
      </c>
      <c r="H282" s="12" t="s">
        <v>704</v>
      </c>
      <c r="I282" s="12" t="s">
        <v>707</v>
      </c>
      <c r="J282" s="12" t="s">
        <v>708</v>
      </c>
      <c r="K282" s="12" t="s">
        <v>621</v>
      </c>
      <c r="L282" s="12" t="s">
        <v>40</v>
      </c>
      <c r="M282" s="13" t="s">
        <v>568</v>
      </c>
      <c r="O282" s="11">
        <v>1</v>
      </c>
      <c r="Q282" s="11">
        <v>20</v>
      </c>
      <c r="R282" s="11">
        <v>3.5</v>
      </c>
      <c r="S282" s="11">
        <v>1.2</v>
      </c>
      <c r="T282" s="12" t="s">
        <v>1933</v>
      </c>
      <c r="U282" s="12" t="s">
        <v>99</v>
      </c>
      <c r="V282" s="9">
        <v>42370</v>
      </c>
      <c r="X282" s="12" t="s">
        <v>44</v>
      </c>
      <c r="Y282" s="12" t="s">
        <v>1089</v>
      </c>
      <c r="Z282" s="12" t="s">
        <v>1089</v>
      </c>
      <c r="AA282" s="12" t="s">
        <v>1090</v>
      </c>
      <c r="AB282" s="12" t="s">
        <v>45</v>
      </c>
      <c r="AD282" s="12"/>
      <c r="AE282" s="12"/>
    </row>
    <row r="283" spans="1:31" x14ac:dyDescent="0.15">
      <c r="A283" s="13" t="s">
        <v>702</v>
      </c>
      <c r="B283" s="13" t="s">
        <v>703</v>
      </c>
      <c r="C283" s="12" t="s">
        <v>34</v>
      </c>
      <c r="D283" s="12" t="s">
        <v>35</v>
      </c>
      <c r="E283" s="9">
        <v>44770.73118372685</v>
      </c>
      <c r="F283" s="12" t="s">
        <v>83</v>
      </c>
      <c r="G283" s="12" t="s">
        <v>302</v>
      </c>
      <c r="H283" s="12" t="s">
        <v>704</v>
      </c>
      <c r="I283" s="12" t="s">
        <v>537</v>
      </c>
      <c r="J283" s="12" t="s">
        <v>538</v>
      </c>
      <c r="K283" s="12" t="s">
        <v>40</v>
      </c>
      <c r="L283" s="12" t="s">
        <v>40</v>
      </c>
      <c r="M283" s="13" t="s">
        <v>539</v>
      </c>
      <c r="N283" s="10">
        <v>10000</v>
      </c>
      <c r="O283" s="11">
        <v>1</v>
      </c>
      <c r="Q283" s="11">
        <v>15</v>
      </c>
      <c r="T283" s="12" t="s">
        <v>1933</v>
      </c>
      <c r="U283" s="12" t="s">
        <v>99</v>
      </c>
      <c r="V283" s="9">
        <v>41275</v>
      </c>
      <c r="X283" s="12" t="s">
        <v>705</v>
      </c>
      <c r="Y283" s="12" t="s">
        <v>1089</v>
      </c>
      <c r="Z283" s="12" t="s">
        <v>1089</v>
      </c>
      <c r="AA283" s="12" t="s">
        <v>1090</v>
      </c>
      <c r="AB283" s="12" t="s">
        <v>45</v>
      </c>
      <c r="AD283" s="12"/>
      <c r="AE283" s="12"/>
    </row>
    <row r="284" spans="1:31" ht="22.5" x14ac:dyDescent="0.15">
      <c r="A284" s="13" t="s">
        <v>702</v>
      </c>
      <c r="B284" s="13" t="s">
        <v>706</v>
      </c>
      <c r="C284" s="12" t="s">
        <v>34</v>
      </c>
      <c r="D284" s="12" t="s">
        <v>35</v>
      </c>
      <c r="E284" s="9">
        <v>44825.756836516201</v>
      </c>
      <c r="F284" s="12" t="s">
        <v>96</v>
      </c>
      <c r="G284" s="12" t="s">
        <v>302</v>
      </c>
      <c r="H284" s="12" t="s">
        <v>704</v>
      </c>
      <c r="I284" s="12" t="s">
        <v>707</v>
      </c>
      <c r="J284" s="12" t="s">
        <v>708</v>
      </c>
      <c r="K284" s="12" t="s">
        <v>40</v>
      </c>
      <c r="L284" s="12" t="s">
        <v>40</v>
      </c>
      <c r="M284" s="13" t="s">
        <v>539</v>
      </c>
      <c r="N284" s="10">
        <v>10000</v>
      </c>
      <c r="O284" s="11">
        <v>1</v>
      </c>
      <c r="Q284" s="11">
        <v>20</v>
      </c>
      <c r="T284" s="12" t="s">
        <v>2143</v>
      </c>
      <c r="U284" s="12" t="s">
        <v>99</v>
      </c>
      <c r="V284" s="9">
        <v>41275</v>
      </c>
      <c r="W284" s="9">
        <v>44825</v>
      </c>
      <c r="X284" s="12" t="s">
        <v>709</v>
      </c>
      <c r="Y284" s="12" t="s">
        <v>1089</v>
      </c>
      <c r="Z284" s="12" t="s">
        <v>1089</v>
      </c>
      <c r="AA284" s="12" t="s">
        <v>1090</v>
      </c>
      <c r="AB284" s="12" t="s">
        <v>45</v>
      </c>
      <c r="AD284" s="12"/>
      <c r="AE284" s="12"/>
    </row>
    <row r="285" spans="1:31" ht="22.5" x14ac:dyDescent="0.15">
      <c r="A285" s="13" t="s">
        <v>711</v>
      </c>
      <c r="B285" s="13" t="s">
        <v>712</v>
      </c>
      <c r="C285" s="12" t="s">
        <v>713</v>
      </c>
      <c r="D285" s="12" t="s">
        <v>35</v>
      </c>
      <c r="E285" s="9">
        <v>44435.733823402777</v>
      </c>
      <c r="F285" s="12" t="s">
        <v>96</v>
      </c>
      <c r="G285" s="12" t="s">
        <v>302</v>
      </c>
      <c r="H285" s="12" t="s">
        <v>704</v>
      </c>
      <c r="I285" s="12" t="s">
        <v>707</v>
      </c>
      <c r="J285" s="12" t="s">
        <v>708</v>
      </c>
      <c r="K285" s="12" t="s">
        <v>40</v>
      </c>
      <c r="L285" s="12" t="s">
        <v>40</v>
      </c>
      <c r="M285" s="13" t="s">
        <v>539</v>
      </c>
      <c r="N285" s="10">
        <v>12000</v>
      </c>
      <c r="O285" s="11">
        <v>1</v>
      </c>
      <c r="Q285" s="11">
        <v>20</v>
      </c>
      <c r="T285" s="12" t="s">
        <v>1074</v>
      </c>
      <c r="U285" s="12" t="s">
        <v>99</v>
      </c>
      <c r="V285" s="9">
        <v>41275</v>
      </c>
      <c r="W285" s="9">
        <v>44926</v>
      </c>
      <c r="X285" s="12" t="s">
        <v>709</v>
      </c>
      <c r="Y285" s="12" t="s">
        <v>1089</v>
      </c>
      <c r="Z285" s="12" t="s">
        <v>1089</v>
      </c>
      <c r="AA285" s="12" t="s">
        <v>1090</v>
      </c>
      <c r="AB285" s="12" t="s">
        <v>45</v>
      </c>
      <c r="AD285" s="12"/>
      <c r="AE285" s="12"/>
    </row>
    <row r="286" spans="1:31" ht="22.5" x14ac:dyDescent="0.15">
      <c r="A286" s="13" t="s">
        <v>714</v>
      </c>
      <c r="B286" s="13" t="s">
        <v>715</v>
      </c>
      <c r="C286" s="12" t="s">
        <v>34</v>
      </c>
      <c r="D286" s="12" t="s">
        <v>543</v>
      </c>
      <c r="E286" s="9">
        <v>44435.733823402777</v>
      </c>
      <c r="F286" s="12" t="s">
        <v>96</v>
      </c>
      <c r="G286" s="12" t="s">
        <v>302</v>
      </c>
      <c r="H286" s="12" t="s">
        <v>716</v>
      </c>
      <c r="I286" s="12" t="s">
        <v>537</v>
      </c>
      <c r="J286" s="12" t="s">
        <v>538</v>
      </c>
      <c r="K286" s="12" t="s">
        <v>40</v>
      </c>
      <c r="L286" s="12" t="s">
        <v>40</v>
      </c>
      <c r="M286" s="13" t="s">
        <v>539</v>
      </c>
      <c r="N286" s="10">
        <v>12000</v>
      </c>
      <c r="O286" s="11">
        <v>1</v>
      </c>
      <c r="Q286" s="11">
        <v>20</v>
      </c>
      <c r="T286" s="12" t="s">
        <v>1074</v>
      </c>
      <c r="U286" s="12" t="s">
        <v>99</v>
      </c>
      <c r="V286" s="9">
        <v>41275</v>
      </c>
      <c r="W286" s="9">
        <v>44926</v>
      </c>
      <c r="X286" s="12" t="s">
        <v>717</v>
      </c>
      <c r="Y286" s="12" t="s">
        <v>1089</v>
      </c>
      <c r="Z286" s="12" t="s">
        <v>1089</v>
      </c>
      <c r="AA286" s="12" t="s">
        <v>1090</v>
      </c>
      <c r="AB286" s="12" t="s">
        <v>45</v>
      </c>
      <c r="AD286" s="12"/>
      <c r="AE286" s="12"/>
    </row>
    <row r="287" spans="1:31" ht="22.5" x14ac:dyDescent="0.15">
      <c r="A287" s="13" t="s">
        <v>718</v>
      </c>
      <c r="B287" s="13" t="s">
        <v>719</v>
      </c>
      <c r="C287" s="12" t="s">
        <v>713</v>
      </c>
      <c r="D287" s="12" t="s">
        <v>35</v>
      </c>
      <c r="E287" s="9">
        <v>44435.733823402777</v>
      </c>
      <c r="F287" s="12" t="s">
        <v>96</v>
      </c>
      <c r="G287" s="12" t="s">
        <v>302</v>
      </c>
      <c r="H287" s="12" t="s">
        <v>704</v>
      </c>
      <c r="I287" s="12" t="s">
        <v>707</v>
      </c>
      <c r="J287" s="12" t="s">
        <v>708</v>
      </c>
      <c r="K287" s="12" t="s">
        <v>40</v>
      </c>
      <c r="L287" s="12" t="s">
        <v>40</v>
      </c>
      <c r="M287" s="13" t="s">
        <v>539</v>
      </c>
      <c r="N287" s="10">
        <v>6000</v>
      </c>
      <c r="O287" s="11">
        <v>1</v>
      </c>
      <c r="Q287" s="11">
        <v>20</v>
      </c>
      <c r="T287" s="12" t="s">
        <v>1074</v>
      </c>
      <c r="U287" s="12" t="s">
        <v>99</v>
      </c>
      <c r="V287" s="9">
        <v>41275</v>
      </c>
      <c r="W287" s="9">
        <v>44926</v>
      </c>
      <c r="X287" s="12" t="s">
        <v>709</v>
      </c>
      <c r="Y287" s="12" t="s">
        <v>1089</v>
      </c>
      <c r="Z287" s="12" t="s">
        <v>1089</v>
      </c>
      <c r="AA287" s="12" t="s">
        <v>1090</v>
      </c>
      <c r="AB287" s="12" t="s">
        <v>45</v>
      </c>
      <c r="AD287" s="12"/>
      <c r="AE287" s="12"/>
    </row>
    <row r="288" spans="1:31" ht="22.5" x14ac:dyDescent="0.15">
      <c r="A288" s="13" t="s">
        <v>720</v>
      </c>
      <c r="B288" s="13" t="s">
        <v>721</v>
      </c>
      <c r="C288" s="12" t="s">
        <v>34</v>
      </c>
      <c r="D288" s="12" t="s">
        <v>543</v>
      </c>
      <c r="E288" s="9">
        <v>44435.733823402777</v>
      </c>
      <c r="F288" s="12" t="s">
        <v>96</v>
      </c>
      <c r="G288" s="12" t="s">
        <v>302</v>
      </c>
      <c r="H288" s="12" t="s">
        <v>716</v>
      </c>
      <c r="I288" s="12" t="s">
        <v>537</v>
      </c>
      <c r="J288" s="12" t="s">
        <v>538</v>
      </c>
      <c r="K288" s="12" t="s">
        <v>40</v>
      </c>
      <c r="L288" s="12" t="s">
        <v>40</v>
      </c>
      <c r="M288" s="13" t="s">
        <v>539</v>
      </c>
      <c r="N288" s="10">
        <v>6000</v>
      </c>
      <c r="O288" s="11">
        <v>1</v>
      </c>
      <c r="Q288" s="11">
        <v>20</v>
      </c>
      <c r="T288" s="12" t="s">
        <v>1074</v>
      </c>
      <c r="U288" s="12" t="s">
        <v>99</v>
      </c>
      <c r="V288" s="9">
        <v>41275</v>
      </c>
      <c r="W288" s="9">
        <v>44926</v>
      </c>
      <c r="X288" s="12" t="s">
        <v>717</v>
      </c>
      <c r="Y288" s="12" t="s">
        <v>1089</v>
      </c>
      <c r="Z288" s="12" t="s">
        <v>1089</v>
      </c>
      <c r="AA288" s="12" t="s">
        <v>1090</v>
      </c>
      <c r="AB288" s="12" t="s">
        <v>45</v>
      </c>
      <c r="AD288" s="12"/>
      <c r="AE288" s="12"/>
    </row>
    <row r="289" spans="1:31" ht="22.5" x14ac:dyDescent="0.15">
      <c r="A289" s="13" t="s">
        <v>722</v>
      </c>
      <c r="B289" s="13" t="s">
        <v>723</v>
      </c>
      <c r="C289" s="12" t="s">
        <v>713</v>
      </c>
      <c r="D289" s="12" t="s">
        <v>35</v>
      </c>
      <c r="E289" s="9">
        <v>44435.733823402777</v>
      </c>
      <c r="F289" s="12" t="s">
        <v>96</v>
      </c>
      <c r="G289" s="12" t="s">
        <v>302</v>
      </c>
      <c r="H289" s="12" t="s">
        <v>704</v>
      </c>
      <c r="I289" s="12" t="s">
        <v>707</v>
      </c>
      <c r="J289" s="12" t="s">
        <v>708</v>
      </c>
      <c r="K289" s="12" t="s">
        <v>40</v>
      </c>
      <c r="L289" s="12" t="s">
        <v>40</v>
      </c>
      <c r="M289" s="13" t="s">
        <v>539</v>
      </c>
      <c r="N289" s="10">
        <v>8000</v>
      </c>
      <c r="O289" s="11">
        <v>1</v>
      </c>
      <c r="Q289" s="11">
        <v>20</v>
      </c>
      <c r="T289" s="12" t="s">
        <v>1074</v>
      </c>
      <c r="U289" s="12" t="s">
        <v>99</v>
      </c>
      <c r="V289" s="9">
        <v>41275</v>
      </c>
      <c r="W289" s="9">
        <v>44926</v>
      </c>
      <c r="X289" s="12" t="s">
        <v>709</v>
      </c>
      <c r="Y289" s="12" t="s">
        <v>1089</v>
      </c>
      <c r="Z289" s="12" t="s">
        <v>1089</v>
      </c>
      <c r="AA289" s="12" t="s">
        <v>1090</v>
      </c>
      <c r="AB289" s="12" t="s">
        <v>45</v>
      </c>
      <c r="AD289" s="12"/>
      <c r="AE289" s="12"/>
    </row>
    <row r="290" spans="1:31" ht="22.5" x14ac:dyDescent="0.15">
      <c r="A290" s="13" t="s">
        <v>724</v>
      </c>
      <c r="B290" s="13" t="s">
        <v>725</v>
      </c>
      <c r="C290" s="12" t="s">
        <v>34</v>
      </c>
      <c r="D290" s="12" t="s">
        <v>543</v>
      </c>
      <c r="E290" s="9">
        <v>44435.733823402777</v>
      </c>
      <c r="F290" s="12" t="s">
        <v>96</v>
      </c>
      <c r="G290" s="12" t="s">
        <v>302</v>
      </c>
      <c r="H290" s="12" t="s">
        <v>716</v>
      </c>
      <c r="I290" s="12" t="s">
        <v>537</v>
      </c>
      <c r="J290" s="12" t="s">
        <v>538</v>
      </c>
      <c r="K290" s="12" t="s">
        <v>40</v>
      </c>
      <c r="L290" s="12" t="s">
        <v>40</v>
      </c>
      <c r="M290" s="13" t="s">
        <v>539</v>
      </c>
      <c r="N290" s="10">
        <v>8000</v>
      </c>
      <c r="O290" s="11">
        <v>1</v>
      </c>
      <c r="Q290" s="11">
        <v>20</v>
      </c>
      <c r="T290" s="12" t="s">
        <v>1074</v>
      </c>
      <c r="U290" s="12" t="s">
        <v>99</v>
      </c>
      <c r="V290" s="9">
        <v>41275</v>
      </c>
      <c r="W290" s="9">
        <v>44926</v>
      </c>
      <c r="X290" s="12" t="s">
        <v>717</v>
      </c>
      <c r="Y290" s="12" t="s">
        <v>1089</v>
      </c>
      <c r="Z290" s="12" t="s">
        <v>1089</v>
      </c>
      <c r="AA290" s="12" t="s">
        <v>1090</v>
      </c>
      <c r="AB290" s="12" t="s">
        <v>45</v>
      </c>
      <c r="AD290" s="12"/>
      <c r="AE290" s="12"/>
    </row>
    <row r="291" spans="1:31" ht="22.5" x14ac:dyDescent="0.15">
      <c r="A291" s="13" t="s">
        <v>726</v>
      </c>
      <c r="B291" s="13" t="s">
        <v>727</v>
      </c>
      <c r="C291" s="12" t="s">
        <v>34</v>
      </c>
      <c r="D291" s="12" t="s">
        <v>543</v>
      </c>
      <c r="E291" s="9">
        <v>44770.73118372685</v>
      </c>
      <c r="F291" s="12" t="s">
        <v>96</v>
      </c>
      <c r="G291" s="12" t="s">
        <v>302</v>
      </c>
      <c r="H291" s="12" t="s">
        <v>716</v>
      </c>
      <c r="I291" s="12" t="s">
        <v>537</v>
      </c>
      <c r="J291" s="12" t="s">
        <v>538</v>
      </c>
      <c r="K291" s="12" t="s">
        <v>40</v>
      </c>
      <c r="L291" s="12" t="s">
        <v>40</v>
      </c>
      <c r="M291" s="13" t="s">
        <v>539</v>
      </c>
      <c r="N291" s="10">
        <v>10000</v>
      </c>
      <c r="O291" s="11">
        <v>1</v>
      </c>
      <c r="Q291" s="11">
        <v>20</v>
      </c>
      <c r="T291" s="12" t="s">
        <v>1933</v>
      </c>
      <c r="U291" s="12" t="s">
        <v>99</v>
      </c>
      <c r="V291" s="9">
        <v>41275</v>
      </c>
      <c r="X291" s="12" t="s">
        <v>717</v>
      </c>
      <c r="Y291" s="12" t="s">
        <v>1089</v>
      </c>
      <c r="Z291" s="12" t="s">
        <v>1089</v>
      </c>
      <c r="AA291" s="12" t="s">
        <v>1090</v>
      </c>
      <c r="AB291" s="12" t="s">
        <v>45</v>
      </c>
      <c r="AD291" s="12"/>
      <c r="AE291" s="12"/>
    </row>
    <row r="292" spans="1:31" ht="22.5" x14ac:dyDescent="0.15">
      <c r="A292" s="13" t="s">
        <v>728</v>
      </c>
      <c r="B292" s="13" t="s">
        <v>729</v>
      </c>
      <c r="C292" s="12" t="s">
        <v>34</v>
      </c>
      <c r="D292" s="12" t="s">
        <v>543</v>
      </c>
      <c r="E292" s="9">
        <v>44435.733823402777</v>
      </c>
      <c r="F292" s="12" t="s">
        <v>261</v>
      </c>
      <c r="G292" s="12" t="s">
        <v>302</v>
      </c>
      <c r="H292" s="12" t="s">
        <v>730</v>
      </c>
      <c r="I292" s="12" t="s">
        <v>537</v>
      </c>
      <c r="J292" s="12" t="s">
        <v>538</v>
      </c>
      <c r="K292" s="12" t="s">
        <v>40</v>
      </c>
      <c r="L292" s="12" t="s">
        <v>40</v>
      </c>
      <c r="M292" s="13" t="s">
        <v>539</v>
      </c>
      <c r="N292" s="10">
        <v>10000</v>
      </c>
      <c r="O292" s="11">
        <v>1</v>
      </c>
      <c r="P292" s="10">
        <v>4380</v>
      </c>
      <c r="Q292" s="11">
        <v>20</v>
      </c>
      <c r="R292" s="11">
        <v>2.2799999999999998</v>
      </c>
      <c r="S292" s="11">
        <v>0.76</v>
      </c>
      <c r="T292" s="12" t="s">
        <v>1074</v>
      </c>
      <c r="U292" s="12" t="s">
        <v>43</v>
      </c>
      <c r="V292" s="9">
        <v>41275</v>
      </c>
      <c r="W292" s="9">
        <v>44926</v>
      </c>
      <c r="X292" s="12" t="s">
        <v>44</v>
      </c>
      <c r="Y292" s="12" t="s">
        <v>1089</v>
      </c>
      <c r="Z292" s="12" t="s">
        <v>1089</v>
      </c>
      <c r="AA292" s="12" t="s">
        <v>1090</v>
      </c>
      <c r="AB292" s="12" t="s">
        <v>45</v>
      </c>
      <c r="AD292" s="12"/>
      <c r="AE292" s="12"/>
    </row>
    <row r="293" spans="1:31" x14ac:dyDescent="0.15">
      <c r="A293" s="13" t="s">
        <v>731</v>
      </c>
      <c r="B293" s="13" t="s">
        <v>732</v>
      </c>
      <c r="C293" s="12" t="s">
        <v>34</v>
      </c>
      <c r="D293" s="12" t="s">
        <v>35</v>
      </c>
      <c r="E293" s="9">
        <v>44770.73118372685</v>
      </c>
      <c r="F293" s="12" t="s">
        <v>96</v>
      </c>
      <c r="G293" s="12" t="s">
        <v>302</v>
      </c>
      <c r="H293" s="12" t="s">
        <v>704</v>
      </c>
      <c r="I293" s="12" t="s">
        <v>558</v>
      </c>
      <c r="J293" s="12" t="s">
        <v>559</v>
      </c>
      <c r="K293" s="12" t="s">
        <v>40</v>
      </c>
      <c r="L293" s="12" t="s">
        <v>40</v>
      </c>
      <c r="M293" s="13" t="s">
        <v>41</v>
      </c>
      <c r="Q293" s="11">
        <v>15</v>
      </c>
      <c r="R293" s="11">
        <v>16</v>
      </c>
      <c r="S293" s="11">
        <v>5.3</v>
      </c>
      <c r="T293" s="12" t="s">
        <v>1933</v>
      </c>
      <c r="U293" s="12" t="s">
        <v>43</v>
      </c>
      <c r="V293" s="9">
        <v>41275</v>
      </c>
      <c r="X293" s="12" t="s">
        <v>44</v>
      </c>
      <c r="Y293" s="12" t="s">
        <v>1089</v>
      </c>
      <c r="Z293" s="12" t="s">
        <v>1089</v>
      </c>
      <c r="AA293" s="12" t="s">
        <v>1090</v>
      </c>
      <c r="AB293" s="12" t="s">
        <v>45</v>
      </c>
      <c r="AD293" s="12"/>
      <c r="AE293" s="12"/>
    </row>
    <row r="294" spans="1:31" ht="22.5" x14ac:dyDescent="0.15">
      <c r="A294" s="13" t="s">
        <v>733</v>
      </c>
      <c r="B294" s="13" t="s">
        <v>734</v>
      </c>
      <c r="C294" s="12" t="s">
        <v>34</v>
      </c>
      <c r="D294" s="12" t="s">
        <v>543</v>
      </c>
      <c r="E294" s="9">
        <v>44435.733823402777</v>
      </c>
      <c r="F294" s="12" t="s">
        <v>261</v>
      </c>
      <c r="G294" s="12" t="s">
        <v>302</v>
      </c>
      <c r="H294" s="12" t="s">
        <v>730</v>
      </c>
      <c r="I294" s="12" t="s">
        <v>558</v>
      </c>
      <c r="J294" s="12" t="s">
        <v>559</v>
      </c>
      <c r="K294" s="12" t="s">
        <v>40</v>
      </c>
      <c r="L294" s="12" t="s">
        <v>40</v>
      </c>
      <c r="M294" s="13" t="s">
        <v>41</v>
      </c>
      <c r="Q294" s="11">
        <v>15</v>
      </c>
      <c r="R294" s="11">
        <v>15</v>
      </c>
      <c r="S294" s="11">
        <v>5</v>
      </c>
      <c r="T294" s="12" t="s">
        <v>1074</v>
      </c>
      <c r="U294" s="12" t="s">
        <v>43</v>
      </c>
      <c r="V294" s="9">
        <v>41275</v>
      </c>
      <c r="W294" s="9">
        <v>44926</v>
      </c>
      <c r="X294" s="12" t="s">
        <v>44</v>
      </c>
      <c r="Y294" s="12" t="s">
        <v>1089</v>
      </c>
      <c r="Z294" s="12" t="s">
        <v>1089</v>
      </c>
      <c r="AA294" s="12" t="s">
        <v>1090</v>
      </c>
      <c r="AB294" s="12" t="s">
        <v>45</v>
      </c>
      <c r="AD294" s="12"/>
      <c r="AE294" s="12"/>
    </row>
    <row r="295" spans="1:31" ht="22.5" x14ac:dyDescent="0.15">
      <c r="A295" s="13" t="s">
        <v>735</v>
      </c>
      <c r="B295" s="13" t="s">
        <v>736</v>
      </c>
      <c r="C295" s="12" t="s">
        <v>34</v>
      </c>
      <c r="D295" s="12" t="s">
        <v>543</v>
      </c>
      <c r="E295" s="9">
        <v>44770.73118372685</v>
      </c>
      <c r="F295" s="12" t="s">
        <v>96</v>
      </c>
      <c r="G295" s="12" t="s">
        <v>302</v>
      </c>
      <c r="H295" s="12" t="s">
        <v>716</v>
      </c>
      <c r="I295" s="12" t="s">
        <v>558</v>
      </c>
      <c r="J295" s="12" t="s">
        <v>559</v>
      </c>
      <c r="K295" s="12" t="s">
        <v>40</v>
      </c>
      <c r="L295" s="12" t="s">
        <v>40</v>
      </c>
      <c r="M295" s="13" t="s">
        <v>41</v>
      </c>
      <c r="Q295" s="11">
        <v>15</v>
      </c>
      <c r="R295" s="11">
        <v>15</v>
      </c>
      <c r="S295" s="11">
        <v>5</v>
      </c>
      <c r="T295" s="12" t="s">
        <v>1933</v>
      </c>
      <c r="U295" s="12" t="s">
        <v>43</v>
      </c>
      <c r="V295" s="9">
        <v>41275</v>
      </c>
      <c r="X295" s="12" t="s">
        <v>44</v>
      </c>
      <c r="Y295" s="12" t="s">
        <v>1089</v>
      </c>
      <c r="Z295" s="12" t="s">
        <v>1089</v>
      </c>
      <c r="AA295" s="12" t="s">
        <v>1090</v>
      </c>
      <c r="AB295" s="12" t="s">
        <v>45</v>
      </c>
      <c r="AD295" s="12"/>
      <c r="AE295" s="12"/>
    </row>
    <row r="296" spans="1:31" ht="33.75" x14ac:dyDescent="0.15">
      <c r="A296" s="13" t="s">
        <v>737</v>
      </c>
      <c r="B296" s="13" t="s">
        <v>738</v>
      </c>
      <c r="C296" s="12" t="s">
        <v>34</v>
      </c>
      <c r="D296" s="12" t="s">
        <v>543</v>
      </c>
      <c r="E296" s="9">
        <v>44364.526270011571</v>
      </c>
      <c r="F296" s="12" t="s">
        <v>83</v>
      </c>
      <c r="G296" s="12" t="s">
        <v>302</v>
      </c>
      <c r="H296" s="12" t="s">
        <v>704</v>
      </c>
      <c r="I296" s="12" t="s">
        <v>537</v>
      </c>
      <c r="J296" s="12" t="s">
        <v>574</v>
      </c>
      <c r="K296" s="12" t="s">
        <v>40</v>
      </c>
      <c r="L296" s="12" t="s">
        <v>40</v>
      </c>
      <c r="M296" s="13" t="s">
        <v>642</v>
      </c>
      <c r="N296" s="10">
        <v>15000</v>
      </c>
      <c r="O296" s="11">
        <v>1</v>
      </c>
      <c r="Q296" s="11">
        <v>12</v>
      </c>
      <c r="T296" s="12" t="s">
        <v>1076</v>
      </c>
      <c r="U296" s="12" t="s">
        <v>99</v>
      </c>
      <c r="V296" s="9">
        <v>41275</v>
      </c>
      <c r="X296" s="12" t="s">
        <v>705</v>
      </c>
      <c r="Y296" s="12" t="s">
        <v>1089</v>
      </c>
      <c r="Z296" s="12" t="s">
        <v>1089</v>
      </c>
      <c r="AA296" s="12" t="s">
        <v>1090</v>
      </c>
      <c r="AB296" s="12" t="s">
        <v>45</v>
      </c>
      <c r="AD296" s="12"/>
      <c r="AE296" s="12"/>
    </row>
    <row r="297" spans="1:31" x14ac:dyDescent="0.15">
      <c r="A297" s="13" t="s">
        <v>739</v>
      </c>
      <c r="B297" s="13" t="s">
        <v>740</v>
      </c>
      <c r="C297" s="12" t="s">
        <v>34</v>
      </c>
      <c r="D297" s="12" t="s">
        <v>543</v>
      </c>
      <c r="E297" s="9">
        <v>44364.526270011571</v>
      </c>
      <c r="F297" s="12" t="s">
        <v>83</v>
      </c>
      <c r="G297" s="12" t="s">
        <v>302</v>
      </c>
      <c r="H297" s="12" t="s">
        <v>704</v>
      </c>
      <c r="I297" s="12" t="s">
        <v>537</v>
      </c>
      <c r="J297" s="12" t="s">
        <v>574</v>
      </c>
      <c r="K297" s="12" t="s">
        <v>40</v>
      </c>
      <c r="L297" s="12" t="s">
        <v>40</v>
      </c>
      <c r="M297" s="13" t="s">
        <v>642</v>
      </c>
      <c r="N297" s="10">
        <v>20000</v>
      </c>
      <c r="O297" s="11">
        <v>1</v>
      </c>
      <c r="Q297" s="11">
        <v>12</v>
      </c>
      <c r="T297" s="12" t="s">
        <v>1076</v>
      </c>
      <c r="U297" s="12" t="s">
        <v>99</v>
      </c>
      <c r="V297" s="9">
        <v>41275</v>
      </c>
      <c r="X297" s="12" t="s">
        <v>705</v>
      </c>
      <c r="Y297" s="12" t="s">
        <v>1089</v>
      </c>
      <c r="Z297" s="12" t="s">
        <v>1089</v>
      </c>
      <c r="AA297" s="12" t="s">
        <v>1090</v>
      </c>
      <c r="AB297" s="12" t="s">
        <v>45</v>
      </c>
      <c r="AD297" s="12"/>
      <c r="AE297" s="12"/>
    </row>
    <row r="298" spans="1:31" x14ac:dyDescent="0.15">
      <c r="A298" s="13" t="s">
        <v>741</v>
      </c>
      <c r="B298" s="13" t="s">
        <v>742</v>
      </c>
      <c r="C298" s="12" t="s">
        <v>34</v>
      </c>
      <c r="D298" s="12" t="s">
        <v>543</v>
      </c>
      <c r="E298" s="9">
        <v>44364.526270011571</v>
      </c>
      <c r="F298" s="12" t="s">
        <v>83</v>
      </c>
      <c r="G298" s="12" t="s">
        <v>302</v>
      </c>
      <c r="H298" s="12" t="s">
        <v>704</v>
      </c>
      <c r="I298" s="12" t="s">
        <v>558</v>
      </c>
      <c r="J298" s="12" t="s">
        <v>582</v>
      </c>
      <c r="K298" s="12" t="s">
        <v>40</v>
      </c>
      <c r="L298" s="12" t="s">
        <v>40</v>
      </c>
      <c r="M298" s="13" t="s">
        <v>579</v>
      </c>
      <c r="N298" s="10">
        <v>50000</v>
      </c>
      <c r="O298" s="11">
        <v>1</v>
      </c>
      <c r="Q298" s="11">
        <v>12</v>
      </c>
      <c r="T298" s="12" t="s">
        <v>1076</v>
      </c>
      <c r="U298" s="12" t="s">
        <v>99</v>
      </c>
      <c r="V298" s="9">
        <v>41275</v>
      </c>
      <c r="X298" s="12" t="s">
        <v>705</v>
      </c>
      <c r="Y298" s="12" t="s">
        <v>1089</v>
      </c>
      <c r="Z298" s="12" t="s">
        <v>1089</v>
      </c>
      <c r="AA298" s="12" t="s">
        <v>1090</v>
      </c>
      <c r="AB298" s="12" t="s">
        <v>45</v>
      </c>
      <c r="AD298" s="12"/>
      <c r="AE298" s="12"/>
    </row>
    <row r="299" spans="1:31" x14ac:dyDescent="0.15">
      <c r="A299" s="13" t="s">
        <v>743</v>
      </c>
      <c r="B299" s="13" t="s">
        <v>744</v>
      </c>
      <c r="C299" s="12" t="s">
        <v>106</v>
      </c>
      <c r="D299" s="12" t="s">
        <v>152</v>
      </c>
      <c r="E299" s="9">
        <v>44364.526270011571</v>
      </c>
      <c r="F299" s="12" t="s">
        <v>83</v>
      </c>
      <c r="G299" s="12" t="s">
        <v>302</v>
      </c>
      <c r="H299" s="12" t="s">
        <v>704</v>
      </c>
      <c r="I299" s="12" t="s">
        <v>537</v>
      </c>
      <c r="J299" s="12" t="s">
        <v>574</v>
      </c>
      <c r="K299" s="12" t="s">
        <v>40</v>
      </c>
      <c r="L299" s="12" t="s">
        <v>40</v>
      </c>
      <c r="M299" s="13" t="s">
        <v>642</v>
      </c>
      <c r="N299" s="10">
        <v>10000</v>
      </c>
      <c r="O299" s="11">
        <v>1</v>
      </c>
      <c r="Q299" s="11">
        <v>12</v>
      </c>
      <c r="T299" s="12" t="s">
        <v>1076</v>
      </c>
      <c r="U299" s="12" t="s">
        <v>99</v>
      </c>
      <c r="V299" s="9">
        <v>43466</v>
      </c>
      <c r="X299" s="12" t="s">
        <v>705</v>
      </c>
      <c r="Y299" s="12" t="s">
        <v>1089</v>
      </c>
      <c r="Z299" s="12" t="s">
        <v>1089</v>
      </c>
      <c r="AA299" s="12" t="s">
        <v>1090</v>
      </c>
      <c r="AB299" s="12" t="s">
        <v>45</v>
      </c>
      <c r="AD299" s="12"/>
      <c r="AE299" s="12"/>
    </row>
    <row r="300" spans="1:31" x14ac:dyDescent="0.15">
      <c r="A300" s="13" t="s">
        <v>745</v>
      </c>
      <c r="B300" s="13" t="s">
        <v>746</v>
      </c>
      <c r="C300" s="12" t="s">
        <v>34</v>
      </c>
      <c r="D300" s="12" t="s">
        <v>35</v>
      </c>
      <c r="E300" s="9">
        <v>44770.73118372685</v>
      </c>
      <c r="F300" s="12" t="s">
        <v>96</v>
      </c>
      <c r="G300" s="12" t="s">
        <v>302</v>
      </c>
      <c r="H300" s="12" t="s">
        <v>704</v>
      </c>
      <c r="I300" s="12" t="s">
        <v>558</v>
      </c>
      <c r="J300" s="12" t="s">
        <v>592</v>
      </c>
      <c r="K300" s="12" t="s">
        <v>40</v>
      </c>
      <c r="L300" s="12" t="s">
        <v>40</v>
      </c>
      <c r="M300" s="13" t="s">
        <v>593</v>
      </c>
      <c r="N300" s="10">
        <v>70000</v>
      </c>
      <c r="O300" s="11">
        <v>1</v>
      </c>
      <c r="Q300" s="11">
        <v>15</v>
      </c>
      <c r="T300" s="12" t="s">
        <v>1933</v>
      </c>
      <c r="U300" s="12" t="s">
        <v>99</v>
      </c>
      <c r="V300" s="9">
        <v>41275</v>
      </c>
      <c r="X300" s="12" t="s">
        <v>747</v>
      </c>
      <c r="Y300" s="12" t="s">
        <v>1089</v>
      </c>
      <c r="Z300" s="12" t="s">
        <v>1089</v>
      </c>
      <c r="AA300" s="12" t="s">
        <v>1090</v>
      </c>
      <c r="AB300" s="12" t="s">
        <v>45</v>
      </c>
      <c r="AD300" s="12"/>
      <c r="AE300" s="12"/>
    </row>
    <row r="301" spans="1:31" ht="22.5" x14ac:dyDescent="0.15">
      <c r="A301" s="13" t="s">
        <v>748</v>
      </c>
      <c r="B301" s="13" t="s">
        <v>749</v>
      </c>
      <c r="C301" s="12" t="s">
        <v>34</v>
      </c>
      <c r="D301" s="12" t="s">
        <v>543</v>
      </c>
      <c r="E301" s="9">
        <v>44770.73118372685</v>
      </c>
      <c r="F301" s="12" t="s">
        <v>96</v>
      </c>
      <c r="G301" s="12" t="s">
        <v>302</v>
      </c>
      <c r="H301" s="12" t="s">
        <v>716</v>
      </c>
      <c r="I301" s="12" t="s">
        <v>558</v>
      </c>
      <c r="J301" s="12" t="s">
        <v>592</v>
      </c>
      <c r="K301" s="12" t="s">
        <v>40</v>
      </c>
      <c r="L301" s="12" t="s">
        <v>40</v>
      </c>
      <c r="M301" s="13" t="s">
        <v>593</v>
      </c>
      <c r="N301" s="10">
        <v>70000</v>
      </c>
      <c r="O301" s="11">
        <v>1</v>
      </c>
      <c r="Q301" s="11">
        <v>15</v>
      </c>
      <c r="T301" s="12" t="s">
        <v>1933</v>
      </c>
      <c r="U301" s="12" t="s">
        <v>99</v>
      </c>
      <c r="V301" s="9">
        <v>41275</v>
      </c>
      <c r="X301" s="12" t="s">
        <v>750</v>
      </c>
      <c r="Y301" s="12" t="s">
        <v>1089</v>
      </c>
      <c r="Z301" s="12" t="s">
        <v>1089</v>
      </c>
      <c r="AA301" s="12" t="s">
        <v>1090</v>
      </c>
      <c r="AB301" s="12" t="s">
        <v>45</v>
      </c>
      <c r="AD301" s="12"/>
      <c r="AE301" s="12"/>
    </row>
    <row r="302" spans="1:31" x14ac:dyDescent="0.15">
      <c r="A302" s="13" t="s">
        <v>751</v>
      </c>
      <c r="B302" s="13" t="s">
        <v>599</v>
      </c>
      <c r="C302" s="12" t="s">
        <v>34</v>
      </c>
      <c r="D302" s="12" t="s">
        <v>35</v>
      </c>
      <c r="E302" s="9">
        <v>44770.73118372685</v>
      </c>
      <c r="F302" s="12" t="s">
        <v>83</v>
      </c>
      <c r="G302" s="12" t="s">
        <v>302</v>
      </c>
      <c r="H302" s="12" t="s">
        <v>704</v>
      </c>
      <c r="I302" s="12" t="s">
        <v>558</v>
      </c>
      <c r="J302" s="12" t="s">
        <v>592</v>
      </c>
      <c r="K302" s="12" t="s">
        <v>40</v>
      </c>
      <c r="L302" s="12" t="s">
        <v>40</v>
      </c>
      <c r="M302" s="13" t="s">
        <v>593</v>
      </c>
      <c r="N302" s="10">
        <v>70000</v>
      </c>
      <c r="O302" s="11">
        <v>1</v>
      </c>
      <c r="Q302" s="11">
        <v>15</v>
      </c>
      <c r="T302" s="12" t="s">
        <v>1933</v>
      </c>
      <c r="U302" s="12" t="s">
        <v>99</v>
      </c>
      <c r="V302" s="9">
        <v>41275</v>
      </c>
      <c r="X302" s="12" t="s">
        <v>705</v>
      </c>
      <c r="Y302" s="12" t="s">
        <v>1089</v>
      </c>
      <c r="Z302" s="12" t="s">
        <v>1089</v>
      </c>
      <c r="AA302" s="12" t="s">
        <v>1090</v>
      </c>
      <c r="AB302" s="12" t="s">
        <v>45</v>
      </c>
      <c r="AD302" s="12"/>
      <c r="AE302" s="12"/>
    </row>
    <row r="303" spans="1:31" ht="22.5" x14ac:dyDescent="0.15">
      <c r="A303" s="13" t="s">
        <v>752</v>
      </c>
      <c r="B303" s="13" t="s">
        <v>753</v>
      </c>
      <c r="C303" s="12" t="s">
        <v>34</v>
      </c>
      <c r="D303" s="12" t="s">
        <v>601</v>
      </c>
      <c r="E303" s="9">
        <v>44435.733823402777</v>
      </c>
      <c r="F303" s="12" t="s">
        <v>83</v>
      </c>
      <c r="G303" s="12" t="s">
        <v>302</v>
      </c>
      <c r="H303" s="12" t="s">
        <v>704</v>
      </c>
      <c r="I303" s="12" t="s">
        <v>537</v>
      </c>
      <c r="J303" s="12" t="s">
        <v>602</v>
      </c>
      <c r="K303" s="12" t="s">
        <v>40</v>
      </c>
      <c r="L303" s="12" t="s">
        <v>40</v>
      </c>
      <c r="M303" s="13" t="s">
        <v>539</v>
      </c>
      <c r="N303" s="10">
        <v>10000</v>
      </c>
      <c r="O303" s="11">
        <v>1</v>
      </c>
      <c r="Q303" s="11">
        <v>15</v>
      </c>
      <c r="T303" s="12" t="s">
        <v>1074</v>
      </c>
      <c r="U303" s="12" t="s">
        <v>99</v>
      </c>
      <c r="V303" s="9">
        <v>41275</v>
      </c>
      <c r="W303" s="9">
        <v>44926</v>
      </c>
      <c r="X303" s="12" t="s">
        <v>705</v>
      </c>
      <c r="Y303" s="12" t="s">
        <v>1089</v>
      </c>
      <c r="Z303" s="12" t="s">
        <v>1089</v>
      </c>
      <c r="AA303" s="12" t="s">
        <v>1090</v>
      </c>
      <c r="AB303" s="12" t="s">
        <v>45</v>
      </c>
      <c r="AD303" s="12"/>
      <c r="AE303" s="12"/>
    </row>
    <row r="304" spans="1:31" ht="22.5" x14ac:dyDescent="0.15">
      <c r="A304" s="13" t="s">
        <v>754</v>
      </c>
      <c r="B304" s="13" t="s">
        <v>755</v>
      </c>
      <c r="C304" s="12" t="s">
        <v>34</v>
      </c>
      <c r="D304" s="12" t="s">
        <v>601</v>
      </c>
      <c r="E304" s="9">
        <v>44435.733823402777</v>
      </c>
      <c r="F304" s="12" t="s">
        <v>96</v>
      </c>
      <c r="G304" s="12" t="s">
        <v>302</v>
      </c>
      <c r="H304" s="12" t="s">
        <v>704</v>
      </c>
      <c r="I304" s="12" t="s">
        <v>537</v>
      </c>
      <c r="J304" s="12" t="s">
        <v>602</v>
      </c>
      <c r="K304" s="12" t="s">
        <v>40</v>
      </c>
      <c r="L304" s="12" t="s">
        <v>40</v>
      </c>
      <c r="M304" s="13" t="s">
        <v>539</v>
      </c>
      <c r="N304" s="10">
        <v>2000</v>
      </c>
      <c r="O304" s="11">
        <v>1</v>
      </c>
      <c r="Q304" s="11">
        <v>15</v>
      </c>
      <c r="T304" s="12" t="s">
        <v>1074</v>
      </c>
      <c r="U304" s="12" t="s">
        <v>99</v>
      </c>
      <c r="V304" s="9">
        <v>41275</v>
      </c>
      <c r="W304" s="9">
        <v>44926</v>
      </c>
      <c r="X304" s="12" t="s">
        <v>709</v>
      </c>
      <c r="Y304" s="12" t="s">
        <v>1089</v>
      </c>
      <c r="Z304" s="12" t="s">
        <v>1089</v>
      </c>
      <c r="AA304" s="12" t="s">
        <v>1090</v>
      </c>
      <c r="AB304" s="12" t="s">
        <v>45</v>
      </c>
      <c r="AD304" s="12"/>
      <c r="AE304" s="12"/>
    </row>
    <row r="305" spans="1:31" ht="22.5" x14ac:dyDescent="0.15">
      <c r="A305" s="13" t="s">
        <v>756</v>
      </c>
      <c r="B305" s="13" t="s">
        <v>755</v>
      </c>
      <c r="C305" s="12" t="s">
        <v>34</v>
      </c>
      <c r="D305" s="12" t="s">
        <v>601</v>
      </c>
      <c r="E305" s="9">
        <v>44435.733823402777</v>
      </c>
      <c r="F305" s="12" t="s">
        <v>96</v>
      </c>
      <c r="G305" s="12" t="s">
        <v>302</v>
      </c>
      <c r="H305" s="12" t="s">
        <v>716</v>
      </c>
      <c r="I305" s="12" t="s">
        <v>537</v>
      </c>
      <c r="J305" s="12" t="s">
        <v>602</v>
      </c>
      <c r="K305" s="12" t="s">
        <v>40</v>
      </c>
      <c r="L305" s="12" t="s">
        <v>40</v>
      </c>
      <c r="M305" s="13" t="s">
        <v>539</v>
      </c>
      <c r="N305" s="10">
        <v>2000</v>
      </c>
      <c r="O305" s="11">
        <v>1</v>
      </c>
      <c r="Q305" s="11">
        <v>15</v>
      </c>
      <c r="T305" s="12" t="s">
        <v>1074</v>
      </c>
      <c r="U305" s="12" t="s">
        <v>99</v>
      </c>
      <c r="V305" s="9">
        <v>41275</v>
      </c>
      <c r="W305" s="9">
        <v>44926</v>
      </c>
      <c r="X305" s="12" t="s">
        <v>717</v>
      </c>
      <c r="Y305" s="12" t="s">
        <v>1089</v>
      </c>
      <c r="Z305" s="12" t="s">
        <v>1089</v>
      </c>
      <c r="AA305" s="12" t="s">
        <v>1090</v>
      </c>
      <c r="AB305" s="12" t="s">
        <v>45</v>
      </c>
      <c r="AD305" s="12"/>
      <c r="AE305" s="12"/>
    </row>
    <row r="306" spans="1:31" x14ac:dyDescent="0.15">
      <c r="A306" s="13" t="s">
        <v>757</v>
      </c>
      <c r="B306" s="13" t="s">
        <v>607</v>
      </c>
      <c r="C306" s="12" t="s">
        <v>34</v>
      </c>
      <c r="D306" s="12" t="s">
        <v>543</v>
      </c>
      <c r="E306" s="9">
        <v>44770.73118372685</v>
      </c>
      <c r="F306" s="12" t="s">
        <v>83</v>
      </c>
      <c r="G306" s="12" t="s">
        <v>302</v>
      </c>
      <c r="H306" s="12" t="s">
        <v>704</v>
      </c>
      <c r="I306" s="12" t="s">
        <v>558</v>
      </c>
      <c r="J306" s="12" t="s">
        <v>40</v>
      </c>
      <c r="K306" s="12" t="s">
        <v>40</v>
      </c>
      <c r="L306" s="12" t="s">
        <v>40</v>
      </c>
      <c r="M306" s="13" t="s">
        <v>593</v>
      </c>
      <c r="N306" s="10">
        <v>70000</v>
      </c>
      <c r="O306" s="11">
        <v>1</v>
      </c>
      <c r="Q306" s="11">
        <v>15</v>
      </c>
      <c r="T306" s="12" t="s">
        <v>1933</v>
      </c>
      <c r="U306" s="12" t="s">
        <v>99</v>
      </c>
      <c r="V306" s="9">
        <v>41275</v>
      </c>
      <c r="X306" s="12" t="s">
        <v>705</v>
      </c>
      <c r="Y306" s="12" t="s">
        <v>1089</v>
      </c>
      <c r="Z306" s="12" t="s">
        <v>1089</v>
      </c>
      <c r="AA306" s="12" t="s">
        <v>1090</v>
      </c>
      <c r="AB306" s="12" t="s">
        <v>45</v>
      </c>
      <c r="AD306" s="12"/>
      <c r="AE306" s="12"/>
    </row>
    <row r="307" spans="1:31" x14ac:dyDescent="0.15">
      <c r="A307" s="13" t="s">
        <v>758</v>
      </c>
      <c r="B307" s="13" t="s">
        <v>759</v>
      </c>
      <c r="C307" s="12" t="s">
        <v>427</v>
      </c>
      <c r="D307" s="12" t="s">
        <v>256</v>
      </c>
      <c r="E307" s="9">
        <v>44159.686687395835</v>
      </c>
      <c r="F307" s="12" t="s">
        <v>261</v>
      </c>
      <c r="G307" s="12" t="s">
        <v>302</v>
      </c>
      <c r="H307" s="12" t="s">
        <v>704</v>
      </c>
      <c r="I307" s="12" t="s">
        <v>558</v>
      </c>
      <c r="J307" s="12" t="s">
        <v>582</v>
      </c>
      <c r="K307" s="12" t="s">
        <v>40</v>
      </c>
      <c r="L307" s="12" t="s">
        <v>40</v>
      </c>
      <c r="M307" s="13" t="s">
        <v>539</v>
      </c>
      <c r="N307" s="10">
        <v>50000</v>
      </c>
      <c r="O307" s="11">
        <v>1</v>
      </c>
      <c r="P307" s="10">
        <v>4170</v>
      </c>
      <c r="Q307" s="11">
        <v>12</v>
      </c>
      <c r="R307" s="11">
        <v>12</v>
      </c>
      <c r="S307" s="11">
        <v>4</v>
      </c>
      <c r="T307" s="12" t="s">
        <v>42</v>
      </c>
      <c r="U307" s="12" t="s">
        <v>99</v>
      </c>
      <c r="V307" s="9">
        <v>41275</v>
      </c>
      <c r="X307" s="12" t="s">
        <v>44</v>
      </c>
      <c r="Y307" s="12" t="s">
        <v>1089</v>
      </c>
      <c r="Z307" s="12" t="s">
        <v>1089</v>
      </c>
      <c r="AA307" s="12" t="s">
        <v>1090</v>
      </c>
      <c r="AB307" s="12" t="s">
        <v>45</v>
      </c>
      <c r="AD307" s="12"/>
      <c r="AE307" s="12"/>
    </row>
    <row r="308" spans="1:31" ht="56.25" x14ac:dyDescent="0.15">
      <c r="A308" s="13" t="s">
        <v>760</v>
      </c>
      <c r="B308" s="13" t="s">
        <v>761</v>
      </c>
      <c r="C308" s="12" t="s">
        <v>34</v>
      </c>
      <c r="D308" s="12" t="s">
        <v>543</v>
      </c>
      <c r="E308" s="9">
        <v>44159.686687395835</v>
      </c>
      <c r="F308" s="12" t="s">
        <v>96</v>
      </c>
      <c r="G308" s="12" t="s">
        <v>302</v>
      </c>
      <c r="H308" s="12" t="s">
        <v>704</v>
      </c>
      <c r="I308" s="12" t="s">
        <v>558</v>
      </c>
      <c r="J308" s="12" t="s">
        <v>582</v>
      </c>
      <c r="K308" s="12" t="s">
        <v>40</v>
      </c>
      <c r="L308" s="12" t="s">
        <v>40</v>
      </c>
      <c r="M308" s="13" t="s">
        <v>41</v>
      </c>
      <c r="R308" s="11">
        <v>15</v>
      </c>
      <c r="S308" s="11">
        <v>5</v>
      </c>
      <c r="T308" s="12" t="s">
        <v>42</v>
      </c>
      <c r="U308" s="12" t="s">
        <v>99</v>
      </c>
      <c r="V308" s="9">
        <v>41275</v>
      </c>
      <c r="X308" s="12" t="s">
        <v>44</v>
      </c>
      <c r="Y308" s="12" t="s">
        <v>1089</v>
      </c>
      <c r="Z308" s="12" t="s">
        <v>1089</v>
      </c>
      <c r="AA308" s="12" t="s">
        <v>1090</v>
      </c>
      <c r="AB308" s="12" t="s">
        <v>45</v>
      </c>
      <c r="AD308" s="12"/>
      <c r="AE308" s="12"/>
    </row>
    <row r="309" spans="1:31" ht="22.5" x14ac:dyDescent="0.15">
      <c r="A309" s="13" t="s">
        <v>762</v>
      </c>
      <c r="B309" s="13" t="s">
        <v>763</v>
      </c>
      <c r="C309" s="12" t="s">
        <v>34</v>
      </c>
      <c r="D309" s="12" t="s">
        <v>35</v>
      </c>
      <c r="E309" s="9">
        <v>44364.526270011571</v>
      </c>
      <c r="F309" s="12" t="s">
        <v>83</v>
      </c>
      <c r="G309" s="12" t="s">
        <v>302</v>
      </c>
      <c r="H309" s="12" t="s">
        <v>704</v>
      </c>
      <c r="I309" s="12" t="s">
        <v>558</v>
      </c>
      <c r="J309" s="12" t="s">
        <v>620</v>
      </c>
      <c r="K309" s="12" t="s">
        <v>40</v>
      </c>
      <c r="L309" s="12" t="s">
        <v>40</v>
      </c>
      <c r="M309" s="13" t="s">
        <v>593</v>
      </c>
      <c r="N309" s="10">
        <v>70000</v>
      </c>
      <c r="O309" s="11">
        <v>1</v>
      </c>
      <c r="Q309" s="11">
        <v>15</v>
      </c>
      <c r="T309" s="12" t="s">
        <v>1076</v>
      </c>
      <c r="U309" s="12" t="s">
        <v>99</v>
      </c>
      <c r="V309" s="9">
        <v>41275</v>
      </c>
      <c r="X309" s="12" t="s">
        <v>705</v>
      </c>
      <c r="Y309" s="12" t="s">
        <v>1089</v>
      </c>
      <c r="Z309" s="12" t="s">
        <v>1089</v>
      </c>
      <c r="AA309" s="12" t="s">
        <v>1090</v>
      </c>
      <c r="AB309" s="12" t="s">
        <v>45</v>
      </c>
      <c r="AD309" s="12"/>
      <c r="AE309" s="12"/>
    </row>
    <row r="310" spans="1:31" ht="22.5" x14ac:dyDescent="0.15">
      <c r="A310" s="13" t="s">
        <v>764</v>
      </c>
      <c r="B310" s="13" t="s">
        <v>765</v>
      </c>
      <c r="C310" s="12" t="s">
        <v>34</v>
      </c>
      <c r="D310" s="12" t="s">
        <v>543</v>
      </c>
      <c r="E310" s="9">
        <v>44770.73118372685</v>
      </c>
      <c r="F310" s="12" t="s">
        <v>96</v>
      </c>
      <c r="G310" s="12" t="s">
        <v>302</v>
      </c>
      <c r="H310" s="12" t="s">
        <v>716</v>
      </c>
      <c r="I310" s="12" t="s">
        <v>558</v>
      </c>
      <c r="J310" s="12" t="s">
        <v>620</v>
      </c>
      <c r="K310" s="12" t="s">
        <v>40</v>
      </c>
      <c r="L310" s="12" t="s">
        <v>40</v>
      </c>
      <c r="M310" s="13" t="s">
        <v>593</v>
      </c>
      <c r="N310" s="10">
        <v>70000</v>
      </c>
      <c r="O310" s="11">
        <v>1</v>
      </c>
      <c r="Q310" s="11">
        <v>15</v>
      </c>
      <c r="T310" s="12" t="s">
        <v>1933</v>
      </c>
      <c r="U310" s="12" t="s">
        <v>99</v>
      </c>
      <c r="V310" s="9">
        <v>41275</v>
      </c>
      <c r="X310" s="12" t="s">
        <v>750</v>
      </c>
      <c r="Y310" s="12" t="s">
        <v>1089</v>
      </c>
      <c r="Z310" s="12" t="s">
        <v>1089</v>
      </c>
      <c r="AA310" s="12" t="s">
        <v>1090</v>
      </c>
      <c r="AB310" s="12" t="s">
        <v>45</v>
      </c>
      <c r="AD310" s="12"/>
      <c r="AE310" s="12"/>
    </row>
    <row r="311" spans="1:31" ht="22.5" x14ac:dyDescent="0.15">
      <c r="A311" s="13" t="s">
        <v>766</v>
      </c>
      <c r="B311" s="13" t="s">
        <v>767</v>
      </c>
      <c r="C311" s="12" t="s">
        <v>34</v>
      </c>
      <c r="D311" s="12" t="s">
        <v>543</v>
      </c>
      <c r="E311" s="9">
        <v>44435.733823402777</v>
      </c>
      <c r="F311" s="12" t="s">
        <v>261</v>
      </c>
      <c r="G311" s="12" t="s">
        <v>302</v>
      </c>
      <c r="H311" s="12" t="s">
        <v>730</v>
      </c>
      <c r="I311" s="12" t="s">
        <v>558</v>
      </c>
      <c r="J311" s="12" t="s">
        <v>620</v>
      </c>
      <c r="K311" s="12" t="s">
        <v>40</v>
      </c>
      <c r="L311" s="12" t="s">
        <v>40</v>
      </c>
      <c r="M311" s="13" t="s">
        <v>593</v>
      </c>
      <c r="N311" s="10">
        <v>70000</v>
      </c>
      <c r="O311" s="11">
        <v>1</v>
      </c>
      <c r="P311" s="10">
        <v>4380</v>
      </c>
      <c r="Q311" s="11">
        <v>15</v>
      </c>
      <c r="R311" s="11">
        <v>15</v>
      </c>
      <c r="S311" s="11">
        <v>5</v>
      </c>
      <c r="T311" s="12" t="s">
        <v>1074</v>
      </c>
      <c r="U311" s="12" t="s">
        <v>99</v>
      </c>
      <c r="V311" s="9">
        <v>41275</v>
      </c>
      <c r="W311" s="9">
        <v>44926</v>
      </c>
      <c r="X311" s="12" t="s">
        <v>44</v>
      </c>
      <c r="Y311" s="12" t="s">
        <v>1089</v>
      </c>
      <c r="Z311" s="12" t="s">
        <v>1089</v>
      </c>
      <c r="AA311" s="12" t="s">
        <v>1090</v>
      </c>
      <c r="AB311" s="12" t="s">
        <v>45</v>
      </c>
      <c r="AD311" s="12"/>
      <c r="AE311" s="12"/>
    </row>
    <row r="312" spans="1:31" ht="22.5" x14ac:dyDescent="0.15">
      <c r="A312" s="13" t="s">
        <v>768</v>
      </c>
      <c r="B312" s="13" t="s">
        <v>769</v>
      </c>
      <c r="C312" s="12" t="s">
        <v>34</v>
      </c>
      <c r="D312" s="12" t="s">
        <v>35</v>
      </c>
      <c r="E312" s="9">
        <v>44770.73118372685</v>
      </c>
      <c r="F312" s="12" t="s">
        <v>83</v>
      </c>
      <c r="G312" s="12" t="s">
        <v>302</v>
      </c>
      <c r="H312" s="12" t="s">
        <v>704</v>
      </c>
      <c r="I312" s="12" t="s">
        <v>558</v>
      </c>
      <c r="J312" s="12" t="s">
        <v>620</v>
      </c>
      <c r="K312" s="12" t="s">
        <v>40</v>
      </c>
      <c r="L312" s="12" t="s">
        <v>40</v>
      </c>
      <c r="M312" s="13" t="s">
        <v>630</v>
      </c>
      <c r="N312" s="10">
        <v>45000</v>
      </c>
      <c r="O312" s="11">
        <v>1</v>
      </c>
      <c r="Q312" s="11">
        <v>15</v>
      </c>
      <c r="T312" s="12" t="s">
        <v>1933</v>
      </c>
      <c r="U312" s="12" t="s">
        <v>99</v>
      </c>
      <c r="V312" s="9">
        <v>41275</v>
      </c>
      <c r="X312" s="12" t="s">
        <v>705</v>
      </c>
      <c r="Y312" s="12" t="s">
        <v>1089</v>
      </c>
      <c r="Z312" s="12" t="s">
        <v>1089</v>
      </c>
      <c r="AA312" s="12" t="s">
        <v>1090</v>
      </c>
      <c r="AB312" s="12" t="s">
        <v>45</v>
      </c>
      <c r="AD312" s="12"/>
      <c r="AE312" s="12"/>
    </row>
    <row r="313" spans="1:31" x14ac:dyDescent="0.15">
      <c r="A313" s="13" t="s">
        <v>770</v>
      </c>
      <c r="B313" s="13" t="s">
        <v>771</v>
      </c>
      <c r="C313" s="12" t="s">
        <v>34</v>
      </c>
      <c r="D313" s="12" t="s">
        <v>35</v>
      </c>
      <c r="E313" s="9">
        <v>44770.73118372685</v>
      </c>
      <c r="F313" s="12" t="s">
        <v>96</v>
      </c>
      <c r="G313" s="12" t="s">
        <v>302</v>
      </c>
      <c r="H313" s="12" t="s">
        <v>704</v>
      </c>
      <c r="I313" s="12" t="s">
        <v>558</v>
      </c>
      <c r="J313" s="12" t="s">
        <v>620</v>
      </c>
      <c r="K313" s="12" t="s">
        <v>40</v>
      </c>
      <c r="L313" s="12" t="s">
        <v>40</v>
      </c>
      <c r="M313" s="13" t="s">
        <v>593</v>
      </c>
      <c r="N313" s="10">
        <v>70000</v>
      </c>
      <c r="O313" s="11">
        <v>1</v>
      </c>
      <c r="Q313" s="11">
        <v>15</v>
      </c>
      <c r="T313" s="12" t="s">
        <v>1933</v>
      </c>
      <c r="U313" s="12" t="s">
        <v>99</v>
      </c>
      <c r="V313" s="9">
        <v>41275</v>
      </c>
      <c r="X313" s="12" t="s">
        <v>747</v>
      </c>
      <c r="Y313" s="12" t="s">
        <v>1089</v>
      </c>
      <c r="Z313" s="12" t="s">
        <v>1089</v>
      </c>
      <c r="AA313" s="12" t="s">
        <v>1090</v>
      </c>
      <c r="AB313" s="12" t="s">
        <v>45</v>
      </c>
      <c r="AD313" s="12"/>
      <c r="AE313" s="12"/>
    </row>
    <row r="314" spans="1:31" x14ac:dyDescent="0.15">
      <c r="A314" s="13" t="s">
        <v>772</v>
      </c>
      <c r="B314" s="13" t="s">
        <v>636</v>
      </c>
      <c r="C314" s="12" t="s">
        <v>34</v>
      </c>
      <c r="D314" s="12" t="s">
        <v>35</v>
      </c>
      <c r="E314" s="9">
        <v>44770.73118372685</v>
      </c>
      <c r="F314" s="12" t="s">
        <v>83</v>
      </c>
      <c r="G314" s="12" t="s">
        <v>302</v>
      </c>
      <c r="H314" s="12" t="s">
        <v>704</v>
      </c>
      <c r="I314" s="12" t="s">
        <v>558</v>
      </c>
      <c r="J314" s="12" t="s">
        <v>592</v>
      </c>
      <c r="K314" s="12" t="s">
        <v>40</v>
      </c>
      <c r="L314" s="12" t="s">
        <v>40</v>
      </c>
      <c r="M314" s="13" t="s">
        <v>593</v>
      </c>
      <c r="N314" s="10">
        <v>70000</v>
      </c>
      <c r="O314" s="11">
        <v>1</v>
      </c>
      <c r="Q314" s="11">
        <v>15</v>
      </c>
      <c r="T314" s="12" t="s">
        <v>1933</v>
      </c>
      <c r="U314" s="12" t="s">
        <v>99</v>
      </c>
      <c r="V314" s="9">
        <v>41275</v>
      </c>
      <c r="X314" s="12" t="s">
        <v>705</v>
      </c>
      <c r="Y314" s="12" t="s">
        <v>1089</v>
      </c>
      <c r="Z314" s="12" t="s">
        <v>1089</v>
      </c>
      <c r="AA314" s="12" t="s">
        <v>1090</v>
      </c>
      <c r="AB314" s="12" t="s">
        <v>45</v>
      </c>
      <c r="AD314" s="12"/>
      <c r="AE314" s="12"/>
    </row>
    <row r="315" spans="1:31" ht="33.75" x14ac:dyDescent="0.15">
      <c r="A315" s="13" t="s">
        <v>773</v>
      </c>
      <c r="B315" s="13" t="s">
        <v>774</v>
      </c>
      <c r="C315" s="12" t="s">
        <v>34</v>
      </c>
      <c r="D315" s="12" t="s">
        <v>543</v>
      </c>
      <c r="E315" s="9">
        <v>44364.526270011571</v>
      </c>
      <c r="F315" s="12" t="s">
        <v>96</v>
      </c>
      <c r="G315" s="12" t="s">
        <v>302</v>
      </c>
      <c r="H315" s="12" t="s">
        <v>704</v>
      </c>
      <c r="I315" s="12" t="s">
        <v>537</v>
      </c>
      <c r="J315" s="12" t="s">
        <v>574</v>
      </c>
      <c r="K315" s="12" t="s">
        <v>40</v>
      </c>
      <c r="L315" s="12" t="s">
        <v>40</v>
      </c>
      <c r="M315" s="13" t="s">
        <v>642</v>
      </c>
      <c r="N315" s="10">
        <v>15000</v>
      </c>
      <c r="O315" s="11">
        <v>1</v>
      </c>
      <c r="Q315" s="11">
        <v>16</v>
      </c>
      <c r="T315" s="12" t="s">
        <v>1076</v>
      </c>
      <c r="U315" s="12" t="s">
        <v>99</v>
      </c>
      <c r="V315" s="9">
        <v>41275</v>
      </c>
      <c r="X315" s="12" t="s">
        <v>775</v>
      </c>
      <c r="Y315" s="12" t="s">
        <v>1089</v>
      </c>
      <c r="Z315" s="12" t="s">
        <v>1089</v>
      </c>
      <c r="AA315" s="12" t="s">
        <v>1090</v>
      </c>
      <c r="AB315" s="12" t="s">
        <v>45</v>
      </c>
      <c r="AD315" s="12"/>
      <c r="AE315" s="12"/>
    </row>
    <row r="316" spans="1:31" ht="33.75" x14ac:dyDescent="0.15">
      <c r="A316" s="13" t="s">
        <v>776</v>
      </c>
      <c r="B316" s="13" t="s">
        <v>777</v>
      </c>
      <c r="C316" s="12" t="s">
        <v>34</v>
      </c>
      <c r="D316" s="12" t="s">
        <v>543</v>
      </c>
      <c r="E316" s="9">
        <v>44364.526270011571</v>
      </c>
      <c r="F316" s="12" t="s">
        <v>96</v>
      </c>
      <c r="G316" s="12" t="s">
        <v>302</v>
      </c>
      <c r="H316" s="12" t="s">
        <v>716</v>
      </c>
      <c r="I316" s="12" t="s">
        <v>537</v>
      </c>
      <c r="J316" s="12" t="s">
        <v>574</v>
      </c>
      <c r="K316" s="12" t="s">
        <v>40</v>
      </c>
      <c r="L316" s="12" t="s">
        <v>40</v>
      </c>
      <c r="M316" s="13" t="s">
        <v>642</v>
      </c>
      <c r="N316" s="10">
        <v>15000</v>
      </c>
      <c r="O316" s="11">
        <v>1</v>
      </c>
      <c r="Q316" s="11">
        <v>16</v>
      </c>
      <c r="T316" s="12" t="s">
        <v>1076</v>
      </c>
      <c r="U316" s="12" t="s">
        <v>99</v>
      </c>
      <c r="V316" s="9">
        <v>41275</v>
      </c>
      <c r="X316" s="12" t="s">
        <v>717</v>
      </c>
      <c r="Y316" s="12" t="s">
        <v>1089</v>
      </c>
      <c r="Z316" s="12" t="s">
        <v>1089</v>
      </c>
      <c r="AA316" s="12" t="s">
        <v>1090</v>
      </c>
      <c r="AB316" s="12" t="s">
        <v>45</v>
      </c>
      <c r="AD316" s="12"/>
      <c r="AE316" s="12"/>
    </row>
    <row r="317" spans="1:31" x14ac:dyDescent="0.15">
      <c r="A317" s="13" t="s">
        <v>778</v>
      </c>
      <c r="B317" s="13" t="s">
        <v>779</v>
      </c>
      <c r="C317" s="12" t="s">
        <v>34</v>
      </c>
      <c r="D317" s="12" t="s">
        <v>543</v>
      </c>
      <c r="E317" s="9">
        <v>44364.526270011571</v>
      </c>
      <c r="F317" s="12" t="s">
        <v>96</v>
      </c>
      <c r="G317" s="12" t="s">
        <v>302</v>
      </c>
      <c r="H317" s="12" t="s">
        <v>704</v>
      </c>
      <c r="I317" s="12" t="s">
        <v>537</v>
      </c>
      <c r="J317" s="12" t="s">
        <v>574</v>
      </c>
      <c r="K317" s="12" t="s">
        <v>40</v>
      </c>
      <c r="L317" s="12" t="s">
        <v>40</v>
      </c>
      <c r="M317" s="13" t="s">
        <v>642</v>
      </c>
      <c r="N317" s="10">
        <v>20000</v>
      </c>
      <c r="O317" s="11">
        <v>1</v>
      </c>
      <c r="Q317" s="11">
        <v>16</v>
      </c>
      <c r="T317" s="12" t="s">
        <v>1076</v>
      </c>
      <c r="U317" s="12" t="s">
        <v>99</v>
      </c>
      <c r="V317" s="9">
        <v>41275</v>
      </c>
      <c r="X317" s="12" t="s">
        <v>775</v>
      </c>
      <c r="Y317" s="12" t="s">
        <v>1089</v>
      </c>
      <c r="Z317" s="12" t="s">
        <v>1089</v>
      </c>
      <c r="AA317" s="12" t="s">
        <v>1090</v>
      </c>
      <c r="AB317" s="12" t="s">
        <v>45</v>
      </c>
      <c r="AD317" s="12"/>
      <c r="AE317" s="12"/>
    </row>
    <row r="318" spans="1:31" ht="22.5" x14ac:dyDescent="0.15">
      <c r="A318" s="13" t="s">
        <v>780</v>
      </c>
      <c r="B318" s="13" t="s">
        <v>781</v>
      </c>
      <c r="C318" s="12" t="s">
        <v>34</v>
      </c>
      <c r="D318" s="12" t="s">
        <v>543</v>
      </c>
      <c r="E318" s="9">
        <v>44364.526270011571</v>
      </c>
      <c r="F318" s="12" t="s">
        <v>96</v>
      </c>
      <c r="G318" s="12" t="s">
        <v>302</v>
      </c>
      <c r="H318" s="12" t="s">
        <v>716</v>
      </c>
      <c r="I318" s="12" t="s">
        <v>537</v>
      </c>
      <c r="J318" s="12" t="s">
        <v>574</v>
      </c>
      <c r="K318" s="12" t="s">
        <v>40</v>
      </c>
      <c r="L318" s="12" t="s">
        <v>40</v>
      </c>
      <c r="M318" s="13" t="s">
        <v>642</v>
      </c>
      <c r="N318" s="10">
        <v>20000</v>
      </c>
      <c r="O318" s="11">
        <v>1</v>
      </c>
      <c r="Q318" s="11">
        <v>16</v>
      </c>
      <c r="T318" s="12" t="s">
        <v>1076</v>
      </c>
      <c r="U318" s="12" t="s">
        <v>99</v>
      </c>
      <c r="V318" s="9">
        <v>41275</v>
      </c>
      <c r="X318" s="12" t="s">
        <v>717</v>
      </c>
      <c r="Y318" s="12" t="s">
        <v>1089</v>
      </c>
      <c r="Z318" s="12" t="s">
        <v>1089</v>
      </c>
      <c r="AA318" s="12" t="s">
        <v>1090</v>
      </c>
      <c r="AB318" s="12" t="s">
        <v>45</v>
      </c>
      <c r="AD318" s="12"/>
      <c r="AE318" s="12"/>
    </row>
    <row r="319" spans="1:31" x14ac:dyDescent="0.15">
      <c r="A319" s="13" t="s">
        <v>782</v>
      </c>
      <c r="B319" s="13" t="s">
        <v>783</v>
      </c>
      <c r="C319" s="12" t="s">
        <v>34</v>
      </c>
      <c r="D319" s="12" t="s">
        <v>543</v>
      </c>
      <c r="E319" s="9">
        <v>44364.526270011571</v>
      </c>
      <c r="F319" s="12" t="s">
        <v>96</v>
      </c>
      <c r="G319" s="12" t="s">
        <v>302</v>
      </c>
      <c r="H319" s="12" t="s">
        <v>704</v>
      </c>
      <c r="I319" s="12" t="s">
        <v>558</v>
      </c>
      <c r="J319" s="12" t="s">
        <v>582</v>
      </c>
      <c r="K319" s="12" t="s">
        <v>40</v>
      </c>
      <c r="L319" s="12" t="s">
        <v>40</v>
      </c>
      <c r="M319" s="13" t="s">
        <v>579</v>
      </c>
      <c r="N319" s="10">
        <v>50000</v>
      </c>
      <c r="O319" s="11">
        <v>1</v>
      </c>
      <c r="Q319" s="11">
        <v>16</v>
      </c>
      <c r="T319" s="12" t="s">
        <v>1076</v>
      </c>
      <c r="U319" s="12" t="s">
        <v>99</v>
      </c>
      <c r="V319" s="9">
        <v>41275</v>
      </c>
      <c r="X319" s="12" t="s">
        <v>775</v>
      </c>
      <c r="Y319" s="12" t="s">
        <v>1089</v>
      </c>
      <c r="Z319" s="12" t="s">
        <v>1089</v>
      </c>
      <c r="AA319" s="12" t="s">
        <v>1090</v>
      </c>
      <c r="AB319" s="12" t="s">
        <v>45</v>
      </c>
      <c r="AD319" s="12"/>
      <c r="AE319" s="12"/>
    </row>
    <row r="320" spans="1:31" ht="22.5" x14ac:dyDescent="0.15">
      <c r="A320" s="13" t="s">
        <v>784</v>
      </c>
      <c r="B320" s="13" t="s">
        <v>785</v>
      </c>
      <c r="C320" s="12" t="s">
        <v>34</v>
      </c>
      <c r="D320" s="12" t="s">
        <v>543</v>
      </c>
      <c r="E320" s="9">
        <v>44364.526270011571</v>
      </c>
      <c r="F320" s="12" t="s">
        <v>96</v>
      </c>
      <c r="G320" s="12" t="s">
        <v>302</v>
      </c>
      <c r="H320" s="12" t="s">
        <v>716</v>
      </c>
      <c r="I320" s="12" t="s">
        <v>558</v>
      </c>
      <c r="J320" s="12" t="s">
        <v>582</v>
      </c>
      <c r="K320" s="12" t="s">
        <v>40</v>
      </c>
      <c r="L320" s="12" t="s">
        <v>40</v>
      </c>
      <c r="M320" s="13" t="s">
        <v>579</v>
      </c>
      <c r="N320" s="10">
        <v>50000</v>
      </c>
      <c r="O320" s="11">
        <v>1</v>
      </c>
      <c r="Q320" s="11">
        <v>16</v>
      </c>
      <c r="T320" s="12" t="s">
        <v>1076</v>
      </c>
      <c r="U320" s="12" t="s">
        <v>99</v>
      </c>
      <c r="V320" s="9">
        <v>41275</v>
      </c>
      <c r="X320" s="12" t="s">
        <v>717</v>
      </c>
      <c r="Y320" s="12" t="s">
        <v>1089</v>
      </c>
      <c r="Z320" s="12" t="s">
        <v>1089</v>
      </c>
      <c r="AA320" s="12" t="s">
        <v>1090</v>
      </c>
      <c r="AB320" s="12" t="s">
        <v>45</v>
      </c>
      <c r="AD320" s="12"/>
      <c r="AE320" s="12"/>
    </row>
    <row r="321" spans="1:31" x14ac:dyDescent="0.15">
      <c r="A321" s="13" t="s">
        <v>786</v>
      </c>
      <c r="B321" s="13" t="s">
        <v>787</v>
      </c>
      <c r="C321" s="12" t="s">
        <v>106</v>
      </c>
      <c r="D321" s="12" t="s">
        <v>152</v>
      </c>
      <c r="E321" s="9">
        <v>44364.526270011571</v>
      </c>
      <c r="F321" s="12" t="s">
        <v>96</v>
      </c>
      <c r="G321" s="12" t="s">
        <v>302</v>
      </c>
      <c r="H321" s="12" t="s">
        <v>704</v>
      </c>
      <c r="I321" s="12" t="s">
        <v>537</v>
      </c>
      <c r="J321" s="12" t="s">
        <v>574</v>
      </c>
      <c r="K321" s="12" t="s">
        <v>40</v>
      </c>
      <c r="L321" s="12" t="s">
        <v>40</v>
      </c>
      <c r="M321" s="13" t="s">
        <v>642</v>
      </c>
      <c r="N321" s="10">
        <v>10000</v>
      </c>
      <c r="O321" s="11">
        <v>1</v>
      </c>
      <c r="Q321" s="11">
        <v>16</v>
      </c>
      <c r="T321" s="12" t="s">
        <v>1076</v>
      </c>
      <c r="U321" s="12" t="s">
        <v>99</v>
      </c>
      <c r="V321" s="9">
        <v>43466</v>
      </c>
      <c r="X321" s="12" t="s">
        <v>775</v>
      </c>
      <c r="Y321" s="12" t="s">
        <v>1089</v>
      </c>
      <c r="Z321" s="12" t="s">
        <v>1089</v>
      </c>
      <c r="AA321" s="12" t="s">
        <v>1090</v>
      </c>
      <c r="AB321" s="12" t="s">
        <v>45</v>
      </c>
      <c r="AD321" s="12"/>
      <c r="AE321" s="12"/>
    </row>
    <row r="322" spans="1:31" ht="22.5" x14ac:dyDescent="0.15">
      <c r="A322" s="13" t="s">
        <v>788</v>
      </c>
      <c r="B322" s="13" t="s">
        <v>789</v>
      </c>
      <c r="C322" s="12" t="s">
        <v>106</v>
      </c>
      <c r="D322" s="12" t="s">
        <v>152</v>
      </c>
      <c r="E322" s="9">
        <v>44364.526270011571</v>
      </c>
      <c r="F322" s="12" t="s">
        <v>96</v>
      </c>
      <c r="G322" s="12" t="s">
        <v>302</v>
      </c>
      <c r="H322" s="12" t="s">
        <v>716</v>
      </c>
      <c r="I322" s="12" t="s">
        <v>537</v>
      </c>
      <c r="J322" s="12" t="s">
        <v>574</v>
      </c>
      <c r="K322" s="12" t="s">
        <v>40</v>
      </c>
      <c r="L322" s="12" t="s">
        <v>40</v>
      </c>
      <c r="M322" s="13" t="s">
        <v>642</v>
      </c>
      <c r="N322" s="10">
        <v>10000</v>
      </c>
      <c r="O322" s="11">
        <v>1</v>
      </c>
      <c r="Q322" s="11">
        <v>16</v>
      </c>
      <c r="T322" s="12" t="s">
        <v>1076</v>
      </c>
      <c r="U322" s="12" t="s">
        <v>99</v>
      </c>
      <c r="V322" s="9">
        <v>43466</v>
      </c>
      <c r="X322" s="12" t="s">
        <v>717</v>
      </c>
      <c r="Y322" s="12" t="s">
        <v>1089</v>
      </c>
      <c r="Z322" s="12" t="s">
        <v>1089</v>
      </c>
      <c r="AA322" s="12" t="s">
        <v>1090</v>
      </c>
      <c r="AB322" s="12" t="s">
        <v>45</v>
      </c>
      <c r="AD322" s="12"/>
      <c r="AE322" s="12"/>
    </row>
    <row r="323" spans="1:31" x14ac:dyDescent="0.15">
      <c r="A323" s="13" t="s">
        <v>790</v>
      </c>
      <c r="B323" s="13" t="s">
        <v>791</v>
      </c>
      <c r="C323" s="12" t="s">
        <v>34</v>
      </c>
      <c r="D323" s="12" t="s">
        <v>35</v>
      </c>
      <c r="E323" s="9">
        <v>44770.73118372685</v>
      </c>
      <c r="F323" s="12" t="s">
        <v>83</v>
      </c>
      <c r="G323" s="12" t="s">
        <v>302</v>
      </c>
      <c r="H323" s="12" t="s">
        <v>704</v>
      </c>
      <c r="I323" s="12" t="s">
        <v>558</v>
      </c>
      <c r="J323" s="12" t="s">
        <v>620</v>
      </c>
      <c r="K323" s="12" t="s">
        <v>40</v>
      </c>
      <c r="L323" s="12" t="s">
        <v>40</v>
      </c>
      <c r="M323" s="13" t="s">
        <v>593</v>
      </c>
      <c r="N323" s="10">
        <v>70000</v>
      </c>
      <c r="O323" s="11">
        <v>1</v>
      </c>
      <c r="Q323" s="11">
        <v>15</v>
      </c>
      <c r="T323" s="12" t="s">
        <v>1933</v>
      </c>
      <c r="U323" s="12" t="s">
        <v>99</v>
      </c>
      <c r="V323" s="9">
        <v>41275</v>
      </c>
      <c r="X323" s="12" t="s">
        <v>705</v>
      </c>
      <c r="Y323" s="12" t="s">
        <v>1089</v>
      </c>
      <c r="Z323" s="12" t="s">
        <v>1089</v>
      </c>
      <c r="AA323" s="12" t="s">
        <v>1090</v>
      </c>
      <c r="AB323" s="12" t="s">
        <v>45</v>
      </c>
      <c r="AD323" s="12"/>
      <c r="AE323" s="12"/>
    </row>
    <row r="324" spans="1:31" x14ac:dyDescent="0.15">
      <c r="A324" s="13" t="s">
        <v>792</v>
      </c>
      <c r="B324" s="13" t="s">
        <v>700</v>
      </c>
      <c r="C324" s="12" t="s">
        <v>34</v>
      </c>
      <c r="D324" s="12" t="s">
        <v>35</v>
      </c>
      <c r="E324" s="9">
        <v>44159.686687395835</v>
      </c>
      <c r="F324" s="12" t="s">
        <v>83</v>
      </c>
      <c r="G324" s="12" t="s">
        <v>302</v>
      </c>
      <c r="H324" s="12" t="s">
        <v>303</v>
      </c>
      <c r="I324" s="12" t="s">
        <v>558</v>
      </c>
      <c r="J324" s="12" t="s">
        <v>1088</v>
      </c>
      <c r="K324" s="12" t="s">
        <v>40</v>
      </c>
      <c r="L324" s="12" t="s">
        <v>40</v>
      </c>
      <c r="M324" s="13" t="s">
        <v>41</v>
      </c>
      <c r="R324" s="11">
        <v>8</v>
      </c>
      <c r="S324" s="11">
        <v>2.7</v>
      </c>
      <c r="T324" s="12" t="s">
        <v>42</v>
      </c>
      <c r="U324" s="12" t="s">
        <v>43</v>
      </c>
      <c r="V324" s="9">
        <v>41275</v>
      </c>
      <c r="X324" s="12" t="s">
        <v>44</v>
      </c>
      <c r="Y324" s="12" t="s">
        <v>1089</v>
      </c>
      <c r="Z324" s="12" t="s">
        <v>1089</v>
      </c>
      <c r="AA324" s="12" t="s">
        <v>1090</v>
      </c>
      <c r="AB324" s="12" t="s">
        <v>45</v>
      </c>
      <c r="AD324" s="12"/>
      <c r="AE324" s="12"/>
    </row>
    <row r="325" spans="1:31" x14ac:dyDescent="0.15">
      <c r="A325" s="13" t="s">
        <v>793</v>
      </c>
      <c r="B325" s="13" t="s">
        <v>794</v>
      </c>
      <c r="C325" s="12" t="s">
        <v>255</v>
      </c>
      <c r="D325" s="12" t="s">
        <v>256</v>
      </c>
      <c r="E325" s="9">
        <v>44159.686687395835</v>
      </c>
      <c r="F325" s="12" t="s">
        <v>83</v>
      </c>
      <c r="G325" s="12" t="s">
        <v>795</v>
      </c>
      <c r="H325" s="12" t="s">
        <v>796</v>
      </c>
      <c r="I325" s="12" t="s">
        <v>797</v>
      </c>
      <c r="J325" s="12" t="s">
        <v>798</v>
      </c>
      <c r="K325" s="12" t="s">
        <v>40</v>
      </c>
      <c r="L325" s="12" t="s">
        <v>40</v>
      </c>
      <c r="M325" s="13" t="s">
        <v>41</v>
      </c>
      <c r="R325" s="11">
        <v>5</v>
      </c>
      <c r="S325" s="11">
        <v>1.7</v>
      </c>
      <c r="T325" s="12" t="s">
        <v>42</v>
      </c>
      <c r="U325" s="12" t="s">
        <v>99</v>
      </c>
      <c r="V325" s="9">
        <v>41275</v>
      </c>
      <c r="X325" s="12" t="s">
        <v>44</v>
      </c>
      <c r="Y325" s="12" t="s">
        <v>1089</v>
      </c>
      <c r="Z325" s="12" t="s">
        <v>1089</v>
      </c>
      <c r="AA325" s="12" t="s">
        <v>1090</v>
      </c>
      <c r="AB325" s="12" t="s">
        <v>45</v>
      </c>
      <c r="AD325" s="12"/>
      <c r="AE325" s="12"/>
    </row>
    <row r="326" spans="1:31" x14ac:dyDescent="0.15">
      <c r="A326" s="13" t="s">
        <v>799</v>
      </c>
      <c r="B326" s="13" t="s">
        <v>800</v>
      </c>
      <c r="C326" s="12" t="s">
        <v>34</v>
      </c>
      <c r="D326" s="12" t="s">
        <v>35</v>
      </c>
      <c r="E326" s="9">
        <v>44159.686687395835</v>
      </c>
      <c r="F326" s="12" t="s">
        <v>96</v>
      </c>
      <c r="G326" s="12" t="s">
        <v>795</v>
      </c>
      <c r="H326" s="12" t="s">
        <v>796</v>
      </c>
      <c r="I326" s="12" t="s">
        <v>382</v>
      </c>
      <c r="J326" s="12" t="s">
        <v>1088</v>
      </c>
      <c r="K326" s="12" t="s">
        <v>40</v>
      </c>
      <c r="L326" s="12" t="s">
        <v>40</v>
      </c>
      <c r="M326" s="13" t="s">
        <v>41</v>
      </c>
      <c r="R326" s="11">
        <v>10</v>
      </c>
      <c r="S326" s="11">
        <v>3.3</v>
      </c>
      <c r="T326" s="12" t="s">
        <v>42</v>
      </c>
      <c r="U326" s="12" t="s">
        <v>43</v>
      </c>
      <c r="V326" s="9">
        <v>41275</v>
      </c>
      <c r="X326" s="12" t="s">
        <v>44</v>
      </c>
      <c r="Y326" s="12" t="s">
        <v>1089</v>
      </c>
      <c r="Z326" s="12" t="s">
        <v>1089</v>
      </c>
      <c r="AA326" s="12" t="s">
        <v>1090</v>
      </c>
      <c r="AB326" s="12" t="s">
        <v>45</v>
      </c>
      <c r="AD326" s="12"/>
      <c r="AE326" s="12"/>
    </row>
    <row r="327" spans="1:31" ht="22.5" x14ac:dyDescent="0.15">
      <c r="A327" s="13" t="s">
        <v>801</v>
      </c>
      <c r="B327" s="13" t="s">
        <v>802</v>
      </c>
      <c r="C327" s="12" t="s">
        <v>803</v>
      </c>
      <c r="D327" s="12" t="s">
        <v>82</v>
      </c>
      <c r="E327" s="9">
        <v>44159.686687395835</v>
      </c>
      <c r="F327" s="12" t="s">
        <v>83</v>
      </c>
      <c r="G327" s="12" t="s">
        <v>84</v>
      </c>
      <c r="H327" s="12" t="s">
        <v>97</v>
      </c>
      <c r="I327" s="12" t="s">
        <v>86</v>
      </c>
      <c r="J327" s="12" t="s">
        <v>804</v>
      </c>
      <c r="K327" s="12" t="s">
        <v>40</v>
      </c>
      <c r="L327" s="12" t="s">
        <v>40</v>
      </c>
      <c r="M327" s="13" t="s">
        <v>41</v>
      </c>
      <c r="N327" s="10">
        <v>10</v>
      </c>
      <c r="R327" s="11">
        <v>10</v>
      </c>
      <c r="S327" s="11">
        <v>3.33</v>
      </c>
      <c r="T327" s="12" t="s">
        <v>42</v>
      </c>
      <c r="U327" s="12" t="s">
        <v>99</v>
      </c>
      <c r="V327" s="9">
        <v>41275</v>
      </c>
      <c r="X327" s="12" t="s">
        <v>44</v>
      </c>
      <c r="Y327" s="12" t="s">
        <v>1089</v>
      </c>
      <c r="Z327" s="12" t="s">
        <v>1089</v>
      </c>
      <c r="AA327" s="12" t="s">
        <v>1090</v>
      </c>
      <c r="AB327" s="12" t="s">
        <v>45</v>
      </c>
      <c r="AD327" s="12"/>
      <c r="AE327" s="12"/>
    </row>
    <row r="328" spans="1:31" ht="22.5" x14ac:dyDescent="0.15">
      <c r="A328" s="13" t="s">
        <v>805</v>
      </c>
      <c r="B328" s="13" t="s">
        <v>806</v>
      </c>
      <c r="C328" s="12" t="s">
        <v>34</v>
      </c>
      <c r="D328" s="12" t="s">
        <v>82</v>
      </c>
      <c r="E328" s="9">
        <v>44435.733823402777</v>
      </c>
      <c r="F328" s="12" t="s">
        <v>96</v>
      </c>
      <c r="G328" s="12" t="s">
        <v>264</v>
      </c>
      <c r="H328" s="12" t="s">
        <v>265</v>
      </c>
      <c r="I328" s="12" t="s">
        <v>264</v>
      </c>
      <c r="J328" s="12" t="s">
        <v>266</v>
      </c>
      <c r="K328" s="12" t="s">
        <v>710</v>
      </c>
      <c r="L328" s="12" t="s">
        <v>40</v>
      </c>
      <c r="M328" s="13" t="s">
        <v>128</v>
      </c>
      <c r="R328" s="11">
        <v>18.600000000000001</v>
      </c>
      <c r="S328" s="11">
        <v>6.2</v>
      </c>
      <c r="T328" s="12" t="s">
        <v>1074</v>
      </c>
      <c r="U328" s="12" t="s">
        <v>99</v>
      </c>
      <c r="V328" s="9">
        <v>41275</v>
      </c>
      <c r="W328" s="9">
        <v>44926</v>
      </c>
      <c r="X328" s="12" t="s">
        <v>44</v>
      </c>
      <c r="Y328" s="12" t="s">
        <v>1089</v>
      </c>
      <c r="Z328" s="12" t="s">
        <v>1089</v>
      </c>
      <c r="AA328" s="12" t="s">
        <v>1090</v>
      </c>
      <c r="AB328" s="12" t="s">
        <v>45</v>
      </c>
      <c r="AD328" s="12"/>
      <c r="AE328" s="12"/>
    </row>
    <row r="329" spans="1:31" ht="22.5" x14ac:dyDescent="0.15">
      <c r="A329" s="13" t="s">
        <v>807</v>
      </c>
      <c r="B329" s="13" t="s">
        <v>808</v>
      </c>
      <c r="C329" s="12" t="s">
        <v>34</v>
      </c>
      <c r="D329" s="12" t="s">
        <v>82</v>
      </c>
      <c r="E329" s="9">
        <v>44435.733823402777</v>
      </c>
      <c r="F329" s="12" t="s">
        <v>96</v>
      </c>
      <c r="G329" s="12" t="s">
        <v>264</v>
      </c>
      <c r="H329" s="12" t="s">
        <v>265</v>
      </c>
      <c r="I329" s="12" t="s">
        <v>264</v>
      </c>
      <c r="J329" s="12" t="s">
        <v>266</v>
      </c>
      <c r="K329" s="12" t="s">
        <v>710</v>
      </c>
      <c r="L329" s="12" t="s">
        <v>40</v>
      </c>
      <c r="M329" s="13" t="s">
        <v>128</v>
      </c>
      <c r="R329" s="11">
        <v>18.2</v>
      </c>
      <c r="S329" s="11">
        <v>6.07</v>
      </c>
      <c r="T329" s="12" t="s">
        <v>1074</v>
      </c>
      <c r="U329" s="12" t="s">
        <v>99</v>
      </c>
      <c r="V329" s="9">
        <v>41275</v>
      </c>
      <c r="W329" s="9">
        <v>44926</v>
      </c>
      <c r="X329" s="12" t="s">
        <v>44</v>
      </c>
      <c r="Y329" s="12" t="s">
        <v>1089</v>
      </c>
      <c r="Z329" s="12" t="s">
        <v>1089</v>
      </c>
      <c r="AA329" s="12" t="s">
        <v>1090</v>
      </c>
      <c r="AB329" s="12" t="s">
        <v>45</v>
      </c>
      <c r="AD329" s="12"/>
      <c r="AE329" s="12"/>
    </row>
    <row r="330" spans="1:31" ht="22.5" x14ac:dyDescent="0.15">
      <c r="A330" s="13" t="s">
        <v>809</v>
      </c>
      <c r="B330" s="13" t="s">
        <v>810</v>
      </c>
      <c r="C330" s="12" t="s">
        <v>34</v>
      </c>
      <c r="D330" s="12" t="s">
        <v>82</v>
      </c>
      <c r="E330" s="9">
        <v>44435.733823402777</v>
      </c>
      <c r="F330" s="12" t="s">
        <v>96</v>
      </c>
      <c r="G330" s="12" t="s">
        <v>264</v>
      </c>
      <c r="H330" s="12" t="s">
        <v>265</v>
      </c>
      <c r="I330" s="12" t="s">
        <v>264</v>
      </c>
      <c r="J330" s="12" t="s">
        <v>266</v>
      </c>
      <c r="K330" s="12" t="s">
        <v>710</v>
      </c>
      <c r="L330" s="12" t="s">
        <v>40</v>
      </c>
      <c r="M330" s="13" t="s">
        <v>128</v>
      </c>
      <c r="R330" s="11">
        <v>18</v>
      </c>
      <c r="S330" s="11">
        <v>6</v>
      </c>
      <c r="T330" s="12" t="s">
        <v>1074</v>
      </c>
      <c r="U330" s="12" t="s">
        <v>99</v>
      </c>
      <c r="V330" s="9">
        <v>41275</v>
      </c>
      <c r="W330" s="9">
        <v>44926</v>
      </c>
      <c r="X330" s="12" t="s">
        <v>44</v>
      </c>
      <c r="Y330" s="12" t="s">
        <v>1089</v>
      </c>
      <c r="Z330" s="12" t="s">
        <v>1089</v>
      </c>
      <c r="AA330" s="12" t="s">
        <v>1090</v>
      </c>
      <c r="AB330" s="12" t="s">
        <v>45</v>
      </c>
      <c r="AD330" s="12"/>
      <c r="AE330" s="12"/>
    </row>
    <row r="331" spans="1:31" ht="22.5" x14ac:dyDescent="0.15">
      <c r="A331" s="13" t="s">
        <v>811</v>
      </c>
      <c r="B331" s="13" t="s">
        <v>812</v>
      </c>
      <c r="C331" s="12" t="s">
        <v>34</v>
      </c>
      <c r="D331" s="12" t="s">
        <v>82</v>
      </c>
      <c r="E331" s="9">
        <v>44435.733823402777</v>
      </c>
      <c r="F331" s="12" t="s">
        <v>96</v>
      </c>
      <c r="G331" s="12" t="s">
        <v>264</v>
      </c>
      <c r="H331" s="12" t="s">
        <v>265</v>
      </c>
      <c r="I331" s="12" t="s">
        <v>264</v>
      </c>
      <c r="J331" s="12" t="s">
        <v>266</v>
      </c>
      <c r="K331" s="12" t="s">
        <v>710</v>
      </c>
      <c r="L331" s="12" t="s">
        <v>40</v>
      </c>
      <c r="M331" s="13" t="s">
        <v>128</v>
      </c>
      <c r="R331" s="11">
        <v>18.399999999999999</v>
      </c>
      <c r="S331" s="11">
        <v>6.13</v>
      </c>
      <c r="T331" s="12" t="s">
        <v>1074</v>
      </c>
      <c r="U331" s="12" t="s">
        <v>99</v>
      </c>
      <c r="V331" s="9">
        <v>41275</v>
      </c>
      <c r="W331" s="9">
        <v>44926</v>
      </c>
      <c r="X331" s="12" t="s">
        <v>44</v>
      </c>
      <c r="Y331" s="12" t="s">
        <v>1089</v>
      </c>
      <c r="Z331" s="12" t="s">
        <v>1089</v>
      </c>
      <c r="AA331" s="12" t="s">
        <v>1090</v>
      </c>
      <c r="AB331" s="12" t="s">
        <v>45</v>
      </c>
      <c r="AD331" s="12"/>
      <c r="AE331" s="12"/>
    </row>
    <row r="332" spans="1:31" ht="22.5" x14ac:dyDescent="0.15">
      <c r="A332" s="13" t="s">
        <v>813</v>
      </c>
      <c r="B332" s="13" t="s">
        <v>814</v>
      </c>
      <c r="C332" s="12" t="s">
        <v>34</v>
      </c>
      <c r="D332" s="12" t="s">
        <v>82</v>
      </c>
      <c r="E332" s="9">
        <v>44435.733823402777</v>
      </c>
      <c r="F332" s="12" t="s">
        <v>96</v>
      </c>
      <c r="G332" s="12" t="s">
        <v>264</v>
      </c>
      <c r="H332" s="12" t="s">
        <v>265</v>
      </c>
      <c r="I332" s="12" t="s">
        <v>264</v>
      </c>
      <c r="J332" s="12" t="s">
        <v>266</v>
      </c>
      <c r="K332" s="12" t="s">
        <v>710</v>
      </c>
      <c r="L332" s="12" t="s">
        <v>40</v>
      </c>
      <c r="M332" s="13" t="s">
        <v>128</v>
      </c>
      <c r="R332" s="11">
        <v>17.7</v>
      </c>
      <c r="S332" s="11">
        <v>5.9</v>
      </c>
      <c r="T332" s="12" t="s">
        <v>1074</v>
      </c>
      <c r="U332" s="12" t="s">
        <v>99</v>
      </c>
      <c r="V332" s="9">
        <v>41275</v>
      </c>
      <c r="W332" s="9">
        <v>44926</v>
      </c>
      <c r="X332" s="12" t="s">
        <v>44</v>
      </c>
      <c r="Y332" s="12" t="s">
        <v>1089</v>
      </c>
      <c r="Z332" s="12" t="s">
        <v>1089</v>
      </c>
      <c r="AA332" s="12" t="s">
        <v>1090</v>
      </c>
      <c r="AB332" s="12" t="s">
        <v>45</v>
      </c>
      <c r="AD332" s="12"/>
      <c r="AE332" s="12"/>
    </row>
    <row r="333" spans="1:31" ht="22.5" x14ac:dyDescent="0.15">
      <c r="A333" s="13" t="s">
        <v>815</v>
      </c>
      <c r="B333" s="13" t="s">
        <v>816</v>
      </c>
      <c r="C333" s="12" t="s">
        <v>34</v>
      </c>
      <c r="D333" s="12" t="s">
        <v>82</v>
      </c>
      <c r="E333" s="9">
        <v>44435.733823402777</v>
      </c>
      <c r="F333" s="12" t="s">
        <v>96</v>
      </c>
      <c r="G333" s="12" t="s">
        <v>264</v>
      </c>
      <c r="H333" s="12" t="s">
        <v>265</v>
      </c>
      <c r="I333" s="12" t="s">
        <v>264</v>
      </c>
      <c r="J333" s="12" t="s">
        <v>266</v>
      </c>
      <c r="K333" s="12" t="s">
        <v>710</v>
      </c>
      <c r="L333" s="12" t="s">
        <v>40</v>
      </c>
      <c r="M333" s="13" t="s">
        <v>128</v>
      </c>
      <c r="R333" s="11">
        <v>17.399999999999999</v>
      </c>
      <c r="S333" s="11">
        <v>5.8</v>
      </c>
      <c r="T333" s="12" t="s">
        <v>1074</v>
      </c>
      <c r="U333" s="12" t="s">
        <v>99</v>
      </c>
      <c r="V333" s="9">
        <v>41275</v>
      </c>
      <c r="W333" s="9">
        <v>44926</v>
      </c>
      <c r="X333" s="12" t="s">
        <v>44</v>
      </c>
      <c r="Y333" s="12" t="s">
        <v>1089</v>
      </c>
      <c r="Z333" s="12" t="s">
        <v>1089</v>
      </c>
      <c r="AA333" s="12" t="s">
        <v>1090</v>
      </c>
      <c r="AB333" s="12" t="s">
        <v>45</v>
      </c>
      <c r="AD333" s="12"/>
      <c r="AE333" s="12"/>
    </row>
    <row r="334" spans="1:31" ht="22.5" x14ac:dyDescent="0.15">
      <c r="A334" s="13" t="s">
        <v>817</v>
      </c>
      <c r="B334" s="13" t="s">
        <v>818</v>
      </c>
      <c r="C334" s="12" t="s">
        <v>34</v>
      </c>
      <c r="D334" s="12" t="s">
        <v>82</v>
      </c>
      <c r="E334" s="9">
        <v>44435.733823402777</v>
      </c>
      <c r="F334" s="12" t="s">
        <v>96</v>
      </c>
      <c r="G334" s="12" t="s">
        <v>264</v>
      </c>
      <c r="H334" s="12" t="s">
        <v>265</v>
      </c>
      <c r="I334" s="12" t="s">
        <v>264</v>
      </c>
      <c r="J334" s="12" t="s">
        <v>266</v>
      </c>
      <c r="K334" s="12" t="s">
        <v>710</v>
      </c>
      <c r="L334" s="12" t="s">
        <v>40</v>
      </c>
      <c r="M334" s="13" t="s">
        <v>128</v>
      </c>
      <c r="R334" s="11">
        <v>16.100000000000001</v>
      </c>
      <c r="S334" s="11">
        <v>5.37</v>
      </c>
      <c r="T334" s="12" t="s">
        <v>1074</v>
      </c>
      <c r="U334" s="12" t="s">
        <v>99</v>
      </c>
      <c r="V334" s="9">
        <v>41275</v>
      </c>
      <c r="W334" s="9">
        <v>44926</v>
      </c>
      <c r="X334" s="12" t="s">
        <v>44</v>
      </c>
      <c r="Y334" s="12" t="s">
        <v>1089</v>
      </c>
      <c r="Z334" s="12" t="s">
        <v>1089</v>
      </c>
      <c r="AA334" s="12" t="s">
        <v>1090</v>
      </c>
      <c r="AB334" s="12" t="s">
        <v>45</v>
      </c>
      <c r="AD334" s="12"/>
      <c r="AE334" s="12"/>
    </row>
    <row r="335" spans="1:31" ht="22.5" x14ac:dyDescent="0.15">
      <c r="A335" s="13" t="s">
        <v>819</v>
      </c>
      <c r="B335" s="13" t="s">
        <v>820</v>
      </c>
      <c r="C335" s="12" t="s">
        <v>34</v>
      </c>
      <c r="D335" s="12" t="s">
        <v>82</v>
      </c>
      <c r="E335" s="9">
        <v>44435.733823402777</v>
      </c>
      <c r="F335" s="12" t="s">
        <v>96</v>
      </c>
      <c r="G335" s="12" t="s">
        <v>264</v>
      </c>
      <c r="H335" s="12" t="s">
        <v>265</v>
      </c>
      <c r="I335" s="12" t="s">
        <v>264</v>
      </c>
      <c r="J335" s="12" t="s">
        <v>266</v>
      </c>
      <c r="K335" s="12" t="s">
        <v>710</v>
      </c>
      <c r="L335" s="12" t="s">
        <v>40</v>
      </c>
      <c r="M335" s="13" t="s">
        <v>128</v>
      </c>
      <c r="R335" s="11">
        <v>14.6</v>
      </c>
      <c r="S335" s="11">
        <v>4.87</v>
      </c>
      <c r="T335" s="12" t="s">
        <v>1074</v>
      </c>
      <c r="U335" s="12" t="s">
        <v>99</v>
      </c>
      <c r="V335" s="9">
        <v>41275</v>
      </c>
      <c r="W335" s="9">
        <v>44926</v>
      </c>
      <c r="X335" s="12" t="s">
        <v>44</v>
      </c>
      <c r="Y335" s="12" t="s">
        <v>1089</v>
      </c>
      <c r="Z335" s="12" t="s">
        <v>1089</v>
      </c>
      <c r="AA335" s="12" t="s">
        <v>1090</v>
      </c>
      <c r="AB335" s="12" t="s">
        <v>45</v>
      </c>
      <c r="AD335" s="12"/>
      <c r="AE335" s="12"/>
    </row>
    <row r="336" spans="1:31" ht="22.5" x14ac:dyDescent="0.15">
      <c r="A336" s="13" t="s">
        <v>821</v>
      </c>
      <c r="B336" s="13" t="s">
        <v>822</v>
      </c>
      <c r="C336" s="12" t="s">
        <v>34</v>
      </c>
      <c r="D336" s="12" t="s">
        <v>82</v>
      </c>
      <c r="E336" s="9">
        <v>44435.733823402777</v>
      </c>
      <c r="F336" s="12" t="s">
        <v>96</v>
      </c>
      <c r="G336" s="12" t="s">
        <v>264</v>
      </c>
      <c r="H336" s="12" t="s">
        <v>265</v>
      </c>
      <c r="I336" s="12" t="s">
        <v>264</v>
      </c>
      <c r="J336" s="12" t="s">
        <v>266</v>
      </c>
      <c r="K336" s="12" t="s">
        <v>710</v>
      </c>
      <c r="L336" s="12" t="s">
        <v>40</v>
      </c>
      <c r="M336" s="13" t="s">
        <v>128</v>
      </c>
      <c r="R336" s="11">
        <v>14</v>
      </c>
      <c r="S336" s="11">
        <v>4.67</v>
      </c>
      <c r="T336" s="12" t="s">
        <v>1074</v>
      </c>
      <c r="U336" s="12" t="s">
        <v>99</v>
      </c>
      <c r="V336" s="9">
        <v>41275</v>
      </c>
      <c r="W336" s="9">
        <v>44926</v>
      </c>
      <c r="X336" s="12" t="s">
        <v>44</v>
      </c>
      <c r="Y336" s="12" t="s">
        <v>1089</v>
      </c>
      <c r="Z336" s="12" t="s">
        <v>1089</v>
      </c>
      <c r="AA336" s="12" t="s">
        <v>1090</v>
      </c>
      <c r="AB336" s="12" t="s">
        <v>45</v>
      </c>
      <c r="AD336" s="12"/>
      <c r="AE336" s="12"/>
    </row>
    <row r="337" spans="1:31" ht="22.5" x14ac:dyDescent="0.15">
      <c r="A337" s="13" t="s">
        <v>823</v>
      </c>
      <c r="B337" s="13" t="s">
        <v>824</v>
      </c>
      <c r="C337" s="12" t="s">
        <v>34</v>
      </c>
      <c r="D337" s="12" t="s">
        <v>82</v>
      </c>
      <c r="E337" s="9">
        <v>44435.733823402777</v>
      </c>
      <c r="F337" s="12" t="s">
        <v>96</v>
      </c>
      <c r="G337" s="12" t="s">
        <v>264</v>
      </c>
      <c r="H337" s="12" t="s">
        <v>265</v>
      </c>
      <c r="I337" s="12" t="s">
        <v>264</v>
      </c>
      <c r="J337" s="12" t="s">
        <v>266</v>
      </c>
      <c r="K337" s="12" t="s">
        <v>710</v>
      </c>
      <c r="L337" s="12" t="s">
        <v>40</v>
      </c>
      <c r="M337" s="13" t="s">
        <v>128</v>
      </c>
      <c r="R337" s="11">
        <v>16.5</v>
      </c>
      <c r="S337" s="11">
        <v>5.5</v>
      </c>
      <c r="T337" s="12" t="s">
        <v>1074</v>
      </c>
      <c r="U337" s="12" t="s">
        <v>99</v>
      </c>
      <c r="V337" s="9">
        <v>41275</v>
      </c>
      <c r="W337" s="9">
        <v>44926</v>
      </c>
      <c r="X337" s="12" t="s">
        <v>44</v>
      </c>
      <c r="Y337" s="12" t="s">
        <v>1089</v>
      </c>
      <c r="Z337" s="12" t="s">
        <v>1089</v>
      </c>
      <c r="AA337" s="12" t="s">
        <v>1090</v>
      </c>
      <c r="AB337" s="12" t="s">
        <v>45</v>
      </c>
      <c r="AD337" s="12"/>
      <c r="AE337" s="12"/>
    </row>
    <row r="338" spans="1:31" ht="22.5" x14ac:dyDescent="0.15">
      <c r="A338" s="13" t="s">
        <v>825</v>
      </c>
      <c r="B338" s="13" t="s">
        <v>826</v>
      </c>
      <c r="C338" s="12" t="s">
        <v>34</v>
      </c>
      <c r="D338" s="12" t="s">
        <v>82</v>
      </c>
      <c r="E338" s="9">
        <v>44435.733823402777</v>
      </c>
      <c r="F338" s="12" t="s">
        <v>96</v>
      </c>
      <c r="G338" s="12" t="s">
        <v>264</v>
      </c>
      <c r="H338" s="12" t="s">
        <v>265</v>
      </c>
      <c r="I338" s="12" t="s">
        <v>264</v>
      </c>
      <c r="J338" s="12" t="s">
        <v>266</v>
      </c>
      <c r="K338" s="12" t="s">
        <v>710</v>
      </c>
      <c r="L338" s="12" t="s">
        <v>40</v>
      </c>
      <c r="M338" s="13" t="s">
        <v>128</v>
      </c>
      <c r="R338" s="11">
        <v>15.7</v>
      </c>
      <c r="S338" s="11">
        <v>5.23</v>
      </c>
      <c r="T338" s="12" t="s">
        <v>1074</v>
      </c>
      <c r="U338" s="12" t="s">
        <v>99</v>
      </c>
      <c r="V338" s="9">
        <v>41275</v>
      </c>
      <c r="W338" s="9">
        <v>44926</v>
      </c>
      <c r="X338" s="12" t="s">
        <v>44</v>
      </c>
      <c r="Y338" s="12" t="s">
        <v>1089</v>
      </c>
      <c r="Z338" s="12" t="s">
        <v>1089</v>
      </c>
      <c r="AA338" s="12" t="s">
        <v>1090</v>
      </c>
      <c r="AB338" s="12" t="s">
        <v>45</v>
      </c>
      <c r="AD338" s="12"/>
      <c r="AE338" s="12"/>
    </row>
    <row r="339" spans="1:31" ht="22.5" x14ac:dyDescent="0.15">
      <c r="A339" s="13" t="s">
        <v>827</v>
      </c>
      <c r="B339" s="13" t="s">
        <v>828</v>
      </c>
      <c r="C339" s="12" t="s">
        <v>34</v>
      </c>
      <c r="D339" s="12" t="s">
        <v>82</v>
      </c>
      <c r="E339" s="9">
        <v>44435.733823402777</v>
      </c>
      <c r="F339" s="12" t="s">
        <v>96</v>
      </c>
      <c r="G339" s="12" t="s">
        <v>264</v>
      </c>
      <c r="H339" s="12" t="s">
        <v>265</v>
      </c>
      <c r="I339" s="12" t="s">
        <v>264</v>
      </c>
      <c r="J339" s="12" t="s">
        <v>266</v>
      </c>
      <c r="K339" s="12" t="s">
        <v>710</v>
      </c>
      <c r="L339" s="12" t="s">
        <v>40</v>
      </c>
      <c r="M339" s="13" t="s">
        <v>128</v>
      </c>
      <c r="R339" s="11">
        <v>14.2</v>
      </c>
      <c r="S339" s="11">
        <v>4.7300000000000004</v>
      </c>
      <c r="T339" s="12" t="s">
        <v>1074</v>
      </c>
      <c r="U339" s="12" t="s">
        <v>99</v>
      </c>
      <c r="V339" s="9">
        <v>41275</v>
      </c>
      <c r="W339" s="9">
        <v>44926</v>
      </c>
      <c r="X339" s="12" t="s">
        <v>44</v>
      </c>
      <c r="Y339" s="12" t="s">
        <v>1089</v>
      </c>
      <c r="Z339" s="12" t="s">
        <v>1089</v>
      </c>
      <c r="AA339" s="12" t="s">
        <v>1090</v>
      </c>
      <c r="AB339" s="12" t="s">
        <v>45</v>
      </c>
      <c r="AD339" s="12"/>
      <c r="AE339" s="12"/>
    </row>
    <row r="340" spans="1:31" ht="22.5" x14ac:dyDescent="0.15">
      <c r="A340" s="13" t="s">
        <v>829</v>
      </c>
      <c r="B340" s="13" t="s">
        <v>830</v>
      </c>
      <c r="C340" s="12" t="s">
        <v>34</v>
      </c>
      <c r="D340" s="12" t="s">
        <v>82</v>
      </c>
      <c r="E340" s="9">
        <v>44435.733823402777</v>
      </c>
      <c r="F340" s="12" t="s">
        <v>96</v>
      </c>
      <c r="G340" s="12" t="s">
        <v>264</v>
      </c>
      <c r="H340" s="12" t="s">
        <v>265</v>
      </c>
      <c r="I340" s="12" t="s">
        <v>264</v>
      </c>
      <c r="J340" s="12" t="s">
        <v>266</v>
      </c>
      <c r="K340" s="12" t="s">
        <v>710</v>
      </c>
      <c r="L340" s="12" t="s">
        <v>40</v>
      </c>
      <c r="M340" s="13" t="s">
        <v>128</v>
      </c>
      <c r="R340" s="11">
        <v>17.8</v>
      </c>
      <c r="S340" s="11">
        <v>5.93</v>
      </c>
      <c r="T340" s="12" t="s">
        <v>1074</v>
      </c>
      <c r="U340" s="12" t="s">
        <v>99</v>
      </c>
      <c r="V340" s="9">
        <v>41275</v>
      </c>
      <c r="W340" s="9">
        <v>44926</v>
      </c>
      <c r="X340" s="12" t="s">
        <v>44</v>
      </c>
      <c r="Y340" s="12" t="s">
        <v>1089</v>
      </c>
      <c r="Z340" s="12" t="s">
        <v>1089</v>
      </c>
      <c r="AA340" s="12" t="s">
        <v>1090</v>
      </c>
      <c r="AB340" s="12" t="s">
        <v>45</v>
      </c>
      <c r="AD340" s="12"/>
      <c r="AE340" s="12"/>
    </row>
    <row r="341" spans="1:31" ht="22.5" x14ac:dyDescent="0.15">
      <c r="A341" s="13" t="s">
        <v>831</v>
      </c>
      <c r="B341" s="13" t="s">
        <v>832</v>
      </c>
      <c r="C341" s="12" t="s">
        <v>34</v>
      </c>
      <c r="D341" s="12" t="s">
        <v>82</v>
      </c>
      <c r="E341" s="9">
        <v>44435.733823402777</v>
      </c>
      <c r="F341" s="12" t="s">
        <v>96</v>
      </c>
      <c r="G341" s="12" t="s">
        <v>264</v>
      </c>
      <c r="H341" s="12" t="s">
        <v>265</v>
      </c>
      <c r="I341" s="12" t="s">
        <v>264</v>
      </c>
      <c r="J341" s="12" t="s">
        <v>266</v>
      </c>
      <c r="K341" s="12" t="s">
        <v>710</v>
      </c>
      <c r="L341" s="12" t="s">
        <v>40</v>
      </c>
      <c r="M341" s="13" t="s">
        <v>128</v>
      </c>
      <c r="R341" s="11">
        <v>17.899999999999999</v>
      </c>
      <c r="S341" s="11">
        <v>5.97</v>
      </c>
      <c r="T341" s="12" t="s">
        <v>1074</v>
      </c>
      <c r="U341" s="12" t="s">
        <v>99</v>
      </c>
      <c r="V341" s="9">
        <v>41275</v>
      </c>
      <c r="W341" s="9">
        <v>44926</v>
      </c>
      <c r="X341" s="12" t="s">
        <v>44</v>
      </c>
      <c r="Y341" s="12" t="s">
        <v>1089</v>
      </c>
      <c r="Z341" s="12" t="s">
        <v>1089</v>
      </c>
      <c r="AA341" s="12" t="s">
        <v>1090</v>
      </c>
      <c r="AB341" s="12" t="s">
        <v>45</v>
      </c>
      <c r="AD341" s="12"/>
      <c r="AE341" s="12"/>
    </row>
    <row r="342" spans="1:31" ht="22.5" x14ac:dyDescent="0.15">
      <c r="A342" s="13" t="s">
        <v>833</v>
      </c>
      <c r="B342" s="13" t="s">
        <v>834</v>
      </c>
      <c r="C342" s="12" t="s">
        <v>34</v>
      </c>
      <c r="D342" s="12" t="s">
        <v>82</v>
      </c>
      <c r="E342" s="9">
        <v>44435.733823402777</v>
      </c>
      <c r="F342" s="12" t="s">
        <v>96</v>
      </c>
      <c r="G342" s="12" t="s">
        <v>264</v>
      </c>
      <c r="H342" s="12" t="s">
        <v>265</v>
      </c>
      <c r="I342" s="12" t="s">
        <v>264</v>
      </c>
      <c r="J342" s="12" t="s">
        <v>266</v>
      </c>
      <c r="K342" s="12" t="s">
        <v>710</v>
      </c>
      <c r="L342" s="12" t="s">
        <v>40</v>
      </c>
      <c r="M342" s="13" t="s">
        <v>128</v>
      </c>
      <c r="R342" s="11">
        <v>17.600000000000001</v>
      </c>
      <c r="S342" s="11">
        <v>5.87</v>
      </c>
      <c r="T342" s="12" t="s">
        <v>1074</v>
      </c>
      <c r="U342" s="12" t="s">
        <v>99</v>
      </c>
      <c r="V342" s="9">
        <v>41275</v>
      </c>
      <c r="W342" s="9">
        <v>44926</v>
      </c>
      <c r="X342" s="12" t="s">
        <v>44</v>
      </c>
      <c r="Y342" s="12" t="s">
        <v>1089</v>
      </c>
      <c r="Z342" s="12" t="s">
        <v>1089</v>
      </c>
      <c r="AA342" s="12" t="s">
        <v>1090</v>
      </c>
      <c r="AB342" s="12" t="s">
        <v>45</v>
      </c>
      <c r="AD342" s="12"/>
      <c r="AE342" s="12"/>
    </row>
    <row r="343" spans="1:31" ht="22.5" x14ac:dyDescent="0.15">
      <c r="A343" s="13" t="s">
        <v>835</v>
      </c>
      <c r="B343" s="13" t="s">
        <v>836</v>
      </c>
      <c r="C343" s="12" t="s">
        <v>34</v>
      </c>
      <c r="D343" s="12" t="s">
        <v>82</v>
      </c>
      <c r="E343" s="9">
        <v>44435.733823402777</v>
      </c>
      <c r="F343" s="12" t="s">
        <v>96</v>
      </c>
      <c r="G343" s="12" t="s">
        <v>264</v>
      </c>
      <c r="H343" s="12" t="s">
        <v>265</v>
      </c>
      <c r="I343" s="12" t="s">
        <v>264</v>
      </c>
      <c r="J343" s="12" t="s">
        <v>266</v>
      </c>
      <c r="K343" s="12" t="s">
        <v>710</v>
      </c>
      <c r="L343" s="12" t="s">
        <v>40</v>
      </c>
      <c r="M343" s="13" t="s">
        <v>128</v>
      </c>
      <c r="R343" s="11">
        <v>19</v>
      </c>
      <c r="S343" s="11">
        <v>6.33</v>
      </c>
      <c r="T343" s="12" t="s">
        <v>1074</v>
      </c>
      <c r="U343" s="12" t="s">
        <v>99</v>
      </c>
      <c r="V343" s="9">
        <v>41275</v>
      </c>
      <c r="W343" s="9">
        <v>44926</v>
      </c>
      <c r="X343" s="12" t="s">
        <v>44</v>
      </c>
      <c r="Y343" s="12" t="s">
        <v>1089</v>
      </c>
      <c r="Z343" s="12" t="s">
        <v>1089</v>
      </c>
      <c r="AA343" s="12" t="s">
        <v>1090</v>
      </c>
      <c r="AB343" s="12" t="s">
        <v>45</v>
      </c>
      <c r="AD343" s="12"/>
      <c r="AE343" s="12"/>
    </row>
    <row r="344" spans="1:31" ht="22.5" x14ac:dyDescent="0.15">
      <c r="A344" s="13" t="s">
        <v>837</v>
      </c>
      <c r="B344" s="13" t="s">
        <v>838</v>
      </c>
      <c r="C344" s="12" t="s">
        <v>34</v>
      </c>
      <c r="D344" s="12" t="s">
        <v>82</v>
      </c>
      <c r="E344" s="9">
        <v>44435.733823402777</v>
      </c>
      <c r="F344" s="12" t="s">
        <v>96</v>
      </c>
      <c r="G344" s="12" t="s">
        <v>264</v>
      </c>
      <c r="H344" s="12" t="s">
        <v>265</v>
      </c>
      <c r="I344" s="12" t="s">
        <v>264</v>
      </c>
      <c r="J344" s="12" t="s">
        <v>266</v>
      </c>
      <c r="K344" s="12" t="s">
        <v>710</v>
      </c>
      <c r="L344" s="12" t="s">
        <v>40</v>
      </c>
      <c r="M344" s="13" t="s">
        <v>128</v>
      </c>
      <c r="R344" s="11">
        <v>18.8</v>
      </c>
      <c r="S344" s="11">
        <v>6.27</v>
      </c>
      <c r="T344" s="12" t="s">
        <v>1074</v>
      </c>
      <c r="U344" s="12" t="s">
        <v>99</v>
      </c>
      <c r="V344" s="9">
        <v>41275</v>
      </c>
      <c r="W344" s="9">
        <v>44926</v>
      </c>
      <c r="X344" s="12" t="s">
        <v>44</v>
      </c>
      <c r="Y344" s="12" t="s">
        <v>1089</v>
      </c>
      <c r="Z344" s="12" t="s">
        <v>1089</v>
      </c>
      <c r="AA344" s="12" t="s">
        <v>1090</v>
      </c>
      <c r="AB344" s="12" t="s">
        <v>45</v>
      </c>
      <c r="AD344" s="12"/>
      <c r="AE344" s="12"/>
    </row>
    <row r="345" spans="1:31" ht="22.5" x14ac:dyDescent="0.15">
      <c r="A345" s="13" t="s">
        <v>839</v>
      </c>
      <c r="B345" s="13" t="s">
        <v>840</v>
      </c>
      <c r="C345" s="12" t="s">
        <v>34</v>
      </c>
      <c r="D345" s="12" t="s">
        <v>82</v>
      </c>
      <c r="E345" s="9">
        <v>44435.733823402777</v>
      </c>
      <c r="F345" s="12" t="s">
        <v>96</v>
      </c>
      <c r="G345" s="12" t="s">
        <v>264</v>
      </c>
      <c r="H345" s="12" t="s">
        <v>265</v>
      </c>
      <c r="I345" s="12" t="s">
        <v>264</v>
      </c>
      <c r="J345" s="12" t="s">
        <v>266</v>
      </c>
      <c r="K345" s="12" t="s">
        <v>710</v>
      </c>
      <c r="L345" s="12" t="s">
        <v>40</v>
      </c>
      <c r="M345" s="13" t="s">
        <v>128</v>
      </c>
      <c r="R345" s="11">
        <v>19.100000000000001</v>
      </c>
      <c r="S345" s="11">
        <v>6.37</v>
      </c>
      <c r="T345" s="12" t="s">
        <v>1074</v>
      </c>
      <c r="U345" s="12" t="s">
        <v>99</v>
      </c>
      <c r="V345" s="9">
        <v>41275</v>
      </c>
      <c r="W345" s="9">
        <v>44926</v>
      </c>
      <c r="X345" s="12" t="s">
        <v>44</v>
      </c>
      <c r="Y345" s="12" t="s">
        <v>1089</v>
      </c>
      <c r="Z345" s="12" t="s">
        <v>1089</v>
      </c>
      <c r="AA345" s="12" t="s">
        <v>1090</v>
      </c>
      <c r="AB345" s="12" t="s">
        <v>45</v>
      </c>
      <c r="AD345" s="12"/>
      <c r="AE345" s="12"/>
    </row>
    <row r="346" spans="1:31" x14ac:dyDescent="0.15">
      <c r="A346" s="13" t="s">
        <v>841</v>
      </c>
      <c r="B346" s="13" t="s">
        <v>842</v>
      </c>
      <c r="C346" s="12" t="s">
        <v>34</v>
      </c>
      <c r="D346" s="12" t="s">
        <v>35</v>
      </c>
      <c r="E346" s="9">
        <v>44159.686687395835</v>
      </c>
      <c r="F346" s="12" t="s">
        <v>83</v>
      </c>
      <c r="G346" s="12" t="s">
        <v>84</v>
      </c>
      <c r="H346" s="12" t="s">
        <v>843</v>
      </c>
      <c r="I346" s="12" t="s">
        <v>126</v>
      </c>
      <c r="J346" s="12" t="s">
        <v>1088</v>
      </c>
      <c r="K346" s="12" t="s">
        <v>40</v>
      </c>
      <c r="L346" s="12" t="s">
        <v>40</v>
      </c>
      <c r="M346" s="13" t="s">
        <v>41</v>
      </c>
      <c r="R346" s="11">
        <v>4</v>
      </c>
      <c r="S346" s="11">
        <v>1.3</v>
      </c>
      <c r="T346" s="12" t="s">
        <v>42</v>
      </c>
      <c r="U346" s="12" t="s">
        <v>43</v>
      </c>
      <c r="V346" s="9">
        <v>41275</v>
      </c>
      <c r="X346" s="12" t="s">
        <v>44</v>
      </c>
      <c r="Y346" s="12" t="s">
        <v>1089</v>
      </c>
      <c r="Z346" s="12" t="s">
        <v>1089</v>
      </c>
      <c r="AA346" s="12" t="s">
        <v>1090</v>
      </c>
      <c r="AB346" s="12" t="s">
        <v>45</v>
      </c>
      <c r="AD346" s="12"/>
      <c r="AE346" s="12"/>
    </row>
    <row r="347" spans="1:31" x14ac:dyDescent="0.15">
      <c r="A347" s="13" t="s">
        <v>844</v>
      </c>
      <c r="B347" s="13" t="s">
        <v>845</v>
      </c>
      <c r="C347" s="12" t="s">
        <v>34</v>
      </c>
      <c r="D347" s="12" t="s">
        <v>35</v>
      </c>
      <c r="E347" s="9">
        <v>44435.733823402777</v>
      </c>
      <c r="F347" s="12" t="s">
        <v>83</v>
      </c>
      <c r="G347" s="12" t="s">
        <v>84</v>
      </c>
      <c r="H347" s="12" t="s">
        <v>843</v>
      </c>
      <c r="I347" s="12" t="s">
        <v>126</v>
      </c>
      <c r="J347" s="12" t="s">
        <v>127</v>
      </c>
      <c r="K347" s="12" t="s">
        <v>40</v>
      </c>
      <c r="L347" s="12" t="s">
        <v>40</v>
      </c>
      <c r="M347" s="13" t="s">
        <v>41</v>
      </c>
      <c r="R347" s="11">
        <v>6</v>
      </c>
      <c r="S347" s="11">
        <v>2</v>
      </c>
      <c r="T347" s="12" t="s">
        <v>1074</v>
      </c>
      <c r="U347" s="12" t="s">
        <v>43</v>
      </c>
      <c r="V347" s="9">
        <v>41275</v>
      </c>
      <c r="W347" s="9">
        <v>44926</v>
      </c>
      <c r="X347" s="12" t="s">
        <v>44</v>
      </c>
      <c r="Y347" s="12" t="s">
        <v>1089</v>
      </c>
      <c r="Z347" s="12" t="s">
        <v>1089</v>
      </c>
      <c r="AA347" s="12" t="s">
        <v>1090</v>
      </c>
      <c r="AB347" s="12" t="s">
        <v>45</v>
      </c>
      <c r="AD347" s="12"/>
      <c r="AE347" s="12"/>
    </row>
    <row r="348" spans="1:31" x14ac:dyDescent="0.15">
      <c r="A348" s="13" t="s">
        <v>846</v>
      </c>
      <c r="B348" s="13" t="s">
        <v>847</v>
      </c>
      <c r="C348" s="12" t="s">
        <v>34</v>
      </c>
      <c r="D348" s="12" t="s">
        <v>35</v>
      </c>
      <c r="E348" s="9">
        <v>44159.686687395835</v>
      </c>
      <c r="F348" s="12" t="s">
        <v>83</v>
      </c>
      <c r="G348" s="12" t="s">
        <v>84</v>
      </c>
      <c r="H348" s="12" t="s">
        <v>843</v>
      </c>
      <c r="I348" s="12" t="s">
        <v>126</v>
      </c>
      <c r="J348" s="12" t="s">
        <v>848</v>
      </c>
      <c r="K348" s="12" t="s">
        <v>40</v>
      </c>
      <c r="L348" s="12" t="s">
        <v>40</v>
      </c>
      <c r="M348" s="13" t="s">
        <v>41</v>
      </c>
      <c r="R348" s="11">
        <v>8</v>
      </c>
      <c r="S348" s="11">
        <v>2.7</v>
      </c>
      <c r="T348" s="12" t="s">
        <v>42</v>
      </c>
      <c r="U348" s="12" t="s">
        <v>43</v>
      </c>
      <c r="V348" s="9">
        <v>41275</v>
      </c>
      <c r="X348" s="12" t="s">
        <v>44</v>
      </c>
      <c r="Y348" s="12" t="s">
        <v>1089</v>
      </c>
      <c r="Z348" s="12" t="s">
        <v>1089</v>
      </c>
      <c r="AA348" s="12" t="s">
        <v>1090</v>
      </c>
      <c r="AB348" s="12" t="s">
        <v>45</v>
      </c>
      <c r="AD348" s="12"/>
      <c r="AE348" s="12"/>
    </row>
    <row r="349" spans="1:31" x14ac:dyDescent="0.15">
      <c r="A349" s="13" t="s">
        <v>849</v>
      </c>
      <c r="B349" s="13" t="s">
        <v>850</v>
      </c>
      <c r="C349" s="12" t="s">
        <v>255</v>
      </c>
      <c r="D349" s="12" t="s">
        <v>256</v>
      </c>
      <c r="E349" s="9">
        <v>44435.733823402777</v>
      </c>
      <c r="F349" s="12" t="s">
        <v>83</v>
      </c>
      <c r="G349" s="12" t="s">
        <v>1088</v>
      </c>
      <c r="H349" s="12" t="s">
        <v>1088</v>
      </c>
      <c r="I349" s="12" t="s">
        <v>126</v>
      </c>
      <c r="J349" s="12" t="s">
        <v>1088</v>
      </c>
      <c r="K349" s="12" t="s">
        <v>40</v>
      </c>
      <c r="L349" s="12" t="s">
        <v>40</v>
      </c>
      <c r="M349" s="13" t="s">
        <v>41</v>
      </c>
      <c r="R349" s="11">
        <v>5</v>
      </c>
      <c r="S349" s="11">
        <v>1.7</v>
      </c>
      <c r="T349" s="12" t="s">
        <v>1074</v>
      </c>
      <c r="U349" s="12" t="s">
        <v>43</v>
      </c>
      <c r="V349" s="9">
        <v>41275</v>
      </c>
      <c r="W349" s="9">
        <v>44926</v>
      </c>
      <c r="X349" s="12" t="s">
        <v>44</v>
      </c>
      <c r="Y349" s="12" t="s">
        <v>1089</v>
      </c>
      <c r="Z349" s="12" t="s">
        <v>1089</v>
      </c>
      <c r="AA349" s="12" t="s">
        <v>1090</v>
      </c>
      <c r="AB349" s="12" t="s">
        <v>45</v>
      </c>
      <c r="AD349" s="12"/>
      <c r="AE349" s="12"/>
    </row>
    <row r="350" spans="1:31" x14ac:dyDescent="0.15">
      <c r="A350" s="13" t="s">
        <v>851</v>
      </c>
      <c r="B350" s="13" t="s">
        <v>852</v>
      </c>
      <c r="C350" s="12" t="s">
        <v>34</v>
      </c>
      <c r="D350" s="12" t="s">
        <v>35</v>
      </c>
      <c r="E350" s="9">
        <v>44159.686687395835</v>
      </c>
      <c r="F350" s="12" t="s">
        <v>83</v>
      </c>
      <c r="G350" s="12" t="s">
        <v>84</v>
      </c>
      <c r="H350" s="12" t="s">
        <v>853</v>
      </c>
      <c r="I350" s="12" t="s">
        <v>126</v>
      </c>
      <c r="J350" s="12" t="s">
        <v>848</v>
      </c>
      <c r="K350" s="12" t="s">
        <v>40</v>
      </c>
      <c r="L350" s="12" t="s">
        <v>40</v>
      </c>
      <c r="M350" s="13" t="s">
        <v>41</v>
      </c>
      <c r="R350" s="11">
        <v>5</v>
      </c>
      <c r="S350" s="11">
        <v>1.7</v>
      </c>
      <c r="T350" s="12" t="s">
        <v>42</v>
      </c>
      <c r="U350" s="12" t="s">
        <v>43</v>
      </c>
      <c r="V350" s="9">
        <v>41275</v>
      </c>
      <c r="X350" s="12" t="s">
        <v>44</v>
      </c>
      <c r="Y350" s="12" t="s">
        <v>1089</v>
      </c>
      <c r="Z350" s="12" t="s">
        <v>1089</v>
      </c>
      <c r="AA350" s="12" t="s">
        <v>1090</v>
      </c>
      <c r="AB350" s="12" t="s">
        <v>45</v>
      </c>
      <c r="AD350" s="12"/>
      <c r="AE350" s="12"/>
    </row>
    <row r="351" spans="1:31" x14ac:dyDescent="0.15">
      <c r="A351" s="13" t="s">
        <v>854</v>
      </c>
      <c r="B351" s="13" t="s">
        <v>372</v>
      </c>
      <c r="C351" s="12" t="s">
        <v>34</v>
      </c>
      <c r="D351" s="12" t="s">
        <v>35</v>
      </c>
      <c r="E351" s="9">
        <v>44159.686687395835</v>
      </c>
      <c r="F351" s="12" t="s">
        <v>83</v>
      </c>
      <c r="G351" s="12" t="s">
        <v>48</v>
      </c>
      <c r="H351" s="12" t="s">
        <v>1088</v>
      </c>
      <c r="I351" s="12" t="s">
        <v>375</v>
      </c>
      <c r="J351" s="12" t="s">
        <v>855</v>
      </c>
      <c r="K351" s="12" t="s">
        <v>40</v>
      </c>
      <c r="L351" s="12" t="s">
        <v>40</v>
      </c>
      <c r="M351" s="13" t="s">
        <v>41</v>
      </c>
      <c r="R351" s="11">
        <v>20</v>
      </c>
      <c r="S351" s="11">
        <v>6.7</v>
      </c>
      <c r="T351" s="12" t="s">
        <v>42</v>
      </c>
      <c r="U351" s="12" t="s">
        <v>43</v>
      </c>
      <c r="V351" s="9">
        <v>41275</v>
      </c>
      <c r="X351" s="12" t="s">
        <v>44</v>
      </c>
      <c r="Y351" s="12" t="s">
        <v>1089</v>
      </c>
      <c r="Z351" s="12" t="s">
        <v>1089</v>
      </c>
      <c r="AA351" s="12" t="s">
        <v>1090</v>
      </c>
      <c r="AB351" s="12" t="s">
        <v>45</v>
      </c>
      <c r="AD351" s="12"/>
      <c r="AE351" s="12"/>
    </row>
    <row r="352" spans="1:31" x14ac:dyDescent="0.15">
      <c r="A352" s="13" t="s">
        <v>856</v>
      </c>
      <c r="B352" s="13" t="s">
        <v>372</v>
      </c>
      <c r="C352" s="12" t="s">
        <v>255</v>
      </c>
      <c r="D352" s="12" t="s">
        <v>256</v>
      </c>
      <c r="E352" s="9">
        <v>44159.686687395835</v>
      </c>
      <c r="F352" s="12" t="s">
        <v>83</v>
      </c>
      <c r="G352" s="12" t="s">
        <v>48</v>
      </c>
      <c r="H352" s="12" t="s">
        <v>1088</v>
      </c>
      <c r="I352" s="12" t="s">
        <v>857</v>
      </c>
      <c r="J352" s="12" t="s">
        <v>855</v>
      </c>
      <c r="K352" s="12" t="s">
        <v>40</v>
      </c>
      <c r="L352" s="12" t="s">
        <v>40</v>
      </c>
      <c r="M352" s="13" t="s">
        <v>41</v>
      </c>
      <c r="R352" s="11">
        <v>20</v>
      </c>
      <c r="S352" s="11">
        <v>6.7</v>
      </c>
      <c r="T352" s="12" t="s">
        <v>42</v>
      </c>
      <c r="U352" s="12" t="s">
        <v>43</v>
      </c>
      <c r="V352" s="9">
        <v>41275</v>
      </c>
      <c r="X352" s="12" t="s">
        <v>44</v>
      </c>
      <c r="Y352" s="12" t="s">
        <v>1089</v>
      </c>
      <c r="Z352" s="12" t="s">
        <v>1089</v>
      </c>
      <c r="AA352" s="12" t="s">
        <v>1090</v>
      </c>
      <c r="AB352" s="12" t="s">
        <v>45</v>
      </c>
      <c r="AD352" s="12"/>
      <c r="AE352" s="12"/>
    </row>
    <row r="353" spans="1:31" x14ac:dyDescent="0.15">
      <c r="A353" s="13" t="s">
        <v>858</v>
      </c>
      <c r="B353" s="13" t="s">
        <v>859</v>
      </c>
      <c r="C353" s="12" t="s">
        <v>106</v>
      </c>
      <c r="D353" s="12" t="s">
        <v>152</v>
      </c>
      <c r="E353" s="9">
        <v>44159.686687395835</v>
      </c>
      <c r="F353" s="12" t="s">
        <v>83</v>
      </c>
      <c r="G353" s="12" t="s">
        <v>48</v>
      </c>
      <c r="H353" s="12" t="s">
        <v>860</v>
      </c>
      <c r="I353" s="12" t="s">
        <v>452</v>
      </c>
      <c r="J353" s="12" t="s">
        <v>453</v>
      </c>
      <c r="K353" s="12" t="s">
        <v>40</v>
      </c>
      <c r="L353" s="12" t="s">
        <v>40</v>
      </c>
      <c r="M353" s="13" t="s">
        <v>41</v>
      </c>
      <c r="R353" s="11">
        <v>3</v>
      </c>
      <c r="S353" s="11">
        <v>1</v>
      </c>
      <c r="T353" s="12" t="s">
        <v>42</v>
      </c>
      <c r="U353" s="12" t="s">
        <v>43</v>
      </c>
      <c r="V353" s="9">
        <v>42736</v>
      </c>
      <c r="X353" s="12" t="s">
        <v>44</v>
      </c>
      <c r="Y353" s="12" t="s">
        <v>1089</v>
      </c>
      <c r="Z353" s="12" t="s">
        <v>1089</v>
      </c>
      <c r="AA353" s="12" t="s">
        <v>1090</v>
      </c>
      <c r="AB353" s="12" t="s">
        <v>45</v>
      </c>
      <c r="AD353" s="12"/>
      <c r="AE353" s="12"/>
    </row>
    <row r="354" spans="1:31" x14ac:dyDescent="0.15">
      <c r="A354" s="13" t="s">
        <v>858</v>
      </c>
      <c r="B354" s="13" t="s">
        <v>859</v>
      </c>
      <c r="C354" s="12" t="s">
        <v>34</v>
      </c>
      <c r="D354" s="12" t="s">
        <v>35</v>
      </c>
      <c r="E354" s="9">
        <v>44159.686687395835</v>
      </c>
      <c r="F354" s="12" t="s">
        <v>83</v>
      </c>
      <c r="G354" s="12" t="s">
        <v>48</v>
      </c>
      <c r="H354" s="12" t="s">
        <v>860</v>
      </c>
      <c r="I354" s="12" t="s">
        <v>452</v>
      </c>
      <c r="J354" s="12" t="s">
        <v>453</v>
      </c>
      <c r="K354" s="12" t="s">
        <v>40</v>
      </c>
      <c r="L354" s="12" t="s">
        <v>40</v>
      </c>
      <c r="M354" s="13" t="s">
        <v>41</v>
      </c>
      <c r="R354" s="11">
        <v>6</v>
      </c>
      <c r="S354" s="11">
        <v>2</v>
      </c>
      <c r="T354" s="12" t="s">
        <v>42</v>
      </c>
      <c r="U354" s="12" t="s">
        <v>43</v>
      </c>
      <c r="V354" s="9">
        <v>41275</v>
      </c>
      <c r="W354" s="9">
        <v>42735</v>
      </c>
      <c r="X354" s="12" t="s">
        <v>44</v>
      </c>
      <c r="Y354" s="12" t="s">
        <v>1089</v>
      </c>
      <c r="Z354" s="12" t="s">
        <v>1089</v>
      </c>
      <c r="AA354" s="12" t="s">
        <v>1090</v>
      </c>
      <c r="AB354" s="12" t="s">
        <v>45</v>
      </c>
      <c r="AD354" s="12"/>
      <c r="AE354" s="12"/>
    </row>
    <row r="355" spans="1:31" x14ac:dyDescent="0.15">
      <c r="A355" s="13" t="s">
        <v>861</v>
      </c>
      <c r="B355" s="13" t="s">
        <v>862</v>
      </c>
      <c r="C355" s="12" t="s">
        <v>255</v>
      </c>
      <c r="D355" s="12" t="s">
        <v>256</v>
      </c>
      <c r="E355" s="9">
        <v>44159.686687395835</v>
      </c>
      <c r="F355" s="12" t="s">
        <v>261</v>
      </c>
      <c r="G355" s="12" t="s">
        <v>48</v>
      </c>
      <c r="H355" s="12" t="s">
        <v>235</v>
      </c>
      <c r="I355" s="12" t="s">
        <v>1088</v>
      </c>
      <c r="J355" s="12" t="s">
        <v>78</v>
      </c>
      <c r="K355" s="12" t="s">
        <v>40</v>
      </c>
      <c r="L355" s="12" t="s">
        <v>40</v>
      </c>
      <c r="M355" s="13" t="s">
        <v>41</v>
      </c>
      <c r="R355" s="11">
        <v>7</v>
      </c>
      <c r="S355" s="11">
        <v>2.2999999999999998</v>
      </c>
      <c r="T355" s="12" t="s">
        <v>42</v>
      </c>
      <c r="U355" s="12" t="s">
        <v>43</v>
      </c>
      <c r="V355" s="9">
        <v>41275</v>
      </c>
      <c r="X355" s="12" t="s">
        <v>44</v>
      </c>
      <c r="Y355" s="12" t="s">
        <v>1089</v>
      </c>
      <c r="Z355" s="12" t="s">
        <v>1089</v>
      </c>
      <c r="AA355" s="12" t="s">
        <v>1090</v>
      </c>
      <c r="AB355" s="12" t="s">
        <v>45</v>
      </c>
      <c r="AD355" s="12"/>
      <c r="AE355" s="12"/>
    </row>
    <row r="356" spans="1:31" ht="22.5" x14ac:dyDescent="0.15">
      <c r="A356" s="13" t="s">
        <v>863</v>
      </c>
      <c r="B356" s="13" t="s">
        <v>864</v>
      </c>
      <c r="C356" s="12" t="s">
        <v>34</v>
      </c>
      <c r="D356" s="12" t="s">
        <v>82</v>
      </c>
      <c r="E356" s="9">
        <v>44159.686687395835</v>
      </c>
      <c r="F356" s="12" t="s">
        <v>83</v>
      </c>
      <c r="G356" s="12" t="s">
        <v>865</v>
      </c>
      <c r="H356" s="12" t="s">
        <v>1088</v>
      </c>
      <c r="I356" s="12" t="s">
        <v>69</v>
      </c>
      <c r="J356" s="12" t="s">
        <v>70</v>
      </c>
      <c r="K356" s="12" t="s">
        <v>40</v>
      </c>
      <c r="L356" s="12" t="s">
        <v>40</v>
      </c>
      <c r="M356" s="13" t="s">
        <v>128</v>
      </c>
      <c r="R356" s="11">
        <v>13</v>
      </c>
      <c r="S356" s="11">
        <v>4.33</v>
      </c>
      <c r="T356" s="12" t="s">
        <v>42</v>
      </c>
      <c r="U356" s="12" t="s">
        <v>99</v>
      </c>
      <c r="V356" s="9">
        <v>41275</v>
      </c>
      <c r="X356" s="12" t="s">
        <v>44</v>
      </c>
      <c r="Y356" s="12" t="s">
        <v>1089</v>
      </c>
      <c r="Z356" s="12" t="s">
        <v>1089</v>
      </c>
      <c r="AA356" s="12" t="s">
        <v>1090</v>
      </c>
      <c r="AB356" s="12" t="s">
        <v>45</v>
      </c>
      <c r="AD356" s="12"/>
      <c r="AE356" s="12"/>
    </row>
    <row r="357" spans="1:31" x14ac:dyDescent="0.15">
      <c r="A357" s="13" t="s">
        <v>866</v>
      </c>
      <c r="B357" s="13" t="s">
        <v>867</v>
      </c>
      <c r="C357" s="12" t="s">
        <v>34</v>
      </c>
      <c r="D357" s="12" t="s">
        <v>82</v>
      </c>
      <c r="E357" s="9">
        <v>44159.686687395835</v>
      </c>
      <c r="F357" s="12" t="s">
        <v>36</v>
      </c>
      <c r="G357" s="12" t="s">
        <v>67</v>
      </c>
      <c r="H357" s="12" t="s">
        <v>68</v>
      </c>
      <c r="I357" s="12" t="s">
        <v>868</v>
      </c>
      <c r="J357" s="12" t="s">
        <v>869</v>
      </c>
      <c r="K357" s="12" t="s">
        <v>40</v>
      </c>
      <c r="L357" s="12" t="s">
        <v>40</v>
      </c>
      <c r="M357" s="13" t="s">
        <v>128</v>
      </c>
      <c r="R357" s="11">
        <v>12.7</v>
      </c>
      <c r="S357" s="11">
        <v>4.33</v>
      </c>
      <c r="T357" s="12" t="s">
        <v>42</v>
      </c>
      <c r="U357" s="12" t="s">
        <v>99</v>
      </c>
      <c r="V357" s="9">
        <v>41275</v>
      </c>
      <c r="X357" s="12" t="s">
        <v>44</v>
      </c>
      <c r="Y357" s="12" t="s">
        <v>1089</v>
      </c>
      <c r="Z357" s="12" t="s">
        <v>1089</v>
      </c>
      <c r="AA357" s="12" t="s">
        <v>1090</v>
      </c>
      <c r="AB357" s="12" t="s">
        <v>45</v>
      </c>
      <c r="AD357" s="12"/>
      <c r="AE357" s="12"/>
    </row>
    <row r="358" spans="1:31" x14ac:dyDescent="0.15">
      <c r="A358" s="13" t="s">
        <v>870</v>
      </c>
      <c r="B358" s="13" t="s">
        <v>871</v>
      </c>
      <c r="C358" s="12" t="s">
        <v>34</v>
      </c>
      <c r="D358" s="12" t="s">
        <v>82</v>
      </c>
      <c r="E358" s="9">
        <v>44159.686687395835</v>
      </c>
      <c r="F358" s="12" t="s">
        <v>36</v>
      </c>
      <c r="G358" s="12" t="s">
        <v>67</v>
      </c>
      <c r="H358" s="12" t="s">
        <v>68</v>
      </c>
      <c r="I358" s="12" t="s">
        <v>868</v>
      </c>
      <c r="J358" s="12" t="s">
        <v>872</v>
      </c>
      <c r="K358" s="12" t="s">
        <v>40</v>
      </c>
      <c r="L358" s="12" t="s">
        <v>40</v>
      </c>
      <c r="M358" s="13" t="s">
        <v>128</v>
      </c>
      <c r="R358" s="11">
        <v>8.3000000000000007</v>
      </c>
      <c r="S358" s="11">
        <v>2.77</v>
      </c>
      <c r="T358" s="12" t="s">
        <v>42</v>
      </c>
      <c r="U358" s="12" t="s">
        <v>99</v>
      </c>
      <c r="V358" s="9">
        <v>41275</v>
      </c>
      <c r="X358" s="12" t="s">
        <v>44</v>
      </c>
      <c r="Y358" s="12" t="s">
        <v>1089</v>
      </c>
      <c r="Z358" s="12" t="s">
        <v>1089</v>
      </c>
      <c r="AA358" s="12" t="s">
        <v>1090</v>
      </c>
      <c r="AB358" s="12" t="s">
        <v>45</v>
      </c>
      <c r="AD358" s="12"/>
      <c r="AE358" s="12"/>
    </row>
    <row r="359" spans="1:31" x14ac:dyDescent="0.15">
      <c r="A359" s="13" t="s">
        <v>873</v>
      </c>
      <c r="B359" s="13" t="s">
        <v>874</v>
      </c>
      <c r="C359" s="12" t="s">
        <v>34</v>
      </c>
      <c r="D359" s="12" t="s">
        <v>82</v>
      </c>
      <c r="E359" s="9">
        <v>44159.686687395835</v>
      </c>
      <c r="F359" s="12" t="s">
        <v>36</v>
      </c>
      <c r="G359" s="12" t="s">
        <v>67</v>
      </c>
      <c r="H359" s="12" t="s">
        <v>68</v>
      </c>
      <c r="I359" s="12" t="s">
        <v>868</v>
      </c>
      <c r="J359" s="12" t="s">
        <v>875</v>
      </c>
      <c r="K359" s="12" t="s">
        <v>40</v>
      </c>
      <c r="L359" s="12" t="s">
        <v>40</v>
      </c>
      <c r="M359" s="13" t="s">
        <v>128</v>
      </c>
      <c r="R359" s="11">
        <v>6.5</v>
      </c>
      <c r="S359" s="11">
        <v>2.23</v>
      </c>
      <c r="T359" s="12" t="s">
        <v>42</v>
      </c>
      <c r="U359" s="12" t="s">
        <v>99</v>
      </c>
      <c r="V359" s="9">
        <v>41275</v>
      </c>
      <c r="X359" s="12" t="s">
        <v>44</v>
      </c>
      <c r="Y359" s="12" t="s">
        <v>1089</v>
      </c>
      <c r="Z359" s="12" t="s">
        <v>1089</v>
      </c>
      <c r="AA359" s="12" t="s">
        <v>1090</v>
      </c>
      <c r="AB359" s="12" t="s">
        <v>45</v>
      </c>
      <c r="AD359" s="12"/>
      <c r="AE359" s="12"/>
    </row>
    <row r="360" spans="1:31" x14ac:dyDescent="0.15">
      <c r="A360" s="13" t="s">
        <v>876</v>
      </c>
      <c r="B360" s="13" t="s">
        <v>877</v>
      </c>
      <c r="C360" s="12" t="s">
        <v>34</v>
      </c>
      <c r="D360" s="12" t="s">
        <v>82</v>
      </c>
      <c r="E360" s="9">
        <v>44159.686687395835</v>
      </c>
      <c r="F360" s="12" t="s">
        <v>36</v>
      </c>
      <c r="G360" s="12" t="s">
        <v>67</v>
      </c>
      <c r="H360" s="12" t="s">
        <v>68</v>
      </c>
      <c r="I360" s="12" t="s">
        <v>868</v>
      </c>
      <c r="J360" s="12" t="s">
        <v>878</v>
      </c>
      <c r="K360" s="12" t="s">
        <v>40</v>
      </c>
      <c r="L360" s="12" t="s">
        <v>40</v>
      </c>
      <c r="M360" s="13" t="s">
        <v>128</v>
      </c>
      <c r="R360" s="11">
        <v>9.3000000000000007</v>
      </c>
      <c r="S360" s="11">
        <v>3.1</v>
      </c>
      <c r="T360" s="12" t="s">
        <v>42</v>
      </c>
      <c r="U360" s="12" t="s">
        <v>99</v>
      </c>
      <c r="V360" s="9">
        <v>41275</v>
      </c>
      <c r="X360" s="12" t="s">
        <v>44</v>
      </c>
      <c r="Y360" s="12" t="s">
        <v>1089</v>
      </c>
      <c r="Z360" s="12" t="s">
        <v>1089</v>
      </c>
      <c r="AA360" s="12" t="s">
        <v>1090</v>
      </c>
      <c r="AB360" s="12" t="s">
        <v>45</v>
      </c>
      <c r="AD360" s="12"/>
      <c r="AE360" s="12"/>
    </row>
    <row r="361" spans="1:31" x14ac:dyDescent="0.15">
      <c r="A361" s="13" t="s">
        <v>879</v>
      </c>
      <c r="B361" s="13" t="s">
        <v>880</v>
      </c>
      <c r="C361" s="12" t="s">
        <v>34</v>
      </c>
      <c r="D361" s="12" t="s">
        <v>82</v>
      </c>
      <c r="E361" s="9">
        <v>44159.686687395835</v>
      </c>
      <c r="F361" s="12" t="s">
        <v>36</v>
      </c>
      <c r="G361" s="12" t="s">
        <v>67</v>
      </c>
      <c r="H361" s="12" t="s">
        <v>68</v>
      </c>
      <c r="I361" s="12" t="s">
        <v>868</v>
      </c>
      <c r="J361" s="12" t="s">
        <v>881</v>
      </c>
      <c r="K361" s="12" t="s">
        <v>40</v>
      </c>
      <c r="L361" s="12" t="s">
        <v>40</v>
      </c>
      <c r="M361" s="13" t="s">
        <v>128</v>
      </c>
      <c r="R361" s="11">
        <v>6.8</v>
      </c>
      <c r="S361" s="11">
        <v>2.27</v>
      </c>
      <c r="T361" s="12" t="s">
        <v>42</v>
      </c>
      <c r="U361" s="12" t="s">
        <v>99</v>
      </c>
      <c r="V361" s="9">
        <v>41275</v>
      </c>
      <c r="X361" s="12" t="s">
        <v>44</v>
      </c>
      <c r="Y361" s="12" t="s">
        <v>1089</v>
      </c>
      <c r="Z361" s="12" t="s">
        <v>1089</v>
      </c>
      <c r="AA361" s="12" t="s">
        <v>1090</v>
      </c>
      <c r="AB361" s="12" t="s">
        <v>45</v>
      </c>
      <c r="AD361" s="12"/>
      <c r="AE361" s="12"/>
    </row>
    <row r="362" spans="1:31" x14ac:dyDescent="0.15">
      <c r="A362" s="13" t="s">
        <v>882</v>
      </c>
      <c r="B362" s="13" t="s">
        <v>883</v>
      </c>
      <c r="C362" s="12" t="s">
        <v>34</v>
      </c>
      <c r="D362" s="12" t="s">
        <v>82</v>
      </c>
      <c r="E362" s="9">
        <v>44159.686687395835</v>
      </c>
      <c r="F362" s="12" t="s">
        <v>83</v>
      </c>
      <c r="G362" s="12" t="s">
        <v>302</v>
      </c>
      <c r="H362" s="12" t="s">
        <v>1088</v>
      </c>
      <c r="I362" s="12" t="s">
        <v>537</v>
      </c>
      <c r="J362" s="12" t="s">
        <v>574</v>
      </c>
      <c r="K362" s="12" t="s">
        <v>40</v>
      </c>
      <c r="L362" s="12" t="s">
        <v>40</v>
      </c>
      <c r="M362" s="13" t="s">
        <v>128</v>
      </c>
      <c r="R362" s="11">
        <v>12</v>
      </c>
      <c r="S362" s="11">
        <v>4</v>
      </c>
      <c r="T362" s="12" t="s">
        <v>42</v>
      </c>
      <c r="U362" s="12" t="s">
        <v>99</v>
      </c>
      <c r="V362" s="9">
        <v>41275</v>
      </c>
      <c r="X362" s="12" t="s">
        <v>44</v>
      </c>
      <c r="Y362" s="12" t="s">
        <v>1089</v>
      </c>
      <c r="Z362" s="12" t="s">
        <v>1089</v>
      </c>
      <c r="AA362" s="12" t="s">
        <v>1090</v>
      </c>
      <c r="AB362" s="12" t="s">
        <v>45</v>
      </c>
      <c r="AD362" s="12"/>
      <c r="AE362" s="12"/>
    </row>
    <row r="363" spans="1:31" x14ac:dyDescent="0.15">
      <c r="A363" s="13" t="s">
        <v>884</v>
      </c>
      <c r="B363" s="13" t="s">
        <v>885</v>
      </c>
      <c r="C363" s="12" t="s">
        <v>34</v>
      </c>
      <c r="D363" s="12" t="s">
        <v>82</v>
      </c>
      <c r="E363" s="9">
        <v>44159.686687395835</v>
      </c>
      <c r="F363" s="12" t="s">
        <v>83</v>
      </c>
      <c r="G363" s="12" t="s">
        <v>302</v>
      </c>
      <c r="H363" s="12" t="s">
        <v>730</v>
      </c>
      <c r="I363" s="12" t="s">
        <v>537</v>
      </c>
      <c r="J363" s="12" t="s">
        <v>574</v>
      </c>
      <c r="K363" s="12" t="s">
        <v>40</v>
      </c>
      <c r="L363" s="12" t="s">
        <v>40</v>
      </c>
      <c r="M363" s="13" t="s">
        <v>128</v>
      </c>
      <c r="R363" s="11">
        <v>4.9000000000000004</v>
      </c>
      <c r="S363" s="11">
        <v>1.63</v>
      </c>
      <c r="T363" s="12" t="s">
        <v>42</v>
      </c>
      <c r="U363" s="12" t="s">
        <v>99</v>
      </c>
      <c r="V363" s="9">
        <v>41275</v>
      </c>
      <c r="X363" s="12" t="s">
        <v>44</v>
      </c>
      <c r="Y363" s="12" t="s">
        <v>1089</v>
      </c>
      <c r="Z363" s="12" t="s">
        <v>1089</v>
      </c>
      <c r="AA363" s="12" t="s">
        <v>1090</v>
      </c>
      <c r="AB363" s="12" t="s">
        <v>45</v>
      </c>
      <c r="AD363" s="12"/>
      <c r="AE363" s="12"/>
    </row>
    <row r="364" spans="1:31" x14ac:dyDescent="0.15">
      <c r="A364" s="13" t="s">
        <v>886</v>
      </c>
      <c r="B364" s="13" t="s">
        <v>887</v>
      </c>
      <c r="C364" s="12" t="s">
        <v>34</v>
      </c>
      <c r="D364" s="12" t="s">
        <v>82</v>
      </c>
      <c r="E364" s="9">
        <v>44435.733823402777</v>
      </c>
      <c r="F364" s="12" t="s">
        <v>96</v>
      </c>
      <c r="G364" s="12" t="s">
        <v>302</v>
      </c>
      <c r="H364" s="12" t="s">
        <v>1088</v>
      </c>
      <c r="I364" s="12" t="s">
        <v>537</v>
      </c>
      <c r="J364" s="12" t="s">
        <v>574</v>
      </c>
      <c r="K364" s="12" t="s">
        <v>40</v>
      </c>
      <c r="L364" s="12" t="s">
        <v>40</v>
      </c>
      <c r="M364" s="13" t="s">
        <v>128</v>
      </c>
      <c r="R364" s="11">
        <v>16</v>
      </c>
      <c r="S364" s="11">
        <v>5.33</v>
      </c>
      <c r="T364" s="12" t="s">
        <v>1074</v>
      </c>
      <c r="U364" s="12" t="s">
        <v>99</v>
      </c>
      <c r="V364" s="9">
        <v>41275</v>
      </c>
      <c r="W364" s="9">
        <v>44926</v>
      </c>
      <c r="X364" s="12" t="s">
        <v>44</v>
      </c>
      <c r="Y364" s="12" t="s">
        <v>1089</v>
      </c>
      <c r="Z364" s="12" t="s">
        <v>1089</v>
      </c>
      <c r="AA364" s="12" t="s">
        <v>1090</v>
      </c>
      <c r="AB364" s="12" t="s">
        <v>45</v>
      </c>
      <c r="AD364" s="12"/>
      <c r="AE364" s="12"/>
    </row>
    <row r="365" spans="1:31" ht="33.75" x14ac:dyDescent="0.15">
      <c r="A365" s="13" t="s">
        <v>888</v>
      </c>
      <c r="B365" s="13" t="s">
        <v>1104</v>
      </c>
      <c r="C365" s="12" t="s">
        <v>34</v>
      </c>
      <c r="D365" s="12" t="s">
        <v>35</v>
      </c>
      <c r="E365" s="9">
        <v>44159.686687395835</v>
      </c>
      <c r="F365" s="12" t="s">
        <v>83</v>
      </c>
      <c r="G365" s="12" t="s">
        <v>63</v>
      </c>
      <c r="H365" s="12" t="s">
        <v>889</v>
      </c>
      <c r="I365" s="12" t="s">
        <v>77</v>
      </c>
      <c r="J365" s="12" t="s">
        <v>890</v>
      </c>
      <c r="K365" s="12" t="s">
        <v>40</v>
      </c>
      <c r="L365" s="12" t="s">
        <v>40</v>
      </c>
      <c r="M365" s="13" t="s">
        <v>41</v>
      </c>
      <c r="R365" s="11">
        <v>15</v>
      </c>
      <c r="S365" s="11">
        <v>5</v>
      </c>
      <c r="T365" s="12" t="s">
        <v>42</v>
      </c>
      <c r="U365" s="12" t="s">
        <v>43</v>
      </c>
      <c r="V365" s="9">
        <v>41275</v>
      </c>
      <c r="X365" s="12" t="s">
        <v>44</v>
      </c>
      <c r="Y365" s="12" t="s">
        <v>1089</v>
      </c>
      <c r="Z365" s="12" t="s">
        <v>1089</v>
      </c>
      <c r="AA365" s="12" t="s">
        <v>1090</v>
      </c>
      <c r="AB365" s="12" t="s">
        <v>45</v>
      </c>
      <c r="AD365" s="12"/>
      <c r="AE365" s="12"/>
    </row>
    <row r="366" spans="1:31" ht="22.5" x14ac:dyDescent="0.15">
      <c r="A366" s="13" t="s">
        <v>891</v>
      </c>
      <c r="B366" s="13" t="s">
        <v>892</v>
      </c>
      <c r="C366" s="12" t="s">
        <v>34</v>
      </c>
      <c r="D366" s="12" t="s">
        <v>35</v>
      </c>
      <c r="E366" s="9">
        <v>44159.686687395835</v>
      </c>
      <c r="F366" s="12" t="s">
        <v>83</v>
      </c>
      <c r="G366" s="12" t="s">
        <v>63</v>
      </c>
      <c r="H366" s="12" t="s">
        <v>889</v>
      </c>
      <c r="I366" s="12" t="s">
        <v>77</v>
      </c>
      <c r="J366" s="12" t="s">
        <v>890</v>
      </c>
      <c r="K366" s="12" t="s">
        <v>40</v>
      </c>
      <c r="L366" s="12" t="s">
        <v>40</v>
      </c>
      <c r="M366" s="13" t="s">
        <v>41</v>
      </c>
      <c r="R366" s="11">
        <v>15</v>
      </c>
      <c r="S366" s="11">
        <v>5</v>
      </c>
      <c r="T366" s="12" t="s">
        <v>42</v>
      </c>
      <c r="U366" s="12" t="s">
        <v>43</v>
      </c>
      <c r="V366" s="9">
        <v>41275</v>
      </c>
      <c r="X366" s="12" t="s">
        <v>44</v>
      </c>
      <c r="Y366" s="12" t="s">
        <v>1089</v>
      </c>
      <c r="Z366" s="12" t="s">
        <v>1089</v>
      </c>
      <c r="AA366" s="12" t="s">
        <v>1090</v>
      </c>
      <c r="AB366" s="12" t="s">
        <v>45</v>
      </c>
      <c r="AD366" s="12"/>
      <c r="AE366" s="12"/>
    </row>
    <row r="367" spans="1:31" ht="22.5" x14ac:dyDescent="0.15">
      <c r="A367" s="13" t="s">
        <v>893</v>
      </c>
      <c r="B367" s="13" t="s">
        <v>894</v>
      </c>
      <c r="C367" s="12" t="s">
        <v>34</v>
      </c>
      <c r="D367" s="12" t="s">
        <v>35</v>
      </c>
      <c r="E367" s="9">
        <v>44159.686687395835</v>
      </c>
      <c r="F367" s="12" t="s">
        <v>83</v>
      </c>
      <c r="G367" s="12" t="s">
        <v>63</v>
      </c>
      <c r="H367" s="12" t="s">
        <v>889</v>
      </c>
      <c r="I367" s="12" t="s">
        <v>77</v>
      </c>
      <c r="J367" s="12" t="s">
        <v>890</v>
      </c>
      <c r="K367" s="12" t="s">
        <v>40</v>
      </c>
      <c r="L367" s="12" t="s">
        <v>40</v>
      </c>
      <c r="M367" s="13" t="s">
        <v>41</v>
      </c>
      <c r="R367" s="11">
        <v>15</v>
      </c>
      <c r="S367" s="11">
        <v>5</v>
      </c>
      <c r="T367" s="12" t="s">
        <v>42</v>
      </c>
      <c r="U367" s="12" t="s">
        <v>43</v>
      </c>
      <c r="V367" s="9">
        <v>41275</v>
      </c>
      <c r="X367" s="12" t="s">
        <v>44</v>
      </c>
      <c r="Y367" s="12" t="s">
        <v>1089</v>
      </c>
      <c r="Z367" s="12" t="s">
        <v>1089</v>
      </c>
      <c r="AA367" s="12" t="s">
        <v>1090</v>
      </c>
      <c r="AB367" s="12" t="s">
        <v>45</v>
      </c>
      <c r="AD367" s="12"/>
      <c r="AE367" s="12"/>
    </row>
    <row r="368" spans="1:31" ht="22.5" x14ac:dyDescent="0.15">
      <c r="A368" s="13" t="s">
        <v>895</v>
      </c>
      <c r="B368" s="13" t="s">
        <v>896</v>
      </c>
      <c r="C368" s="12" t="s">
        <v>34</v>
      </c>
      <c r="D368" s="12" t="s">
        <v>35</v>
      </c>
      <c r="E368" s="9">
        <v>44159.686687395835</v>
      </c>
      <c r="F368" s="12" t="s">
        <v>83</v>
      </c>
      <c r="G368" s="12" t="s">
        <v>63</v>
      </c>
      <c r="H368" s="12" t="s">
        <v>889</v>
      </c>
      <c r="I368" s="12" t="s">
        <v>77</v>
      </c>
      <c r="J368" s="12" t="s">
        <v>890</v>
      </c>
      <c r="K368" s="12" t="s">
        <v>40</v>
      </c>
      <c r="L368" s="12" t="s">
        <v>40</v>
      </c>
      <c r="M368" s="13" t="s">
        <v>41</v>
      </c>
      <c r="R368" s="11">
        <v>15</v>
      </c>
      <c r="S368" s="11">
        <v>5</v>
      </c>
      <c r="T368" s="12" t="s">
        <v>42</v>
      </c>
      <c r="U368" s="12" t="s">
        <v>43</v>
      </c>
      <c r="V368" s="9">
        <v>41275</v>
      </c>
      <c r="X368" s="12" t="s">
        <v>44</v>
      </c>
      <c r="Y368" s="12" t="s">
        <v>1089</v>
      </c>
      <c r="Z368" s="12" t="s">
        <v>1089</v>
      </c>
      <c r="AA368" s="12" t="s">
        <v>1090</v>
      </c>
      <c r="AB368" s="12" t="s">
        <v>45</v>
      </c>
      <c r="AD368" s="12"/>
      <c r="AE368" s="12"/>
    </row>
    <row r="369" spans="1:31" ht="22.5" x14ac:dyDescent="0.15">
      <c r="A369" s="13" t="s">
        <v>897</v>
      </c>
      <c r="B369" s="13" t="s">
        <v>898</v>
      </c>
      <c r="C369" s="12" t="s">
        <v>106</v>
      </c>
      <c r="D369" s="12" t="s">
        <v>152</v>
      </c>
      <c r="E369" s="9">
        <v>44159.686687395835</v>
      </c>
      <c r="F369" s="12" t="s">
        <v>83</v>
      </c>
      <c r="G369" s="12" t="s">
        <v>153</v>
      </c>
      <c r="H369" s="12" t="s">
        <v>899</v>
      </c>
      <c r="I369" s="12" t="s">
        <v>1088</v>
      </c>
      <c r="J369" s="12" t="s">
        <v>1088</v>
      </c>
      <c r="K369" s="12" t="s">
        <v>40</v>
      </c>
      <c r="L369" s="12" t="s">
        <v>40</v>
      </c>
      <c r="M369" s="13" t="s">
        <v>41</v>
      </c>
      <c r="R369" s="11">
        <v>3</v>
      </c>
      <c r="T369" s="12" t="s">
        <v>42</v>
      </c>
      <c r="U369" s="12" t="s">
        <v>43</v>
      </c>
      <c r="V369" s="9">
        <v>42736</v>
      </c>
      <c r="X369" s="12" t="s">
        <v>44</v>
      </c>
      <c r="Y369" s="12" t="s">
        <v>1089</v>
      </c>
      <c r="Z369" s="12" t="s">
        <v>1089</v>
      </c>
      <c r="AA369" s="12" t="s">
        <v>1090</v>
      </c>
      <c r="AB369" s="12" t="s">
        <v>45</v>
      </c>
      <c r="AD369" s="12"/>
      <c r="AE369" s="12"/>
    </row>
    <row r="370" spans="1:31" ht="22.5" x14ac:dyDescent="0.15">
      <c r="A370" s="13" t="s">
        <v>897</v>
      </c>
      <c r="B370" s="13" t="s">
        <v>898</v>
      </c>
      <c r="C370" s="12" t="s">
        <v>34</v>
      </c>
      <c r="D370" s="12" t="s">
        <v>35</v>
      </c>
      <c r="E370" s="9">
        <v>44159.686687395835</v>
      </c>
      <c r="F370" s="12" t="s">
        <v>83</v>
      </c>
      <c r="G370" s="12" t="s">
        <v>153</v>
      </c>
      <c r="H370" s="12" t="s">
        <v>899</v>
      </c>
      <c r="I370" s="12" t="s">
        <v>1088</v>
      </c>
      <c r="J370" s="12" t="s">
        <v>1088</v>
      </c>
      <c r="K370" s="12" t="s">
        <v>40</v>
      </c>
      <c r="L370" s="12" t="s">
        <v>40</v>
      </c>
      <c r="M370" s="13" t="s">
        <v>41</v>
      </c>
      <c r="R370" s="11">
        <v>10</v>
      </c>
      <c r="T370" s="12" t="s">
        <v>42</v>
      </c>
      <c r="U370" s="12" t="s">
        <v>43</v>
      </c>
      <c r="V370" s="9">
        <v>41275</v>
      </c>
      <c r="W370" s="9">
        <v>42735</v>
      </c>
      <c r="X370" s="12" t="s">
        <v>44</v>
      </c>
      <c r="Y370" s="12" t="s">
        <v>1089</v>
      </c>
      <c r="Z370" s="12" t="s">
        <v>1089</v>
      </c>
      <c r="AA370" s="12" t="s">
        <v>1090</v>
      </c>
      <c r="AB370" s="12" t="s">
        <v>45</v>
      </c>
      <c r="AD370" s="12"/>
      <c r="AE370" s="12"/>
    </row>
    <row r="371" spans="1:31" ht="22.5" x14ac:dyDescent="0.15">
      <c r="A371" s="13" t="s">
        <v>900</v>
      </c>
      <c r="B371" s="13" t="s">
        <v>901</v>
      </c>
      <c r="C371" s="12" t="s">
        <v>34</v>
      </c>
      <c r="D371" s="12" t="s">
        <v>35</v>
      </c>
      <c r="E371" s="9">
        <v>44159.686687395835</v>
      </c>
      <c r="F371" s="12" t="s">
        <v>83</v>
      </c>
      <c r="G371" s="12" t="s">
        <v>63</v>
      </c>
      <c r="H371" s="12" t="s">
        <v>889</v>
      </c>
      <c r="I371" s="12" t="s">
        <v>77</v>
      </c>
      <c r="J371" s="12" t="s">
        <v>890</v>
      </c>
      <c r="K371" s="12" t="s">
        <v>40</v>
      </c>
      <c r="L371" s="12" t="s">
        <v>40</v>
      </c>
      <c r="M371" s="13" t="s">
        <v>41</v>
      </c>
      <c r="R371" s="11">
        <v>12</v>
      </c>
      <c r="S371" s="11">
        <v>4</v>
      </c>
      <c r="T371" s="12" t="s">
        <v>42</v>
      </c>
      <c r="U371" s="12" t="s">
        <v>43</v>
      </c>
      <c r="V371" s="9">
        <v>41275</v>
      </c>
      <c r="X371" s="12" t="s">
        <v>44</v>
      </c>
      <c r="Y371" s="12" t="s">
        <v>1089</v>
      </c>
      <c r="Z371" s="12" t="s">
        <v>1089</v>
      </c>
      <c r="AA371" s="12" t="s">
        <v>1090</v>
      </c>
      <c r="AB371" s="12" t="s">
        <v>45</v>
      </c>
      <c r="AD371" s="12"/>
      <c r="AE371" s="12"/>
    </row>
    <row r="372" spans="1:31" ht="22.5" x14ac:dyDescent="0.15">
      <c r="A372" s="13" t="s">
        <v>902</v>
      </c>
      <c r="B372" s="13" t="s">
        <v>903</v>
      </c>
      <c r="C372" s="12" t="s">
        <v>34</v>
      </c>
      <c r="D372" s="12" t="s">
        <v>35</v>
      </c>
      <c r="E372" s="9">
        <v>44159.686687395835</v>
      </c>
      <c r="F372" s="12" t="s">
        <v>83</v>
      </c>
      <c r="G372" s="12" t="s">
        <v>63</v>
      </c>
      <c r="H372" s="12" t="s">
        <v>889</v>
      </c>
      <c r="I372" s="12" t="s">
        <v>77</v>
      </c>
      <c r="J372" s="12" t="s">
        <v>890</v>
      </c>
      <c r="K372" s="12" t="s">
        <v>40</v>
      </c>
      <c r="L372" s="12" t="s">
        <v>40</v>
      </c>
      <c r="M372" s="13" t="s">
        <v>41</v>
      </c>
      <c r="R372" s="11">
        <v>11</v>
      </c>
      <c r="S372" s="11">
        <v>3.7</v>
      </c>
      <c r="T372" s="12" t="s">
        <v>42</v>
      </c>
      <c r="U372" s="12" t="s">
        <v>43</v>
      </c>
      <c r="V372" s="9">
        <v>41275</v>
      </c>
      <c r="X372" s="12" t="s">
        <v>44</v>
      </c>
      <c r="Y372" s="12" t="s">
        <v>1089</v>
      </c>
      <c r="Z372" s="12" t="s">
        <v>1089</v>
      </c>
      <c r="AA372" s="12" t="s">
        <v>1090</v>
      </c>
      <c r="AB372" s="12" t="s">
        <v>45</v>
      </c>
      <c r="AD372" s="12"/>
      <c r="AE372" s="12"/>
    </row>
    <row r="373" spans="1:31" ht="22.5" x14ac:dyDescent="0.15">
      <c r="A373" s="13" t="s">
        <v>904</v>
      </c>
      <c r="B373" s="13" t="s">
        <v>905</v>
      </c>
      <c r="C373" s="12" t="s">
        <v>34</v>
      </c>
      <c r="D373" s="12" t="s">
        <v>35</v>
      </c>
      <c r="E373" s="9">
        <v>44159.686687395835</v>
      </c>
      <c r="F373" s="12" t="s">
        <v>83</v>
      </c>
      <c r="G373" s="12" t="s">
        <v>63</v>
      </c>
      <c r="H373" s="12" t="s">
        <v>889</v>
      </c>
      <c r="I373" s="12" t="s">
        <v>77</v>
      </c>
      <c r="J373" s="12" t="s">
        <v>890</v>
      </c>
      <c r="K373" s="12" t="s">
        <v>40</v>
      </c>
      <c r="L373" s="12" t="s">
        <v>40</v>
      </c>
      <c r="M373" s="13" t="s">
        <v>41</v>
      </c>
      <c r="R373" s="11">
        <v>15</v>
      </c>
      <c r="S373" s="11">
        <v>5</v>
      </c>
      <c r="T373" s="12" t="s">
        <v>42</v>
      </c>
      <c r="U373" s="12" t="s">
        <v>43</v>
      </c>
      <c r="V373" s="9">
        <v>41275</v>
      </c>
      <c r="X373" s="12" t="s">
        <v>44</v>
      </c>
      <c r="Y373" s="12" t="s">
        <v>1089</v>
      </c>
      <c r="Z373" s="12" t="s">
        <v>1089</v>
      </c>
      <c r="AA373" s="12" t="s">
        <v>1090</v>
      </c>
      <c r="AB373" s="12" t="s">
        <v>45</v>
      </c>
      <c r="AD373" s="12"/>
      <c r="AE373" s="12"/>
    </row>
    <row r="374" spans="1:31" x14ac:dyDescent="0.15">
      <c r="A374" s="13" t="s">
        <v>906</v>
      </c>
      <c r="B374" s="13" t="s">
        <v>907</v>
      </c>
      <c r="C374" s="12" t="s">
        <v>255</v>
      </c>
      <c r="D374" s="12" t="s">
        <v>256</v>
      </c>
      <c r="E374" s="9">
        <v>44159.686687395835</v>
      </c>
      <c r="F374" s="12" t="s">
        <v>261</v>
      </c>
      <c r="G374" s="12" t="s">
        <v>153</v>
      </c>
      <c r="H374" s="12" t="s">
        <v>899</v>
      </c>
      <c r="I374" s="12" t="s">
        <v>403</v>
      </c>
      <c r="J374" s="12" t="s">
        <v>428</v>
      </c>
      <c r="K374" s="12" t="s">
        <v>40</v>
      </c>
      <c r="L374" s="12" t="s">
        <v>40</v>
      </c>
      <c r="M374" s="13" t="s">
        <v>41</v>
      </c>
      <c r="R374" s="11">
        <v>11</v>
      </c>
      <c r="S374" s="11">
        <v>3.7</v>
      </c>
      <c r="T374" s="12" t="s">
        <v>42</v>
      </c>
      <c r="U374" s="12" t="s">
        <v>43</v>
      </c>
      <c r="V374" s="9">
        <v>41275</v>
      </c>
      <c r="W374" s="9">
        <v>42735</v>
      </c>
      <c r="X374" s="12" t="s">
        <v>44</v>
      </c>
      <c r="Y374" s="12" t="s">
        <v>1089</v>
      </c>
      <c r="Z374" s="12" t="s">
        <v>1089</v>
      </c>
      <c r="AA374" s="12" t="s">
        <v>1090</v>
      </c>
      <c r="AB374" s="12" t="s">
        <v>45</v>
      </c>
      <c r="AD374" s="12"/>
      <c r="AE374" s="12"/>
    </row>
    <row r="375" spans="1:31" x14ac:dyDescent="0.15">
      <c r="A375" s="13" t="s">
        <v>906</v>
      </c>
      <c r="B375" s="13" t="s">
        <v>907</v>
      </c>
      <c r="C375" s="12" t="s">
        <v>106</v>
      </c>
      <c r="D375" s="12" t="s">
        <v>152</v>
      </c>
      <c r="E375" s="9">
        <v>44364.524290648151</v>
      </c>
      <c r="F375" s="12" t="s">
        <v>40</v>
      </c>
      <c r="G375" s="12" t="s">
        <v>153</v>
      </c>
      <c r="H375" s="12" t="s">
        <v>899</v>
      </c>
      <c r="I375" s="12" t="s">
        <v>403</v>
      </c>
      <c r="J375" s="12" t="s">
        <v>428</v>
      </c>
      <c r="K375" s="12" t="s">
        <v>40</v>
      </c>
      <c r="L375" s="12" t="s">
        <v>40</v>
      </c>
      <c r="M375" s="13" t="s">
        <v>41</v>
      </c>
      <c r="R375" s="11">
        <v>3</v>
      </c>
      <c r="T375" s="12" t="s">
        <v>1075</v>
      </c>
      <c r="U375" s="12" t="s">
        <v>43</v>
      </c>
      <c r="V375" s="9">
        <v>42736</v>
      </c>
      <c r="X375" s="12" t="s">
        <v>44</v>
      </c>
      <c r="Y375" s="12" t="s">
        <v>1089</v>
      </c>
      <c r="Z375" s="12" t="s">
        <v>1089</v>
      </c>
      <c r="AA375" s="12" t="s">
        <v>1090</v>
      </c>
      <c r="AB375" s="12" t="s">
        <v>45</v>
      </c>
      <c r="AD375" s="12"/>
      <c r="AE375" s="12"/>
    </row>
    <row r="376" spans="1:31" x14ac:dyDescent="0.15">
      <c r="A376" s="13" t="s">
        <v>908</v>
      </c>
      <c r="B376" s="13" t="s">
        <v>909</v>
      </c>
      <c r="C376" s="12" t="s">
        <v>95</v>
      </c>
      <c r="D376" s="12" t="s">
        <v>82</v>
      </c>
      <c r="E376" s="9">
        <v>44159.686687395835</v>
      </c>
      <c r="F376" s="12" t="s">
        <v>96</v>
      </c>
      <c r="G376" s="12" t="s">
        <v>357</v>
      </c>
      <c r="H376" s="12" t="s">
        <v>910</v>
      </c>
      <c r="I376" s="12" t="s">
        <v>126</v>
      </c>
      <c r="J376" s="12" t="s">
        <v>127</v>
      </c>
      <c r="K376" s="12" t="s">
        <v>40</v>
      </c>
      <c r="L376" s="12" t="s">
        <v>40</v>
      </c>
      <c r="M376" s="13" t="s">
        <v>41</v>
      </c>
      <c r="R376" s="11">
        <v>9</v>
      </c>
      <c r="S376" s="11">
        <v>3</v>
      </c>
      <c r="T376" s="12" t="s">
        <v>42</v>
      </c>
      <c r="U376" s="12" t="s">
        <v>99</v>
      </c>
      <c r="V376" s="9">
        <v>41275</v>
      </c>
      <c r="X376" s="12" t="s">
        <v>44</v>
      </c>
      <c r="Y376" s="12" t="s">
        <v>1089</v>
      </c>
      <c r="Z376" s="12" t="s">
        <v>1089</v>
      </c>
      <c r="AA376" s="12" t="s">
        <v>1090</v>
      </c>
      <c r="AB376" s="12" t="s">
        <v>45</v>
      </c>
      <c r="AD376" s="12"/>
      <c r="AE376" s="12"/>
    </row>
    <row r="377" spans="1:31" ht="22.5" x14ac:dyDescent="0.15">
      <c r="A377" s="13" t="s">
        <v>911</v>
      </c>
      <c r="B377" s="13" t="s">
        <v>912</v>
      </c>
      <c r="C377" s="12" t="s">
        <v>686</v>
      </c>
      <c r="D377" s="12" t="s">
        <v>687</v>
      </c>
      <c r="E377" s="9">
        <v>44159.686687395835</v>
      </c>
      <c r="F377" s="12" t="s">
        <v>96</v>
      </c>
      <c r="G377" s="12"/>
      <c r="H377" s="12"/>
      <c r="I377" s="12"/>
      <c r="J377" s="12"/>
      <c r="K377" s="12" t="s">
        <v>40</v>
      </c>
      <c r="L377" s="12" t="s">
        <v>40</v>
      </c>
      <c r="M377" s="13" t="s">
        <v>41</v>
      </c>
      <c r="Q377" s="11">
        <v>1</v>
      </c>
      <c r="R377" s="11">
        <v>1</v>
      </c>
      <c r="T377" s="12" t="s">
        <v>42</v>
      </c>
      <c r="U377" s="12" t="s">
        <v>43</v>
      </c>
      <c r="V377" s="9">
        <v>42736</v>
      </c>
      <c r="X377" s="12" t="s">
        <v>44</v>
      </c>
      <c r="Y377" s="12" t="s">
        <v>1089</v>
      </c>
      <c r="Z377" s="12" t="s">
        <v>1089</v>
      </c>
      <c r="AA377" s="12" t="s">
        <v>1090</v>
      </c>
      <c r="AB377" s="12" t="s">
        <v>45</v>
      </c>
      <c r="AD377" s="12"/>
      <c r="AE377" s="12"/>
    </row>
    <row r="378" spans="1:31" x14ac:dyDescent="0.15">
      <c r="A378" s="13" t="s">
        <v>913</v>
      </c>
      <c r="B378" s="13" t="s">
        <v>914</v>
      </c>
      <c r="C378" s="12" t="s">
        <v>81</v>
      </c>
      <c r="D378" s="12" t="s">
        <v>82</v>
      </c>
      <c r="E378" s="9">
        <v>44159.686687395835</v>
      </c>
      <c r="F378" s="12" t="s">
        <v>96</v>
      </c>
      <c r="G378" s="12" t="s">
        <v>84</v>
      </c>
      <c r="H378" s="12" t="s">
        <v>126</v>
      </c>
      <c r="I378" s="12" t="s">
        <v>126</v>
      </c>
      <c r="J378" s="12" t="s">
        <v>915</v>
      </c>
      <c r="K378" s="12" t="s">
        <v>40</v>
      </c>
      <c r="L378" s="12" t="s">
        <v>40</v>
      </c>
      <c r="M378" s="13" t="s">
        <v>41</v>
      </c>
      <c r="R378" s="11">
        <v>5</v>
      </c>
      <c r="S378" s="11">
        <v>1.67</v>
      </c>
      <c r="T378" s="12" t="s">
        <v>42</v>
      </c>
      <c r="U378" s="12" t="s">
        <v>43</v>
      </c>
      <c r="V378" s="9">
        <v>42248</v>
      </c>
      <c r="X378" s="12" t="s">
        <v>44</v>
      </c>
      <c r="Y378" s="12" t="s">
        <v>1089</v>
      </c>
      <c r="Z378" s="12" t="s">
        <v>1089</v>
      </c>
      <c r="AA378" s="12" t="s">
        <v>1090</v>
      </c>
      <c r="AB378" s="12" t="s">
        <v>45</v>
      </c>
      <c r="AD378" s="12"/>
      <c r="AE378" s="12"/>
    </row>
    <row r="379" spans="1:31" x14ac:dyDescent="0.15">
      <c r="A379" s="13" t="s">
        <v>916</v>
      </c>
      <c r="B379" s="13" t="s">
        <v>917</v>
      </c>
      <c r="C379" s="12" t="s">
        <v>95</v>
      </c>
      <c r="D379" s="12" t="s">
        <v>82</v>
      </c>
      <c r="E379" s="9">
        <v>44435.733823402777</v>
      </c>
      <c r="F379" s="12" t="s">
        <v>96</v>
      </c>
      <c r="G379" s="12" t="s">
        <v>84</v>
      </c>
      <c r="H379" s="12" t="s">
        <v>126</v>
      </c>
      <c r="I379" s="12" t="s">
        <v>126</v>
      </c>
      <c r="J379" s="12" t="s">
        <v>127</v>
      </c>
      <c r="K379" s="12" t="s">
        <v>40</v>
      </c>
      <c r="L379" s="12" t="s">
        <v>40</v>
      </c>
      <c r="M379" s="13" t="s">
        <v>41</v>
      </c>
      <c r="R379" s="11">
        <v>4</v>
      </c>
      <c r="S379" s="11">
        <v>1.33</v>
      </c>
      <c r="T379" s="12" t="s">
        <v>1074</v>
      </c>
      <c r="U379" s="12" t="s">
        <v>99</v>
      </c>
      <c r="V379" s="9">
        <v>41275</v>
      </c>
      <c r="W379" s="9">
        <v>44926</v>
      </c>
      <c r="X379" s="12" t="s">
        <v>44</v>
      </c>
      <c r="Y379" s="12" t="s">
        <v>1089</v>
      </c>
      <c r="Z379" s="12" t="s">
        <v>1089</v>
      </c>
      <c r="AA379" s="12" t="s">
        <v>1090</v>
      </c>
      <c r="AB379" s="12" t="s">
        <v>45</v>
      </c>
      <c r="AD379" s="12"/>
      <c r="AE379" s="12"/>
    </row>
    <row r="380" spans="1:31" ht="22.5" x14ac:dyDescent="0.15">
      <c r="A380" s="13" t="s">
        <v>918</v>
      </c>
      <c r="B380" s="13" t="s">
        <v>919</v>
      </c>
      <c r="C380" s="12" t="s">
        <v>95</v>
      </c>
      <c r="D380" s="12" t="s">
        <v>920</v>
      </c>
      <c r="E380" s="9">
        <v>44159.686687395835</v>
      </c>
      <c r="F380" s="12" t="s">
        <v>96</v>
      </c>
      <c r="G380" s="12" t="s">
        <v>1088</v>
      </c>
      <c r="H380" s="12" t="s">
        <v>1088</v>
      </c>
      <c r="I380" s="12" t="s">
        <v>1088</v>
      </c>
      <c r="J380" s="12" t="s">
        <v>1088</v>
      </c>
      <c r="K380" s="12" t="s">
        <v>40</v>
      </c>
      <c r="L380" s="12" t="s">
        <v>40</v>
      </c>
      <c r="M380" s="13" t="s">
        <v>41</v>
      </c>
      <c r="Q380" s="11">
        <v>3</v>
      </c>
      <c r="R380" s="11">
        <v>3</v>
      </c>
      <c r="T380" s="12" t="s">
        <v>42</v>
      </c>
      <c r="U380" s="12" t="s">
        <v>43</v>
      </c>
      <c r="V380" s="9">
        <v>42736</v>
      </c>
      <c r="X380" s="12" t="s">
        <v>44</v>
      </c>
      <c r="Y380" s="12" t="s">
        <v>1089</v>
      </c>
      <c r="Z380" s="12" t="s">
        <v>1089</v>
      </c>
      <c r="AA380" s="12" t="s">
        <v>1090</v>
      </c>
      <c r="AB380" s="12" t="s">
        <v>45</v>
      </c>
      <c r="AD380" s="12"/>
      <c r="AE380" s="12"/>
    </row>
    <row r="381" spans="1:31" x14ac:dyDescent="0.15">
      <c r="A381" s="13" t="s">
        <v>921</v>
      </c>
      <c r="B381" s="13" t="s">
        <v>922</v>
      </c>
      <c r="C381" s="12" t="s">
        <v>255</v>
      </c>
      <c r="D381" s="12" t="s">
        <v>256</v>
      </c>
      <c r="E381" s="9">
        <v>44159.686687395835</v>
      </c>
      <c r="F381" s="12" t="s">
        <v>83</v>
      </c>
      <c r="G381" s="12" t="s">
        <v>153</v>
      </c>
      <c r="H381" s="12" t="s">
        <v>899</v>
      </c>
      <c r="I381" s="12" t="s">
        <v>1088</v>
      </c>
      <c r="J381" s="12" t="s">
        <v>1088</v>
      </c>
      <c r="K381" s="12" t="s">
        <v>40</v>
      </c>
      <c r="L381" s="12" t="s">
        <v>40</v>
      </c>
      <c r="M381" s="13" t="s">
        <v>41</v>
      </c>
      <c r="R381" s="11">
        <v>5</v>
      </c>
      <c r="T381" s="12" t="s">
        <v>42</v>
      </c>
      <c r="U381" s="12" t="s">
        <v>43</v>
      </c>
      <c r="V381" s="9">
        <v>41275</v>
      </c>
      <c r="W381" s="9">
        <v>42735</v>
      </c>
      <c r="X381" s="12" t="s">
        <v>44</v>
      </c>
      <c r="Y381" s="12" t="s">
        <v>1089</v>
      </c>
      <c r="Z381" s="12" t="s">
        <v>1089</v>
      </c>
      <c r="AA381" s="12" t="s">
        <v>1090</v>
      </c>
      <c r="AB381" s="12" t="s">
        <v>45</v>
      </c>
      <c r="AD381" s="12"/>
      <c r="AE381" s="12"/>
    </row>
    <row r="382" spans="1:31" x14ac:dyDescent="0.15">
      <c r="A382" s="13" t="s">
        <v>921</v>
      </c>
      <c r="B382" s="13" t="s">
        <v>922</v>
      </c>
      <c r="C382" s="12" t="s">
        <v>106</v>
      </c>
      <c r="D382" s="12" t="s">
        <v>152</v>
      </c>
      <c r="E382" s="9">
        <v>44159.686687395835</v>
      </c>
      <c r="F382" s="12" t="s">
        <v>83</v>
      </c>
      <c r="G382" s="12" t="s">
        <v>153</v>
      </c>
      <c r="H382" s="12" t="s">
        <v>899</v>
      </c>
      <c r="I382" s="12" t="s">
        <v>1088</v>
      </c>
      <c r="J382" s="12" t="s">
        <v>1088</v>
      </c>
      <c r="K382" s="12" t="s">
        <v>40</v>
      </c>
      <c r="L382" s="12" t="s">
        <v>40</v>
      </c>
      <c r="M382" s="13" t="s">
        <v>41</v>
      </c>
      <c r="R382" s="11">
        <v>3</v>
      </c>
      <c r="T382" s="12" t="s">
        <v>42</v>
      </c>
      <c r="U382" s="12" t="s">
        <v>43</v>
      </c>
      <c r="V382" s="9">
        <v>42736</v>
      </c>
      <c r="X382" s="12" t="s">
        <v>44</v>
      </c>
      <c r="Y382" s="12" t="s">
        <v>1089</v>
      </c>
      <c r="Z382" s="12" t="s">
        <v>1089</v>
      </c>
      <c r="AA382" s="12" t="s">
        <v>1090</v>
      </c>
      <c r="AB382" s="12" t="s">
        <v>45</v>
      </c>
      <c r="AD382" s="12"/>
      <c r="AE382" s="12"/>
    </row>
    <row r="383" spans="1:31" x14ac:dyDescent="0.15">
      <c r="A383" s="13" t="s">
        <v>923</v>
      </c>
      <c r="B383" s="13" t="s">
        <v>924</v>
      </c>
      <c r="C383" s="12" t="s">
        <v>34</v>
      </c>
      <c r="D383" s="12" t="s">
        <v>82</v>
      </c>
      <c r="E383" s="9">
        <v>44159.686687395835</v>
      </c>
      <c r="F383" s="12" t="s">
        <v>96</v>
      </c>
      <c r="G383" s="12" t="s">
        <v>264</v>
      </c>
      <c r="H383" s="12" t="s">
        <v>265</v>
      </c>
      <c r="I383" s="12" t="s">
        <v>264</v>
      </c>
      <c r="J383" s="12" t="s">
        <v>266</v>
      </c>
      <c r="K383" s="12" t="s">
        <v>40</v>
      </c>
      <c r="L383" s="12" t="s">
        <v>40</v>
      </c>
      <c r="M383" s="13" t="s">
        <v>128</v>
      </c>
      <c r="Q383" s="11">
        <v>20</v>
      </c>
      <c r="R383" s="11">
        <v>3</v>
      </c>
      <c r="T383" s="12" t="s">
        <v>42</v>
      </c>
      <c r="U383" s="12" t="s">
        <v>99</v>
      </c>
      <c r="V383" s="9">
        <v>41275</v>
      </c>
      <c r="X383" s="12" t="s">
        <v>44</v>
      </c>
      <c r="Y383" s="12" t="s">
        <v>1089</v>
      </c>
      <c r="Z383" s="12" t="s">
        <v>1089</v>
      </c>
      <c r="AA383" s="12" t="s">
        <v>1090</v>
      </c>
      <c r="AB383" s="12" t="s">
        <v>45</v>
      </c>
      <c r="AD383" s="12"/>
      <c r="AE383" s="12"/>
    </row>
    <row r="384" spans="1:31" ht="22.5" x14ac:dyDescent="0.15">
      <c r="A384" s="13" t="s">
        <v>925</v>
      </c>
      <c r="B384" s="13" t="s">
        <v>926</v>
      </c>
      <c r="C384" s="12" t="s">
        <v>255</v>
      </c>
      <c r="D384" s="12" t="s">
        <v>256</v>
      </c>
      <c r="E384" s="9">
        <v>44159.686687395835</v>
      </c>
      <c r="F384" s="12" t="s">
        <v>96</v>
      </c>
      <c r="G384" s="12" t="s">
        <v>248</v>
      </c>
      <c r="H384" s="12" t="s">
        <v>927</v>
      </c>
      <c r="I384" s="12" t="s">
        <v>928</v>
      </c>
      <c r="J384" s="12" t="s">
        <v>404</v>
      </c>
      <c r="K384" s="12" t="s">
        <v>40</v>
      </c>
      <c r="L384" s="12" t="s">
        <v>40</v>
      </c>
      <c r="M384" s="13" t="s">
        <v>41</v>
      </c>
      <c r="R384" s="11">
        <v>15</v>
      </c>
      <c r="S384" s="11">
        <v>5</v>
      </c>
      <c r="T384" s="12" t="s">
        <v>42</v>
      </c>
      <c r="U384" s="12" t="s">
        <v>99</v>
      </c>
      <c r="V384" s="9">
        <v>41275</v>
      </c>
      <c r="X384" s="12" t="s">
        <v>44</v>
      </c>
      <c r="Y384" s="12" t="s">
        <v>1089</v>
      </c>
      <c r="Z384" s="12" t="s">
        <v>1089</v>
      </c>
      <c r="AA384" s="12" t="s">
        <v>1090</v>
      </c>
      <c r="AB384" s="12" t="s">
        <v>45</v>
      </c>
      <c r="AD384" s="12"/>
      <c r="AE384" s="12"/>
    </row>
    <row r="385" spans="1:31" ht="56.25" x14ac:dyDescent="0.15">
      <c r="A385" s="13" t="s">
        <v>929</v>
      </c>
      <c r="B385" s="13" t="s">
        <v>930</v>
      </c>
      <c r="C385" s="12" t="s">
        <v>34</v>
      </c>
      <c r="D385" s="12" t="s">
        <v>82</v>
      </c>
      <c r="E385" s="9">
        <v>44435.733823402777</v>
      </c>
      <c r="F385" s="12" t="s">
        <v>96</v>
      </c>
      <c r="G385" s="12" t="s">
        <v>264</v>
      </c>
      <c r="H385" s="12" t="s">
        <v>265</v>
      </c>
      <c r="I385" s="12" t="s">
        <v>264</v>
      </c>
      <c r="J385" s="12" t="s">
        <v>266</v>
      </c>
      <c r="K385" s="12" t="s">
        <v>710</v>
      </c>
      <c r="L385" s="12" t="s">
        <v>40</v>
      </c>
      <c r="M385" s="13" t="s">
        <v>128</v>
      </c>
      <c r="Q385" s="11">
        <v>20</v>
      </c>
      <c r="R385" s="11">
        <v>18.2</v>
      </c>
      <c r="S385" s="11">
        <v>6.07</v>
      </c>
      <c r="T385" s="12" t="s">
        <v>1074</v>
      </c>
      <c r="U385" s="12" t="s">
        <v>99</v>
      </c>
      <c r="V385" s="9">
        <v>41275</v>
      </c>
      <c r="W385" s="9">
        <v>44926</v>
      </c>
      <c r="X385" s="12" t="s">
        <v>44</v>
      </c>
      <c r="Y385" s="12" t="s">
        <v>1089</v>
      </c>
      <c r="Z385" s="12" t="s">
        <v>1089</v>
      </c>
      <c r="AA385" s="12" t="s">
        <v>1090</v>
      </c>
      <c r="AB385" s="12" t="s">
        <v>45</v>
      </c>
      <c r="AD385" s="12"/>
      <c r="AE385" s="12"/>
    </row>
    <row r="386" spans="1:31" ht="56.25" x14ac:dyDescent="0.15">
      <c r="A386" s="13" t="s">
        <v>931</v>
      </c>
      <c r="B386" s="13" t="s">
        <v>932</v>
      </c>
      <c r="C386" s="12" t="s">
        <v>34</v>
      </c>
      <c r="D386" s="12" t="s">
        <v>82</v>
      </c>
      <c r="E386" s="9">
        <v>44435.733823402777</v>
      </c>
      <c r="F386" s="12" t="s">
        <v>96</v>
      </c>
      <c r="G386" s="12" t="s">
        <v>264</v>
      </c>
      <c r="H386" s="12" t="s">
        <v>265</v>
      </c>
      <c r="I386" s="12" t="s">
        <v>264</v>
      </c>
      <c r="J386" s="12" t="s">
        <v>266</v>
      </c>
      <c r="K386" s="12" t="s">
        <v>710</v>
      </c>
      <c r="L386" s="12" t="s">
        <v>40</v>
      </c>
      <c r="M386" s="13" t="s">
        <v>128</v>
      </c>
      <c r="Q386" s="11">
        <v>20</v>
      </c>
      <c r="R386" s="11">
        <v>19.3</v>
      </c>
      <c r="S386" s="11">
        <v>6.43</v>
      </c>
      <c r="T386" s="12" t="s">
        <v>1074</v>
      </c>
      <c r="U386" s="12" t="s">
        <v>99</v>
      </c>
      <c r="V386" s="9">
        <v>41275</v>
      </c>
      <c r="W386" s="9">
        <v>44926</v>
      </c>
      <c r="X386" s="12" t="s">
        <v>44</v>
      </c>
      <c r="Y386" s="12" t="s">
        <v>1089</v>
      </c>
      <c r="Z386" s="12" t="s">
        <v>1089</v>
      </c>
      <c r="AA386" s="12" t="s">
        <v>1090</v>
      </c>
      <c r="AB386" s="12" t="s">
        <v>45</v>
      </c>
      <c r="AD386" s="12"/>
      <c r="AE386" s="12"/>
    </row>
    <row r="387" spans="1:31" ht="56.25" x14ac:dyDescent="0.15">
      <c r="A387" s="13" t="s">
        <v>933</v>
      </c>
      <c r="B387" s="13" t="s">
        <v>934</v>
      </c>
      <c r="C387" s="12" t="s">
        <v>34</v>
      </c>
      <c r="D387" s="12" t="s">
        <v>82</v>
      </c>
      <c r="E387" s="9">
        <v>44435.733823402777</v>
      </c>
      <c r="F387" s="12" t="s">
        <v>96</v>
      </c>
      <c r="G387" s="12" t="s">
        <v>264</v>
      </c>
      <c r="H387" s="12" t="s">
        <v>265</v>
      </c>
      <c r="I387" s="12" t="s">
        <v>264</v>
      </c>
      <c r="J387" s="12" t="s">
        <v>266</v>
      </c>
      <c r="K387" s="12" t="s">
        <v>710</v>
      </c>
      <c r="L387" s="12" t="s">
        <v>40</v>
      </c>
      <c r="M387" s="13" t="s">
        <v>128</v>
      </c>
      <c r="Q387" s="11">
        <v>20</v>
      </c>
      <c r="R387" s="11">
        <v>18</v>
      </c>
      <c r="S387" s="11">
        <v>6</v>
      </c>
      <c r="T387" s="12" t="s">
        <v>1074</v>
      </c>
      <c r="U387" s="12" t="s">
        <v>99</v>
      </c>
      <c r="V387" s="9">
        <v>41275</v>
      </c>
      <c r="W387" s="9">
        <v>44926</v>
      </c>
      <c r="X387" s="12" t="s">
        <v>44</v>
      </c>
      <c r="Y387" s="12" t="s">
        <v>1089</v>
      </c>
      <c r="Z387" s="12" t="s">
        <v>1089</v>
      </c>
      <c r="AA387" s="12" t="s">
        <v>1090</v>
      </c>
      <c r="AB387" s="12" t="s">
        <v>45</v>
      </c>
      <c r="AD387" s="12"/>
      <c r="AE387" s="12"/>
    </row>
    <row r="388" spans="1:31" ht="56.25" x14ac:dyDescent="0.15">
      <c r="A388" s="13" t="s">
        <v>935</v>
      </c>
      <c r="B388" s="13" t="s">
        <v>936</v>
      </c>
      <c r="C388" s="12" t="s">
        <v>34</v>
      </c>
      <c r="D388" s="12" t="s">
        <v>82</v>
      </c>
      <c r="E388" s="9">
        <v>44435.733823402777</v>
      </c>
      <c r="F388" s="12" t="s">
        <v>96</v>
      </c>
      <c r="G388" s="12" t="s">
        <v>264</v>
      </c>
      <c r="H388" s="12" t="s">
        <v>265</v>
      </c>
      <c r="I388" s="12" t="s">
        <v>264</v>
      </c>
      <c r="J388" s="12" t="s">
        <v>266</v>
      </c>
      <c r="K388" s="12" t="s">
        <v>710</v>
      </c>
      <c r="L388" s="12" t="s">
        <v>40</v>
      </c>
      <c r="M388" s="13" t="s">
        <v>128</v>
      </c>
      <c r="Q388" s="11">
        <v>20</v>
      </c>
      <c r="R388" s="11">
        <v>14.8</v>
      </c>
      <c r="S388" s="11">
        <v>4.93</v>
      </c>
      <c r="T388" s="12" t="s">
        <v>1074</v>
      </c>
      <c r="U388" s="12" t="s">
        <v>99</v>
      </c>
      <c r="V388" s="9">
        <v>41275</v>
      </c>
      <c r="W388" s="9">
        <v>44926</v>
      </c>
      <c r="X388" s="12" t="s">
        <v>44</v>
      </c>
      <c r="Y388" s="12" t="s">
        <v>1089</v>
      </c>
      <c r="Z388" s="12" t="s">
        <v>1089</v>
      </c>
      <c r="AA388" s="12" t="s">
        <v>1090</v>
      </c>
      <c r="AB388" s="12" t="s">
        <v>45</v>
      </c>
      <c r="AD388" s="12"/>
      <c r="AE388" s="12"/>
    </row>
    <row r="389" spans="1:31" ht="56.25" x14ac:dyDescent="0.15">
      <c r="A389" s="13" t="s">
        <v>937</v>
      </c>
      <c r="B389" s="13" t="s">
        <v>938</v>
      </c>
      <c r="C389" s="12" t="s">
        <v>34</v>
      </c>
      <c r="D389" s="12" t="s">
        <v>82</v>
      </c>
      <c r="E389" s="9">
        <v>44435.733823402777</v>
      </c>
      <c r="F389" s="12" t="s">
        <v>96</v>
      </c>
      <c r="G389" s="12" t="s">
        <v>264</v>
      </c>
      <c r="H389" s="12" t="s">
        <v>265</v>
      </c>
      <c r="I389" s="12" t="s">
        <v>264</v>
      </c>
      <c r="J389" s="12" t="s">
        <v>266</v>
      </c>
      <c r="K389" s="12" t="s">
        <v>710</v>
      </c>
      <c r="L389" s="12" t="s">
        <v>40</v>
      </c>
      <c r="M389" s="13" t="s">
        <v>128</v>
      </c>
      <c r="Q389" s="11">
        <v>20</v>
      </c>
      <c r="R389" s="11">
        <v>18</v>
      </c>
      <c r="S389" s="11">
        <v>6</v>
      </c>
      <c r="T389" s="12" t="s">
        <v>1074</v>
      </c>
      <c r="U389" s="12" t="s">
        <v>99</v>
      </c>
      <c r="V389" s="9">
        <v>41275</v>
      </c>
      <c r="W389" s="9">
        <v>44926</v>
      </c>
      <c r="X389" s="12" t="s">
        <v>44</v>
      </c>
      <c r="Y389" s="12" t="s">
        <v>1089</v>
      </c>
      <c r="Z389" s="12" t="s">
        <v>1089</v>
      </c>
      <c r="AA389" s="12" t="s">
        <v>1090</v>
      </c>
      <c r="AB389" s="12" t="s">
        <v>45</v>
      </c>
      <c r="AD389" s="12"/>
      <c r="AE389" s="12"/>
    </row>
    <row r="390" spans="1:31" ht="45" x14ac:dyDescent="0.15">
      <c r="A390" s="13" t="s">
        <v>939</v>
      </c>
      <c r="B390" s="13" t="s">
        <v>940</v>
      </c>
      <c r="C390" s="12" t="s">
        <v>34</v>
      </c>
      <c r="D390" s="12" t="s">
        <v>82</v>
      </c>
      <c r="E390" s="9">
        <v>44435.733823402777</v>
      </c>
      <c r="F390" s="12" t="s">
        <v>96</v>
      </c>
      <c r="G390" s="12" t="s">
        <v>264</v>
      </c>
      <c r="H390" s="12" t="s">
        <v>265</v>
      </c>
      <c r="I390" s="12" t="s">
        <v>264</v>
      </c>
      <c r="J390" s="12" t="s">
        <v>266</v>
      </c>
      <c r="K390" s="12" t="s">
        <v>710</v>
      </c>
      <c r="L390" s="12" t="s">
        <v>40</v>
      </c>
      <c r="M390" s="13" t="s">
        <v>128</v>
      </c>
      <c r="Q390" s="11">
        <v>20</v>
      </c>
      <c r="R390" s="11">
        <v>18.8</v>
      </c>
      <c r="S390" s="11">
        <v>6.27</v>
      </c>
      <c r="T390" s="12" t="s">
        <v>1074</v>
      </c>
      <c r="U390" s="12" t="s">
        <v>99</v>
      </c>
      <c r="V390" s="9">
        <v>41275</v>
      </c>
      <c r="W390" s="9">
        <v>44926</v>
      </c>
      <c r="X390" s="12" t="s">
        <v>44</v>
      </c>
      <c r="Y390" s="12" t="s">
        <v>1089</v>
      </c>
      <c r="Z390" s="12" t="s">
        <v>1089</v>
      </c>
      <c r="AA390" s="12" t="s">
        <v>1090</v>
      </c>
      <c r="AB390" s="12" t="s">
        <v>45</v>
      </c>
      <c r="AD390" s="12"/>
      <c r="AE390" s="12"/>
    </row>
    <row r="391" spans="1:31" ht="56.25" x14ac:dyDescent="0.15">
      <c r="A391" s="13" t="s">
        <v>941</v>
      </c>
      <c r="B391" s="13" t="s">
        <v>942</v>
      </c>
      <c r="C391" s="12" t="s">
        <v>34</v>
      </c>
      <c r="D391" s="12" t="s">
        <v>82</v>
      </c>
      <c r="E391" s="9">
        <v>44435.733823402777</v>
      </c>
      <c r="F391" s="12" t="s">
        <v>96</v>
      </c>
      <c r="G391" s="12" t="s">
        <v>264</v>
      </c>
      <c r="H391" s="12" t="s">
        <v>265</v>
      </c>
      <c r="I391" s="12" t="s">
        <v>264</v>
      </c>
      <c r="J391" s="12" t="s">
        <v>266</v>
      </c>
      <c r="K391" s="12" t="s">
        <v>710</v>
      </c>
      <c r="L391" s="12" t="s">
        <v>40</v>
      </c>
      <c r="M391" s="13" t="s">
        <v>128</v>
      </c>
      <c r="Q391" s="11">
        <v>20</v>
      </c>
      <c r="R391" s="11">
        <v>18</v>
      </c>
      <c r="S391" s="11">
        <v>6</v>
      </c>
      <c r="T391" s="12" t="s">
        <v>1074</v>
      </c>
      <c r="U391" s="12" t="s">
        <v>99</v>
      </c>
      <c r="V391" s="9">
        <v>41275</v>
      </c>
      <c r="W391" s="9">
        <v>44926</v>
      </c>
      <c r="X391" s="12" t="s">
        <v>44</v>
      </c>
      <c r="Y391" s="12" t="s">
        <v>1089</v>
      </c>
      <c r="Z391" s="12" t="s">
        <v>1089</v>
      </c>
      <c r="AA391" s="12" t="s">
        <v>1090</v>
      </c>
      <c r="AB391" s="12" t="s">
        <v>45</v>
      </c>
      <c r="AD391" s="12"/>
      <c r="AE391" s="12"/>
    </row>
    <row r="392" spans="1:31" ht="56.25" x14ac:dyDescent="0.15">
      <c r="A392" s="13" t="s">
        <v>943</v>
      </c>
      <c r="B392" s="13" t="s">
        <v>944</v>
      </c>
      <c r="C392" s="12" t="s">
        <v>34</v>
      </c>
      <c r="D392" s="12" t="s">
        <v>82</v>
      </c>
      <c r="E392" s="9">
        <v>44435.733823402777</v>
      </c>
      <c r="F392" s="12" t="s">
        <v>96</v>
      </c>
      <c r="G392" s="12" t="s">
        <v>264</v>
      </c>
      <c r="H392" s="12" t="s">
        <v>265</v>
      </c>
      <c r="I392" s="12" t="s">
        <v>264</v>
      </c>
      <c r="J392" s="12" t="s">
        <v>266</v>
      </c>
      <c r="K392" s="12" t="s">
        <v>710</v>
      </c>
      <c r="L392" s="12" t="s">
        <v>40</v>
      </c>
      <c r="M392" s="13" t="s">
        <v>128</v>
      </c>
      <c r="Q392" s="11">
        <v>20</v>
      </c>
      <c r="R392" s="11">
        <v>19.8</v>
      </c>
      <c r="S392" s="11">
        <v>6.6</v>
      </c>
      <c r="T392" s="12" t="s">
        <v>1074</v>
      </c>
      <c r="U392" s="12" t="s">
        <v>99</v>
      </c>
      <c r="V392" s="9">
        <v>41275</v>
      </c>
      <c r="W392" s="9">
        <v>44926</v>
      </c>
      <c r="X392" s="12" t="s">
        <v>44</v>
      </c>
      <c r="Y392" s="12" t="s">
        <v>1089</v>
      </c>
      <c r="Z392" s="12" t="s">
        <v>1089</v>
      </c>
      <c r="AA392" s="12" t="s">
        <v>1090</v>
      </c>
      <c r="AB392" s="12" t="s">
        <v>45</v>
      </c>
      <c r="AD392" s="12"/>
      <c r="AE392" s="12"/>
    </row>
    <row r="393" spans="1:31" ht="56.25" x14ac:dyDescent="0.15">
      <c r="A393" s="13" t="s">
        <v>945</v>
      </c>
      <c r="B393" s="13" t="s">
        <v>946</v>
      </c>
      <c r="C393" s="12" t="s">
        <v>34</v>
      </c>
      <c r="D393" s="12" t="s">
        <v>82</v>
      </c>
      <c r="E393" s="9">
        <v>44435.733823402777</v>
      </c>
      <c r="F393" s="12" t="s">
        <v>96</v>
      </c>
      <c r="G393" s="12" t="s">
        <v>264</v>
      </c>
      <c r="H393" s="12" t="s">
        <v>265</v>
      </c>
      <c r="I393" s="12" t="s">
        <v>264</v>
      </c>
      <c r="J393" s="12" t="s">
        <v>266</v>
      </c>
      <c r="K393" s="12" t="s">
        <v>710</v>
      </c>
      <c r="L393" s="12" t="s">
        <v>40</v>
      </c>
      <c r="M393" s="13" t="s">
        <v>128</v>
      </c>
      <c r="Q393" s="11">
        <v>20</v>
      </c>
      <c r="R393" s="11">
        <v>17.600000000000001</v>
      </c>
      <c r="S393" s="11">
        <v>5.87</v>
      </c>
      <c r="T393" s="12" t="s">
        <v>1074</v>
      </c>
      <c r="U393" s="12" t="s">
        <v>99</v>
      </c>
      <c r="V393" s="9">
        <v>41275</v>
      </c>
      <c r="W393" s="9">
        <v>44926</v>
      </c>
      <c r="X393" s="12" t="s">
        <v>44</v>
      </c>
      <c r="Y393" s="12" t="s">
        <v>1089</v>
      </c>
      <c r="Z393" s="12" t="s">
        <v>1089</v>
      </c>
      <c r="AA393" s="12" t="s">
        <v>1090</v>
      </c>
      <c r="AB393" s="12" t="s">
        <v>45</v>
      </c>
      <c r="AD393" s="12"/>
      <c r="AE393" s="12"/>
    </row>
    <row r="394" spans="1:31" ht="45" x14ac:dyDescent="0.15">
      <c r="A394" s="13" t="s">
        <v>947</v>
      </c>
      <c r="B394" s="13" t="s">
        <v>948</v>
      </c>
      <c r="C394" s="12" t="s">
        <v>34</v>
      </c>
      <c r="D394" s="12" t="s">
        <v>82</v>
      </c>
      <c r="E394" s="9">
        <v>44435.733823402777</v>
      </c>
      <c r="F394" s="12" t="s">
        <v>96</v>
      </c>
      <c r="G394" s="12" t="s">
        <v>264</v>
      </c>
      <c r="H394" s="12" t="s">
        <v>265</v>
      </c>
      <c r="I394" s="12" t="s">
        <v>264</v>
      </c>
      <c r="J394" s="12" t="s">
        <v>266</v>
      </c>
      <c r="K394" s="12" t="s">
        <v>710</v>
      </c>
      <c r="L394" s="12" t="s">
        <v>40</v>
      </c>
      <c r="M394" s="13" t="s">
        <v>128</v>
      </c>
      <c r="Q394" s="11">
        <v>20</v>
      </c>
      <c r="R394" s="11">
        <v>16.600000000000001</v>
      </c>
      <c r="S394" s="11">
        <v>5.53</v>
      </c>
      <c r="T394" s="12" t="s">
        <v>1074</v>
      </c>
      <c r="U394" s="12" t="s">
        <v>99</v>
      </c>
      <c r="V394" s="9">
        <v>41275</v>
      </c>
      <c r="W394" s="9">
        <v>44926</v>
      </c>
      <c r="X394" s="12" t="s">
        <v>44</v>
      </c>
      <c r="Y394" s="12" t="s">
        <v>1089</v>
      </c>
      <c r="Z394" s="12" t="s">
        <v>1089</v>
      </c>
      <c r="AA394" s="12" t="s">
        <v>1090</v>
      </c>
      <c r="AB394" s="12" t="s">
        <v>45</v>
      </c>
      <c r="AD394" s="12"/>
      <c r="AE394" s="12"/>
    </row>
    <row r="395" spans="1:31" ht="56.25" x14ac:dyDescent="0.15">
      <c r="A395" s="13" t="s">
        <v>949</v>
      </c>
      <c r="B395" s="13" t="s">
        <v>950</v>
      </c>
      <c r="C395" s="12" t="s">
        <v>34</v>
      </c>
      <c r="D395" s="12" t="s">
        <v>82</v>
      </c>
      <c r="E395" s="9">
        <v>44435.733823402777</v>
      </c>
      <c r="F395" s="12" t="s">
        <v>96</v>
      </c>
      <c r="G395" s="12" t="s">
        <v>264</v>
      </c>
      <c r="H395" s="12" t="s">
        <v>265</v>
      </c>
      <c r="I395" s="12" t="s">
        <v>264</v>
      </c>
      <c r="J395" s="12" t="s">
        <v>266</v>
      </c>
      <c r="K395" s="12" t="s">
        <v>710</v>
      </c>
      <c r="L395" s="12" t="s">
        <v>40</v>
      </c>
      <c r="M395" s="13" t="s">
        <v>128</v>
      </c>
      <c r="Q395" s="11">
        <v>20</v>
      </c>
      <c r="R395" s="11">
        <v>18.7</v>
      </c>
      <c r="S395" s="11">
        <v>6.23</v>
      </c>
      <c r="T395" s="12" t="s">
        <v>1074</v>
      </c>
      <c r="U395" s="12" t="s">
        <v>99</v>
      </c>
      <c r="V395" s="9">
        <v>41275</v>
      </c>
      <c r="W395" s="9">
        <v>44926</v>
      </c>
      <c r="X395" s="12" t="s">
        <v>44</v>
      </c>
      <c r="Y395" s="12" t="s">
        <v>1089</v>
      </c>
      <c r="Z395" s="12" t="s">
        <v>1089</v>
      </c>
      <c r="AA395" s="12" t="s">
        <v>1090</v>
      </c>
      <c r="AB395" s="12" t="s">
        <v>45</v>
      </c>
      <c r="AD395" s="12"/>
      <c r="AE395" s="12"/>
    </row>
    <row r="396" spans="1:31" ht="45" x14ac:dyDescent="0.15">
      <c r="A396" s="13" t="s">
        <v>951</v>
      </c>
      <c r="B396" s="13" t="s">
        <v>952</v>
      </c>
      <c r="C396" s="12" t="s">
        <v>34</v>
      </c>
      <c r="D396" s="12" t="s">
        <v>82</v>
      </c>
      <c r="E396" s="9">
        <v>44435.733823402777</v>
      </c>
      <c r="F396" s="12" t="s">
        <v>96</v>
      </c>
      <c r="G396" s="12" t="s">
        <v>264</v>
      </c>
      <c r="H396" s="12" t="s">
        <v>265</v>
      </c>
      <c r="I396" s="12" t="s">
        <v>264</v>
      </c>
      <c r="J396" s="12" t="s">
        <v>266</v>
      </c>
      <c r="K396" s="12" t="s">
        <v>710</v>
      </c>
      <c r="L396" s="12" t="s">
        <v>40</v>
      </c>
      <c r="M396" s="13" t="s">
        <v>128</v>
      </c>
      <c r="Q396" s="11">
        <v>20</v>
      </c>
      <c r="R396" s="11">
        <v>18.899999999999999</v>
      </c>
      <c r="S396" s="11">
        <v>6.3</v>
      </c>
      <c r="T396" s="12" t="s">
        <v>1074</v>
      </c>
      <c r="U396" s="12" t="s">
        <v>99</v>
      </c>
      <c r="V396" s="9">
        <v>41275</v>
      </c>
      <c r="W396" s="9">
        <v>44926</v>
      </c>
      <c r="X396" s="12" t="s">
        <v>44</v>
      </c>
      <c r="Y396" s="12" t="s">
        <v>1089</v>
      </c>
      <c r="Z396" s="12" t="s">
        <v>1089</v>
      </c>
      <c r="AA396" s="12" t="s">
        <v>1090</v>
      </c>
      <c r="AB396" s="12" t="s">
        <v>45</v>
      </c>
      <c r="AD396" s="12"/>
      <c r="AE396" s="12"/>
    </row>
    <row r="397" spans="1:31" ht="56.25" x14ac:dyDescent="0.15">
      <c r="A397" s="13" t="s">
        <v>953</v>
      </c>
      <c r="B397" s="13" t="s">
        <v>954</v>
      </c>
      <c r="C397" s="12" t="s">
        <v>34</v>
      </c>
      <c r="D397" s="12" t="s">
        <v>82</v>
      </c>
      <c r="E397" s="9">
        <v>44435.733823402777</v>
      </c>
      <c r="F397" s="12" t="s">
        <v>96</v>
      </c>
      <c r="G397" s="12" t="s">
        <v>264</v>
      </c>
      <c r="H397" s="12" t="s">
        <v>265</v>
      </c>
      <c r="I397" s="12" t="s">
        <v>264</v>
      </c>
      <c r="J397" s="12" t="s">
        <v>266</v>
      </c>
      <c r="K397" s="12" t="s">
        <v>710</v>
      </c>
      <c r="L397" s="12" t="s">
        <v>40</v>
      </c>
      <c r="M397" s="13" t="s">
        <v>128</v>
      </c>
      <c r="Q397" s="11">
        <v>20</v>
      </c>
      <c r="R397" s="11">
        <v>19.8</v>
      </c>
      <c r="S397" s="11">
        <v>6.6</v>
      </c>
      <c r="T397" s="12" t="s">
        <v>1074</v>
      </c>
      <c r="U397" s="12" t="s">
        <v>99</v>
      </c>
      <c r="V397" s="9">
        <v>41275</v>
      </c>
      <c r="W397" s="9">
        <v>44926</v>
      </c>
      <c r="X397" s="12" t="s">
        <v>44</v>
      </c>
      <c r="Y397" s="12" t="s">
        <v>1089</v>
      </c>
      <c r="Z397" s="12" t="s">
        <v>1089</v>
      </c>
      <c r="AA397" s="12" t="s">
        <v>1090</v>
      </c>
      <c r="AB397" s="12" t="s">
        <v>45</v>
      </c>
      <c r="AD397" s="12"/>
      <c r="AE397" s="12"/>
    </row>
    <row r="398" spans="1:31" ht="56.25" x14ac:dyDescent="0.15">
      <c r="A398" s="13" t="s">
        <v>955</v>
      </c>
      <c r="B398" s="13" t="s">
        <v>956</v>
      </c>
      <c r="C398" s="12" t="s">
        <v>34</v>
      </c>
      <c r="D398" s="12" t="s">
        <v>82</v>
      </c>
      <c r="E398" s="9">
        <v>44435.733823402777</v>
      </c>
      <c r="F398" s="12" t="s">
        <v>96</v>
      </c>
      <c r="G398" s="12" t="s">
        <v>264</v>
      </c>
      <c r="H398" s="12" t="s">
        <v>265</v>
      </c>
      <c r="I398" s="12" t="s">
        <v>264</v>
      </c>
      <c r="J398" s="12" t="s">
        <v>266</v>
      </c>
      <c r="K398" s="12" t="s">
        <v>710</v>
      </c>
      <c r="L398" s="12" t="s">
        <v>40</v>
      </c>
      <c r="M398" s="13" t="s">
        <v>128</v>
      </c>
      <c r="Q398" s="11">
        <v>20</v>
      </c>
      <c r="R398" s="11">
        <v>16.3</v>
      </c>
      <c r="S398" s="11">
        <v>5.43</v>
      </c>
      <c r="T398" s="12" t="s">
        <v>1074</v>
      </c>
      <c r="U398" s="12" t="s">
        <v>99</v>
      </c>
      <c r="V398" s="9">
        <v>41275</v>
      </c>
      <c r="W398" s="9">
        <v>44926</v>
      </c>
      <c r="X398" s="12" t="s">
        <v>44</v>
      </c>
      <c r="Y398" s="12" t="s">
        <v>1089</v>
      </c>
      <c r="Z398" s="12" t="s">
        <v>1089</v>
      </c>
      <c r="AA398" s="12" t="s">
        <v>1090</v>
      </c>
      <c r="AB398" s="12" t="s">
        <v>45</v>
      </c>
      <c r="AD398" s="12"/>
      <c r="AE398" s="12"/>
    </row>
    <row r="399" spans="1:31" ht="56.25" x14ac:dyDescent="0.15">
      <c r="A399" s="13" t="s">
        <v>957</v>
      </c>
      <c r="B399" s="13" t="s">
        <v>958</v>
      </c>
      <c r="C399" s="12" t="s">
        <v>34</v>
      </c>
      <c r="D399" s="12" t="s">
        <v>82</v>
      </c>
      <c r="E399" s="9">
        <v>44435.733823402777</v>
      </c>
      <c r="F399" s="12" t="s">
        <v>96</v>
      </c>
      <c r="G399" s="12" t="s">
        <v>264</v>
      </c>
      <c r="H399" s="12" t="s">
        <v>265</v>
      </c>
      <c r="I399" s="12" t="s">
        <v>264</v>
      </c>
      <c r="J399" s="12" t="s">
        <v>266</v>
      </c>
      <c r="K399" s="12" t="s">
        <v>710</v>
      </c>
      <c r="L399" s="12" t="s">
        <v>40</v>
      </c>
      <c r="M399" s="13" t="s">
        <v>128</v>
      </c>
      <c r="Q399" s="11">
        <v>20</v>
      </c>
      <c r="R399" s="11">
        <v>19.7</v>
      </c>
      <c r="S399" s="11">
        <v>6.57</v>
      </c>
      <c r="T399" s="12" t="s">
        <v>1074</v>
      </c>
      <c r="U399" s="12" t="s">
        <v>99</v>
      </c>
      <c r="V399" s="9">
        <v>41275</v>
      </c>
      <c r="W399" s="9">
        <v>44926</v>
      </c>
      <c r="X399" s="12" t="s">
        <v>44</v>
      </c>
      <c r="Y399" s="12" t="s">
        <v>1089</v>
      </c>
      <c r="Z399" s="12" t="s">
        <v>1089</v>
      </c>
      <c r="AA399" s="12" t="s">
        <v>1090</v>
      </c>
      <c r="AB399" s="12" t="s">
        <v>45</v>
      </c>
      <c r="AD399" s="12"/>
      <c r="AE399" s="12"/>
    </row>
    <row r="400" spans="1:31" ht="56.25" x14ac:dyDescent="0.15">
      <c r="A400" s="13" t="s">
        <v>959</v>
      </c>
      <c r="B400" s="13" t="s">
        <v>960</v>
      </c>
      <c r="C400" s="12" t="s">
        <v>34</v>
      </c>
      <c r="D400" s="12" t="s">
        <v>82</v>
      </c>
      <c r="E400" s="9">
        <v>44435.733823402777</v>
      </c>
      <c r="F400" s="12" t="s">
        <v>96</v>
      </c>
      <c r="G400" s="12" t="s">
        <v>264</v>
      </c>
      <c r="H400" s="12" t="s">
        <v>265</v>
      </c>
      <c r="I400" s="12" t="s">
        <v>264</v>
      </c>
      <c r="J400" s="12" t="s">
        <v>266</v>
      </c>
      <c r="K400" s="12" t="s">
        <v>710</v>
      </c>
      <c r="L400" s="12" t="s">
        <v>40</v>
      </c>
      <c r="M400" s="13" t="s">
        <v>128</v>
      </c>
      <c r="Q400" s="11">
        <v>20</v>
      </c>
      <c r="R400" s="11">
        <v>20</v>
      </c>
      <c r="S400" s="11">
        <v>6.7</v>
      </c>
      <c r="T400" s="12" t="s">
        <v>1074</v>
      </c>
      <c r="U400" s="12" t="s">
        <v>99</v>
      </c>
      <c r="V400" s="9">
        <v>41275</v>
      </c>
      <c r="W400" s="9">
        <v>44926</v>
      </c>
      <c r="X400" s="12" t="s">
        <v>44</v>
      </c>
      <c r="Y400" s="12" t="s">
        <v>1089</v>
      </c>
      <c r="Z400" s="12" t="s">
        <v>1089</v>
      </c>
      <c r="AA400" s="12" t="s">
        <v>1090</v>
      </c>
      <c r="AB400" s="12" t="s">
        <v>45</v>
      </c>
      <c r="AD400" s="12"/>
      <c r="AE400" s="12"/>
    </row>
    <row r="401" spans="1:31" ht="56.25" x14ac:dyDescent="0.15">
      <c r="A401" s="13" t="s">
        <v>961</v>
      </c>
      <c r="B401" s="13" t="s">
        <v>962</v>
      </c>
      <c r="C401" s="12" t="s">
        <v>34</v>
      </c>
      <c r="D401" s="12" t="s">
        <v>82</v>
      </c>
      <c r="E401" s="9">
        <v>44435.733823402777</v>
      </c>
      <c r="F401" s="12" t="s">
        <v>96</v>
      </c>
      <c r="G401" s="12" t="s">
        <v>264</v>
      </c>
      <c r="H401" s="12" t="s">
        <v>265</v>
      </c>
      <c r="I401" s="12" t="s">
        <v>264</v>
      </c>
      <c r="J401" s="12" t="s">
        <v>266</v>
      </c>
      <c r="K401" s="12" t="s">
        <v>710</v>
      </c>
      <c r="L401" s="12" t="s">
        <v>40</v>
      </c>
      <c r="M401" s="13" t="s">
        <v>128</v>
      </c>
      <c r="Q401" s="11">
        <v>20</v>
      </c>
      <c r="R401" s="11">
        <v>17.7</v>
      </c>
      <c r="S401" s="11">
        <v>5.9</v>
      </c>
      <c r="T401" s="12" t="s">
        <v>1074</v>
      </c>
      <c r="U401" s="12" t="s">
        <v>99</v>
      </c>
      <c r="V401" s="9">
        <v>41275</v>
      </c>
      <c r="W401" s="9">
        <v>44926</v>
      </c>
      <c r="X401" s="12" t="s">
        <v>44</v>
      </c>
      <c r="Y401" s="12" t="s">
        <v>1089</v>
      </c>
      <c r="Z401" s="12" t="s">
        <v>1089</v>
      </c>
      <c r="AA401" s="12" t="s">
        <v>1090</v>
      </c>
      <c r="AB401" s="12" t="s">
        <v>45</v>
      </c>
      <c r="AD401" s="12"/>
      <c r="AE401" s="12"/>
    </row>
    <row r="402" spans="1:31" ht="45" x14ac:dyDescent="0.15">
      <c r="A402" s="13" t="s">
        <v>963</v>
      </c>
      <c r="B402" s="13" t="s">
        <v>964</v>
      </c>
      <c r="C402" s="12" t="s">
        <v>34</v>
      </c>
      <c r="D402" s="12" t="s">
        <v>82</v>
      </c>
      <c r="E402" s="9">
        <v>44435.733823402777</v>
      </c>
      <c r="F402" s="12" t="s">
        <v>96</v>
      </c>
      <c r="G402" s="12" t="s">
        <v>264</v>
      </c>
      <c r="H402" s="12" t="s">
        <v>265</v>
      </c>
      <c r="I402" s="12" t="s">
        <v>264</v>
      </c>
      <c r="J402" s="12" t="s">
        <v>266</v>
      </c>
      <c r="K402" s="12" t="s">
        <v>710</v>
      </c>
      <c r="L402" s="12" t="s">
        <v>40</v>
      </c>
      <c r="M402" s="13" t="s">
        <v>128</v>
      </c>
      <c r="Q402" s="11">
        <v>20</v>
      </c>
      <c r="R402" s="11">
        <v>14.5</v>
      </c>
      <c r="S402" s="11">
        <v>4.83</v>
      </c>
      <c r="T402" s="12" t="s">
        <v>1074</v>
      </c>
      <c r="U402" s="12" t="s">
        <v>99</v>
      </c>
      <c r="V402" s="9">
        <v>41275</v>
      </c>
      <c r="W402" s="9">
        <v>44926</v>
      </c>
      <c r="X402" s="12" t="s">
        <v>44</v>
      </c>
      <c r="Y402" s="12" t="s">
        <v>1089</v>
      </c>
      <c r="Z402" s="12" t="s">
        <v>1089</v>
      </c>
      <c r="AA402" s="12" t="s">
        <v>1090</v>
      </c>
      <c r="AB402" s="12" t="s">
        <v>45</v>
      </c>
      <c r="AD402" s="12"/>
      <c r="AE402" s="12"/>
    </row>
    <row r="403" spans="1:31" ht="56.25" x14ac:dyDescent="0.15">
      <c r="A403" s="13" t="s">
        <v>965</v>
      </c>
      <c r="B403" s="13" t="s">
        <v>966</v>
      </c>
      <c r="C403" s="12" t="s">
        <v>34</v>
      </c>
      <c r="D403" s="12" t="s">
        <v>82</v>
      </c>
      <c r="E403" s="9">
        <v>44435.733823402777</v>
      </c>
      <c r="F403" s="12" t="s">
        <v>96</v>
      </c>
      <c r="G403" s="12" t="s">
        <v>264</v>
      </c>
      <c r="H403" s="12" t="s">
        <v>265</v>
      </c>
      <c r="I403" s="12" t="s">
        <v>264</v>
      </c>
      <c r="J403" s="12" t="s">
        <v>266</v>
      </c>
      <c r="K403" s="12" t="s">
        <v>710</v>
      </c>
      <c r="L403" s="12" t="s">
        <v>40</v>
      </c>
      <c r="M403" s="13" t="s">
        <v>128</v>
      </c>
      <c r="Q403" s="11">
        <v>20</v>
      </c>
      <c r="R403" s="11">
        <v>18.2</v>
      </c>
      <c r="S403" s="11">
        <v>6.07</v>
      </c>
      <c r="T403" s="12" t="s">
        <v>1074</v>
      </c>
      <c r="U403" s="12" t="s">
        <v>99</v>
      </c>
      <c r="V403" s="9">
        <v>41275</v>
      </c>
      <c r="W403" s="9">
        <v>44926</v>
      </c>
      <c r="X403" s="12" t="s">
        <v>44</v>
      </c>
      <c r="Y403" s="12" t="s">
        <v>1089</v>
      </c>
      <c r="Z403" s="12" t="s">
        <v>1089</v>
      </c>
      <c r="AA403" s="12" t="s">
        <v>1090</v>
      </c>
      <c r="AB403" s="12" t="s">
        <v>45</v>
      </c>
      <c r="AD403" s="12"/>
      <c r="AE403" s="12"/>
    </row>
    <row r="404" spans="1:31" ht="56.25" x14ac:dyDescent="0.15">
      <c r="A404" s="13" t="s">
        <v>967</v>
      </c>
      <c r="B404" s="13" t="s">
        <v>968</v>
      </c>
      <c r="C404" s="12" t="s">
        <v>34</v>
      </c>
      <c r="D404" s="12" t="s">
        <v>82</v>
      </c>
      <c r="E404" s="9">
        <v>44435.733823402777</v>
      </c>
      <c r="F404" s="12" t="s">
        <v>96</v>
      </c>
      <c r="G404" s="12" t="s">
        <v>264</v>
      </c>
      <c r="H404" s="12" t="s">
        <v>265</v>
      </c>
      <c r="I404" s="12" t="s">
        <v>264</v>
      </c>
      <c r="J404" s="12" t="s">
        <v>266</v>
      </c>
      <c r="K404" s="12" t="s">
        <v>710</v>
      </c>
      <c r="L404" s="12" t="s">
        <v>40</v>
      </c>
      <c r="M404" s="13" t="s">
        <v>128</v>
      </c>
      <c r="Q404" s="11">
        <v>20</v>
      </c>
      <c r="R404" s="11">
        <v>16.8</v>
      </c>
      <c r="S404" s="11">
        <v>5.6</v>
      </c>
      <c r="T404" s="12" t="s">
        <v>1074</v>
      </c>
      <c r="U404" s="12" t="s">
        <v>99</v>
      </c>
      <c r="V404" s="9">
        <v>41275</v>
      </c>
      <c r="W404" s="9">
        <v>44926</v>
      </c>
      <c r="X404" s="12" t="s">
        <v>44</v>
      </c>
      <c r="Y404" s="12" t="s">
        <v>1089</v>
      </c>
      <c r="Z404" s="12" t="s">
        <v>1089</v>
      </c>
      <c r="AA404" s="12" t="s">
        <v>1090</v>
      </c>
      <c r="AB404" s="12" t="s">
        <v>45</v>
      </c>
      <c r="AD404" s="12"/>
      <c r="AE404" s="12"/>
    </row>
    <row r="405" spans="1:31" ht="56.25" x14ac:dyDescent="0.15">
      <c r="A405" s="13" t="s">
        <v>969</v>
      </c>
      <c r="B405" s="13" t="s">
        <v>970</v>
      </c>
      <c r="C405" s="12" t="s">
        <v>34</v>
      </c>
      <c r="D405" s="12" t="s">
        <v>82</v>
      </c>
      <c r="E405" s="9">
        <v>44435.733823402777</v>
      </c>
      <c r="F405" s="12" t="s">
        <v>96</v>
      </c>
      <c r="G405" s="12" t="s">
        <v>264</v>
      </c>
      <c r="H405" s="12" t="s">
        <v>265</v>
      </c>
      <c r="I405" s="12" t="s">
        <v>264</v>
      </c>
      <c r="J405" s="12" t="s">
        <v>266</v>
      </c>
      <c r="K405" s="12" t="s">
        <v>710</v>
      </c>
      <c r="L405" s="12" t="s">
        <v>40</v>
      </c>
      <c r="M405" s="13" t="s">
        <v>128</v>
      </c>
      <c r="Q405" s="11">
        <v>20</v>
      </c>
      <c r="R405" s="11">
        <v>17.2</v>
      </c>
      <c r="S405" s="11">
        <v>5.73</v>
      </c>
      <c r="T405" s="12" t="s">
        <v>1074</v>
      </c>
      <c r="U405" s="12" t="s">
        <v>99</v>
      </c>
      <c r="V405" s="9">
        <v>41275</v>
      </c>
      <c r="W405" s="9">
        <v>44926</v>
      </c>
      <c r="X405" s="12" t="s">
        <v>44</v>
      </c>
      <c r="Y405" s="12" t="s">
        <v>1089</v>
      </c>
      <c r="Z405" s="12" t="s">
        <v>1089</v>
      </c>
      <c r="AA405" s="12" t="s">
        <v>1090</v>
      </c>
      <c r="AB405" s="12" t="s">
        <v>45</v>
      </c>
      <c r="AD405" s="12"/>
      <c r="AE405" s="12"/>
    </row>
    <row r="406" spans="1:31" ht="56.25" x14ac:dyDescent="0.15">
      <c r="A406" s="13" t="s">
        <v>971</v>
      </c>
      <c r="B406" s="13" t="s">
        <v>972</v>
      </c>
      <c r="C406" s="12" t="s">
        <v>34</v>
      </c>
      <c r="D406" s="12" t="s">
        <v>82</v>
      </c>
      <c r="E406" s="9">
        <v>44435.733823402777</v>
      </c>
      <c r="F406" s="12" t="s">
        <v>96</v>
      </c>
      <c r="G406" s="12" t="s">
        <v>264</v>
      </c>
      <c r="H406" s="12" t="s">
        <v>265</v>
      </c>
      <c r="I406" s="12" t="s">
        <v>264</v>
      </c>
      <c r="J406" s="12" t="s">
        <v>266</v>
      </c>
      <c r="K406" s="12" t="s">
        <v>710</v>
      </c>
      <c r="L406" s="12" t="s">
        <v>40</v>
      </c>
      <c r="M406" s="13" t="s">
        <v>128</v>
      </c>
      <c r="Q406" s="11">
        <v>20</v>
      </c>
      <c r="R406" s="11">
        <v>17.899999999999999</v>
      </c>
      <c r="S406" s="11">
        <v>5.97</v>
      </c>
      <c r="T406" s="12" t="s">
        <v>1074</v>
      </c>
      <c r="U406" s="12" t="s">
        <v>99</v>
      </c>
      <c r="V406" s="9">
        <v>41275</v>
      </c>
      <c r="W406" s="9">
        <v>44926</v>
      </c>
      <c r="X406" s="12" t="s">
        <v>44</v>
      </c>
      <c r="Y406" s="12" t="s">
        <v>1089</v>
      </c>
      <c r="Z406" s="12" t="s">
        <v>1089</v>
      </c>
      <c r="AA406" s="12" t="s">
        <v>1090</v>
      </c>
      <c r="AB406" s="12" t="s">
        <v>45</v>
      </c>
      <c r="AD406" s="12"/>
      <c r="AE406" s="12"/>
    </row>
    <row r="407" spans="1:31" ht="56.25" x14ac:dyDescent="0.15">
      <c r="A407" s="13" t="s">
        <v>973</v>
      </c>
      <c r="B407" s="13" t="s">
        <v>974</v>
      </c>
      <c r="C407" s="12" t="s">
        <v>34</v>
      </c>
      <c r="D407" s="12" t="s">
        <v>82</v>
      </c>
      <c r="E407" s="9">
        <v>44435.733823402777</v>
      </c>
      <c r="F407" s="12" t="s">
        <v>96</v>
      </c>
      <c r="G407" s="12" t="s">
        <v>264</v>
      </c>
      <c r="H407" s="12" t="s">
        <v>265</v>
      </c>
      <c r="I407" s="12" t="s">
        <v>264</v>
      </c>
      <c r="J407" s="12" t="s">
        <v>266</v>
      </c>
      <c r="K407" s="12" t="s">
        <v>710</v>
      </c>
      <c r="L407" s="12" t="s">
        <v>40</v>
      </c>
      <c r="M407" s="13" t="s">
        <v>128</v>
      </c>
      <c r="Q407" s="11">
        <v>20</v>
      </c>
      <c r="R407" s="11">
        <v>17.100000000000001</v>
      </c>
      <c r="S407" s="11">
        <v>5.7</v>
      </c>
      <c r="T407" s="12" t="s">
        <v>1074</v>
      </c>
      <c r="U407" s="12" t="s">
        <v>99</v>
      </c>
      <c r="V407" s="9">
        <v>41275</v>
      </c>
      <c r="W407" s="9">
        <v>44926</v>
      </c>
      <c r="X407" s="12" t="s">
        <v>44</v>
      </c>
      <c r="Y407" s="12" t="s">
        <v>1089</v>
      </c>
      <c r="Z407" s="12" t="s">
        <v>1089</v>
      </c>
      <c r="AA407" s="12" t="s">
        <v>1090</v>
      </c>
      <c r="AB407" s="12" t="s">
        <v>45</v>
      </c>
      <c r="AD407" s="12"/>
      <c r="AE407" s="12"/>
    </row>
    <row r="408" spans="1:31" ht="56.25" x14ac:dyDescent="0.15">
      <c r="A408" s="13" t="s">
        <v>975</v>
      </c>
      <c r="B408" s="13" t="s">
        <v>976</v>
      </c>
      <c r="C408" s="12" t="s">
        <v>34</v>
      </c>
      <c r="D408" s="12" t="s">
        <v>82</v>
      </c>
      <c r="E408" s="9">
        <v>44435.733823402777</v>
      </c>
      <c r="F408" s="12" t="s">
        <v>96</v>
      </c>
      <c r="G408" s="12" t="s">
        <v>264</v>
      </c>
      <c r="H408" s="12" t="s">
        <v>265</v>
      </c>
      <c r="I408" s="12" t="s">
        <v>264</v>
      </c>
      <c r="J408" s="12" t="s">
        <v>266</v>
      </c>
      <c r="K408" s="12" t="s">
        <v>710</v>
      </c>
      <c r="L408" s="12" t="s">
        <v>40</v>
      </c>
      <c r="M408" s="13" t="s">
        <v>128</v>
      </c>
      <c r="Q408" s="11">
        <v>20</v>
      </c>
      <c r="R408" s="11">
        <v>15.8</v>
      </c>
      <c r="S408" s="11">
        <v>5.27</v>
      </c>
      <c r="T408" s="12" t="s">
        <v>1074</v>
      </c>
      <c r="U408" s="12" t="s">
        <v>99</v>
      </c>
      <c r="V408" s="9">
        <v>41275</v>
      </c>
      <c r="W408" s="9">
        <v>44926</v>
      </c>
      <c r="X408" s="12" t="s">
        <v>44</v>
      </c>
      <c r="Y408" s="12" t="s">
        <v>1089</v>
      </c>
      <c r="Z408" s="12" t="s">
        <v>1089</v>
      </c>
      <c r="AA408" s="12" t="s">
        <v>1090</v>
      </c>
      <c r="AB408" s="12" t="s">
        <v>45</v>
      </c>
      <c r="AD408" s="12"/>
      <c r="AE408" s="12"/>
    </row>
    <row r="409" spans="1:31" ht="56.25" x14ac:dyDescent="0.15">
      <c r="A409" s="13" t="s">
        <v>977</v>
      </c>
      <c r="B409" s="13" t="s">
        <v>978</v>
      </c>
      <c r="C409" s="12" t="s">
        <v>34</v>
      </c>
      <c r="D409" s="12" t="s">
        <v>82</v>
      </c>
      <c r="E409" s="9">
        <v>44435.733823402777</v>
      </c>
      <c r="F409" s="12" t="s">
        <v>96</v>
      </c>
      <c r="G409" s="12" t="s">
        <v>264</v>
      </c>
      <c r="H409" s="12" t="s">
        <v>265</v>
      </c>
      <c r="I409" s="12" t="s">
        <v>264</v>
      </c>
      <c r="J409" s="12" t="s">
        <v>266</v>
      </c>
      <c r="K409" s="12" t="s">
        <v>710</v>
      </c>
      <c r="L409" s="12" t="s">
        <v>40</v>
      </c>
      <c r="M409" s="13" t="s">
        <v>128</v>
      </c>
      <c r="Q409" s="11">
        <v>20</v>
      </c>
      <c r="R409" s="11">
        <v>17.5</v>
      </c>
      <c r="S409" s="11">
        <v>5.83</v>
      </c>
      <c r="T409" s="12" t="s">
        <v>1074</v>
      </c>
      <c r="U409" s="12" t="s">
        <v>99</v>
      </c>
      <c r="V409" s="9">
        <v>41275</v>
      </c>
      <c r="W409" s="9">
        <v>44926</v>
      </c>
      <c r="X409" s="12" t="s">
        <v>44</v>
      </c>
      <c r="Y409" s="12" t="s">
        <v>1089</v>
      </c>
      <c r="Z409" s="12" t="s">
        <v>1089</v>
      </c>
      <c r="AA409" s="12" t="s">
        <v>1090</v>
      </c>
      <c r="AB409" s="12" t="s">
        <v>45</v>
      </c>
      <c r="AD409" s="12"/>
      <c r="AE409" s="12"/>
    </row>
    <row r="410" spans="1:31" ht="56.25" x14ac:dyDescent="0.15">
      <c r="A410" s="13" t="s">
        <v>979</v>
      </c>
      <c r="B410" s="13" t="s">
        <v>980</v>
      </c>
      <c r="C410" s="12" t="s">
        <v>34</v>
      </c>
      <c r="D410" s="12" t="s">
        <v>82</v>
      </c>
      <c r="E410" s="9">
        <v>44435.733823402777</v>
      </c>
      <c r="F410" s="12" t="s">
        <v>96</v>
      </c>
      <c r="G410" s="12" t="s">
        <v>264</v>
      </c>
      <c r="H410" s="12" t="s">
        <v>265</v>
      </c>
      <c r="I410" s="12" t="s">
        <v>264</v>
      </c>
      <c r="J410" s="12" t="s">
        <v>266</v>
      </c>
      <c r="K410" s="12" t="s">
        <v>710</v>
      </c>
      <c r="L410" s="12" t="s">
        <v>40</v>
      </c>
      <c r="M410" s="13" t="s">
        <v>128</v>
      </c>
      <c r="Q410" s="11">
        <v>20</v>
      </c>
      <c r="R410" s="11">
        <v>18</v>
      </c>
      <c r="S410" s="11">
        <v>6</v>
      </c>
      <c r="T410" s="12" t="s">
        <v>1074</v>
      </c>
      <c r="U410" s="12" t="s">
        <v>99</v>
      </c>
      <c r="V410" s="9">
        <v>41275</v>
      </c>
      <c r="W410" s="9">
        <v>44926</v>
      </c>
      <c r="X410" s="12" t="s">
        <v>44</v>
      </c>
      <c r="Y410" s="12" t="s">
        <v>1089</v>
      </c>
      <c r="Z410" s="12" t="s">
        <v>1089</v>
      </c>
      <c r="AA410" s="12" t="s">
        <v>1090</v>
      </c>
      <c r="AB410" s="12" t="s">
        <v>45</v>
      </c>
      <c r="AD410" s="12"/>
      <c r="AE410" s="12"/>
    </row>
    <row r="411" spans="1:31" ht="56.25" x14ac:dyDescent="0.15">
      <c r="A411" s="13" t="s">
        <v>981</v>
      </c>
      <c r="B411" s="13" t="s">
        <v>982</v>
      </c>
      <c r="C411" s="12" t="s">
        <v>34</v>
      </c>
      <c r="D411" s="12" t="s">
        <v>82</v>
      </c>
      <c r="E411" s="9">
        <v>44435.733823402777</v>
      </c>
      <c r="F411" s="12" t="s">
        <v>96</v>
      </c>
      <c r="G411" s="12" t="s">
        <v>264</v>
      </c>
      <c r="H411" s="12" t="s">
        <v>265</v>
      </c>
      <c r="I411" s="12" t="s">
        <v>264</v>
      </c>
      <c r="J411" s="12" t="s">
        <v>266</v>
      </c>
      <c r="K411" s="12" t="s">
        <v>710</v>
      </c>
      <c r="L411" s="12" t="s">
        <v>40</v>
      </c>
      <c r="M411" s="13" t="s">
        <v>128</v>
      </c>
      <c r="Q411" s="11">
        <v>20</v>
      </c>
      <c r="R411" s="11">
        <v>18.5</v>
      </c>
      <c r="S411" s="11">
        <v>6.17</v>
      </c>
      <c r="T411" s="12" t="s">
        <v>1074</v>
      </c>
      <c r="U411" s="12" t="s">
        <v>99</v>
      </c>
      <c r="V411" s="9">
        <v>41275</v>
      </c>
      <c r="W411" s="9">
        <v>44926</v>
      </c>
      <c r="X411" s="12" t="s">
        <v>44</v>
      </c>
      <c r="Y411" s="12" t="s">
        <v>1089</v>
      </c>
      <c r="Z411" s="12" t="s">
        <v>1089</v>
      </c>
      <c r="AA411" s="12" t="s">
        <v>1090</v>
      </c>
      <c r="AB411" s="12" t="s">
        <v>45</v>
      </c>
      <c r="AD411" s="12"/>
      <c r="AE411" s="12"/>
    </row>
    <row r="412" spans="1:31" ht="56.25" x14ac:dyDescent="0.15">
      <c r="A412" s="13" t="s">
        <v>983</v>
      </c>
      <c r="B412" s="13" t="s">
        <v>984</v>
      </c>
      <c r="C412" s="12" t="s">
        <v>34</v>
      </c>
      <c r="D412" s="12" t="s">
        <v>82</v>
      </c>
      <c r="E412" s="9">
        <v>44435.733823402777</v>
      </c>
      <c r="F412" s="12" t="s">
        <v>96</v>
      </c>
      <c r="G412" s="12" t="s">
        <v>264</v>
      </c>
      <c r="H412" s="12" t="s">
        <v>265</v>
      </c>
      <c r="I412" s="12" t="s">
        <v>264</v>
      </c>
      <c r="J412" s="12" t="s">
        <v>266</v>
      </c>
      <c r="K412" s="12" t="s">
        <v>710</v>
      </c>
      <c r="L412" s="12" t="s">
        <v>40</v>
      </c>
      <c r="M412" s="13" t="s">
        <v>128</v>
      </c>
      <c r="Q412" s="11">
        <v>20</v>
      </c>
      <c r="R412" s="11">
        <v>14.1</v>
      </c>
      <c r="S412" s="11">
        <v>4.7</v>
      </c>
      <c r="T412" s="12" t="s">
        <v>1074</v>
      </c>
      <c r="U412" s="12" t="s">
        <v>99</v>
      </c>
      <c r="V412" s="9">
        <v>41275</v>
      </c>
      <c r="W412" s="9">
        <v>44926</v>
      </c>
      <c r="X412" s="12" t="s">
        <v>44</v>
      </c>
      <c r="Y412" s="12" t="s">
        <v>1089</v>
      </c>
      <c r="Z412" s="12" t="s">
        <v>1089</v>
      </c>
      <c r="AA412" s="12" t="s">
        <v>1090</v>
      </c>
      <c r="AB412" s="12" t="s">
        <v>45</v>
      </c>
      <c r="AD412" s="12"/>
      <c r="AE412" s="12"/>
    </row>
    <row r="413" spans="1:31" ht="56.25" x14ac:dyDescent="0.15">
      <c r="A413" s="13" t="s">
        <v>985</v>
      </c>
      <c r="B413" s="13" t="s">
        <v>986</v>
      </c>
      <c r="C413" s="12" t="s">
        <v>34</v>
      </c>
      <c r="D413" s="12" t="s">
        <v>82</v>
      </c>
      <c r="E413" s="9">
        <v>44435.733823402777</v>
      </c>
      <c r="F413" s="12" t="s">
        <v>96</v>
      </c>
      <c r="G413" s="12" t="s">
        <v>264</v>
      </c>
      <c r="H413" s="12" t="s">
        <v>265</v>
      </c>
      <c r="I413" s="12" t="s">
        <v>264</v>
      </c>
      <c r="J413" s="12" t="s">
        <v>266</v>
      </c>
      <c r="K413" s="12" t="s">
        <v>710</v>
      </c>
      <c r="L413" s="12" t="s">
        <v>40</v>
      </c>
      <c r="M413" s="13" t="s">
        <v>128</v>
      </c>
      <c r="Q413" s="11">
        <v>20</v>
      </c>
      <c r="R413" s="11">
        <v>16.100000000000001</v>
      </c>
      <c r="S413" s="11">
        <v>5.37</v>
      </c>
      <c r="T413" s="12" t="s">
        <v>1074</v>
      </c>
      <c r="U413" s="12" t="s">
        <v>99</v>
      </c>
      <c r="V413" s="9">
        <v>41275</v>
      </c>
      <c r="W413" s="9">
        <v>44926</v>
      </c>
      <c r="X413" s="12" t="s">
        <v>44</v>
      </c>
      <c r="Y413" s="12" t="s">
        <v>1089</v>
      </c>
      <c r="Z413" s="12" t="s">
        <v>1089</v>
      </c>
      <c r="AA413" s="12" t="s">
        <v>1090</v>
      </c>
      <c r="AB413" s="12" t="s">
        <v>45</v>
      </c>
      <c r="AD413" s="12"/>
      <c r="AE413" s="12"/>
    </row>
    <row r="414" spans="1:31" ht="56.25" x14ac:dyDescent="0.15">
      <c r="A414" s="13" t="s">
        <v>987</v>
      </c>
      <c r="B414" s="13" t="s">
        <v>988</v>
      </c>
      <c r="C414" s="12" t="s">
        <v>34</v>
      </c>
      <c r="D414" s="12" t="s">
        <v>82</v>
      </c>
      <c r="E414" s="9">
        <v>44435.733823402777</v>
      </c>
      <c r="F414" s="12" t="s">
        <v>96</v>
      </c>
      <c r="G414" s="12" t="s">
        <v>264</v>
      </c>
      <c r="H414" s="12" t="s">
        <v>265</v>
      </c>
      <c r="I414" s="12" t="s">
        <v>264</v>
      </c>
      <c r="J414" s="12" t="s">
        <v>266</v>
      </c>
      <c r="K414" s="12" t="s">
        <v>710</v>
      </c>
      <c r="L414" s="12" t="s">
        <v>40</v>
      </c>
      <c r="M414" s="13" t="s">
        <v>128</v>
      </c>
      <c r="Q414" s="11">
        <v>20</v>
      </c>
      <c r="R414" s="11">
        <v>16.899999999999999</v>
      </c>
      <c r="S414" s="11">
        <v>5.63</v>
      </c>
      <c r="T414" s="12" t="s">
        <v>1074</v>
      </c>
      <c r="U414" s="12" t="s">
        <v>99</v>
      </c>
      <c r="V414" s="9">
        <v>41275</v>
      </c>
      <c r="W414" s="9">
        <v>44926</v>
      </c>
      <c r="X414" s="12" t="s">
        <v>44</v>
      </c>
      <c r="Y414" s="12" t="s">
        <v>1089</v>
      </c>
      <c r="Z414" s="12" t="s">
        <v>1089</v>
      </c>
      <c r="AA414" s="12" t="s">
        <v>1090</v>
      </c>
      <c r="AB414" s="12" t="s">
        <v>45</v>
      </c>
      <c r="AD414" s="12"/>
      <c r="AE414" s="12"/>
    </row>
    <row r="415" spans="1:31" ht="45" x14ac:dyDescent="0.15">
      <c r="A415" s="13" t="s">
        <v>989</v>
      </c>
      <c r="B415" s="13" t="s">
        <v>990</v>
      </c>
      <c r="C415" s="12" t="s">
        <v>34</v>
      </c>
      <c r="D415" s="12" t="s">
        <v>82</v>
      </c>
      <c r="E415" s="9">
        <v>44435.733823402777</v>
      </c>
      <c r="F415" s="12" t="s">
        <v>96</v>
      </c>
      <c r="G415" s="12" t="s">
        <v>264</v>
      </c>
      <c r="H415" s="12" t="s">
        <v>265</v>
      </c>
      <c r="I415" s="12" t="s">
        <v>264</v>
      </c>
      <c r="J415" s="12" t="s">
        <v>266</v>
      </c>
      <c r="K415" s="12" t="s">
        <v>710</v>
      </c>
      <c r="L415" s="12" t="s">
        <v>40</v>
      </c>
      <c r="M415" s="13" t="s">
        <v>128</v>
      </c>
      <c r="Q415" s="11">
        <v>20</v>
      </c>
      <c r="R415" s="11">
        <v>17.3</v>
      </c>
      <c r="S415" s="11">
        <v>5.77</v>
      </c>
      <c r="T415" s="12" t="s">
        <v>1074</v>
      </c>
      <c r="U415" s="12" t="s">
        <v>99</v>
      </c>
      <c r="V415" s="9">
        <v>41275</v>
      </c>
      <c r="W415" s="9">
        <v>44926</v>
      </c>
      <c r="X415" s="12" t="s">
        <v>44</v>
      </c>
      <c r="Y415" s="12" t="s">
        <v>1089</v>
      </c>
      <c r="Z415" s="12" t="s">
        <v>1089</v>
      </c>
      <c r="AA415" s="12" t="s">
        <v>1090</v>
      </c>
      <c r="AB415" s="12" t="s">
        <v>45</v>
      </c>
      <c r="AD415" s="12"/>
      <c r="AE415" s="12"/>
    </row>
    <row r="416" spans="1:31" ht="56.25" x14ac:dyDescent="0.15">
      <c r="A416" s="13" t="s">
        <v>991</v>
      </c>
      <c r="B416" s="13" t="s">
        <v>992</v>
      </c>
      <c r="C416" s="12" t="s">
        <v>34</v>
      </c>
      <c r="D416" s="12" t="s">
        <v>82</v>
      </c>
      <c r="E416" s="9">
        <v>44435.733823402777</v>
      </c>
      <c r="F416" s="12" t="s">
        <v>96</v>
      </c>
      <c r="G416" s="12" t="s">
        <v>264</v>
      </c>
      <c r="H416" s="12" t="s">
        <v>265</v>
      </c>
      <c r="I416" s="12" t="s">
        <v>264</v>
      </c>
      <c r="J416" s="12" t="s">
        <v>266</v>
      </c>
      <c r="K416" s="12" t="s">
        <v>710</v>
      </c>
      <c r="L416" s="12" t="s">
        <v>40</v>
      </c>
      <c r="M416" s="13" t="s">
        <v>128</v>
      </c>
      <c r="Q416" s="11">
        <v>20</v>
      </c>
      <c r="R416" s="11">
        <v>18.5</v>
      </c>
      <c r="S416" s="11">
        <v>6.17</v>
      </c>
      <c r="T416" s="12" t="s">
        <v>1074</v>
      </c>
      <c r="U416" s="12" t="s">
        <v>99</v>
      </c>
      <c r="V416" s="9">
        <v>41275</v>
      </c>
      <c r="W416" s="9">
        <v>44926</v>
      </c>
      <c r="X416" s="12" t="s">
        <v>44</v>
      </c>
      <c r="Y416" s="12" t="s">
        <v>1089</v>
      </c>
      <c r="Z416" s="12" t="s">
        <v>1089</v>
      </c>
      <c r="AA416" s="12" t="s">
        <v>1090</v>
      </c>
      <c r="AB416" s="12" t="s">
        <v>45</v>
      </c>
      <c r="AD416" s="12"/>
      <c r="AE416" s="12"/>
    </row>
    <row r="417" spans="1:31" ht="56.25" x14ac:dyDescent="0.15">
      <c r="A417" s="13" t="s">
        <v>993</v>
      </c>
      <c r="B417" s="13" t="s">
        <v>994</v>
      </c>
      <c r="C417" s="12" t="s">
        <v>34</v>
      </c>
      <c r="D417" s="12" t="s">
        <v>82</v>
      </c>
      <c r="E417" s="9">
        <v>44435.733823402777</v>
      </c>
      <c r="F417" s="12" t="s">
        <v>96</v>
      </c>
      <c r="G417" s="12" t="s">
        <v>264</v>
      </c>
      <c r="H417" s="12" t="s">
        <v>265</v>
      </c>
      <c r="I417" s="12" t="s">
        <v>264</v>
      </c>
      <c r="J417" s="12" t="s">
        <v>266</v>
      </c>
      <c r="K417" s="12" t="s">
        <v>710</v>
      </c>
      <c r="L417" s="12" t="s">
        <v>40</v>
      </c>
      <c r="M417" s="13" t="s">
        <v>128</v>
      </c>
      <c r="Q417" s="11">
        <v>20</v>
      </c>
      <c r="R417" s="11">
        <v>19.399999999999999</v>
      </c>
      <c r="S417" s="11">
        <v>6.47</v>
      </c>
      <c r="T417" s="12" t="s">
        <v>1074</v>
      </c>
      <c r="U417" s="12" t="s">
        <v>99</v>
      </c>
      <c r="V417" s="9">
        <v>41275</v>
      </c>
      <c r="W417" s="9">
        <v>44926</v>
      </c>
      <c r="X417" s="12" t="s">
        <v>44</v>
      </c>
      <c r="Y417" s="12" t="s">
        <v>1089</v>
      </c>
      <c r="Z417" s="12" t="s">
        <v>1089</v>
      </c>
      <c r="AA417" s="12" t="s">
        <v>1090</v>
      </c>
      <c r="AB417" s="12" t="s">
        <v>45</v>
      </c>
      <c r="AD417" s="12"/>
      <c r="AE417" s="12"/>
    </row>
    <row r="418" spans="1:31" ht="56.25" x14ac:dyDescent="0.15">
      <c r="A418" s="13" t="s">
        <v>995</v>
      </c>
      <c r="B418" s="13" t="s">
        <v>996</v>
      </c>
      <c r="C418" s="12" t="s">
        <v>34</v>
      </c>
      <c r="D418" s="12" t="s">
        <v>82</v>
      </c>
      <c r="E418" s="9">
        <v>44435.733823402777</v>
      </c>
      <c r="F418" s="12" t="s">
        <v>96</v>
      </c>
      <c r="G418" s="12" t="s">
        <v>264</v>
      </c>
      <c r="H418" s="12" t="s">
        <v>265</v>
      </c>
      <c r="I418" s="12" t="s">
        <v>264</v>
      </c>
      <c r="J418" s="12" t="s">
        <v>266</v>
      </c>
      <c r="K418" s="12" t="s">
        <v>710</v>
      </c>
      <c r="L418" s="12" t="s">
        <v>40</v>
      </c>
      <c r="M418" s="13" t="s">
        <v>128</v>
      </c>
      <c r="Q418" s="11">
        <v>20</v>
      </c>
      <c r="R418" s="11">
        <v>18.100000000000001</v>
      </c>
      <c r="S418" s="11">
        <v>6.03</v>
      </c>
      <c r="T418" s="12" t="s">
        <v>1074</v>
      </c>
      <c r="U418" s="12" t="s">
        <v>99</v>
      </c>
      <c r="V418" s="9">
        <v>41275</v>
      </c>
      <c r="W418" s="9">
        <v>44926</v>
      </c>
      <c r="X418" s="12" t="s">
        <v>44</v>
      </c>
      <c r="Y418" s="12" t="s">
        <v>1089</v>
      </c>
      <c r="Z418" s="12" t="s">
        <v>1089</v>
      </c>
      <c r="AA418" s="12" t="s">
        <v>1090</v>
      </c>
      <c r="AB418" s="12" t="s">
        <v>45</v>
      </c>
      <c r="AD418" s="12"/>
      <c r="AE418" s="12"/>
    </row>
    <row r="419" spans="1:31" ht="45" x14ac:dyDescent="0.15">
      <c r="A419" s="13" t="s">
        <v>997</v>
      </c>
      <c r="B419" s="13" t="s">
        <v>998</v>
      </c>
      <c r="C419" s="12" t="s">
        <v>34</v>
      </c>
      <c r="D419" s="12" t="s">
        <v>82</v>
      </c>
      <c r="E419" s="9">
        <v>44435.733823402777</v>
      </c>
      <c r="F419" s="12" t="s">
        <v>96</v>
      </c>
      <c r="G419" s="12" t="s">
        <v>264</v>
      </c>
      <c r="H419" s="12" t="s">
        <v>265</v>
      </c>
      <c r="I419" s="12" t="s">
        <v>264</v>
      </c>
      <c r="J419" s="12" t="s">
        <v>266</v>
      </c>
      <c r="K419" s="12" t="s">
        <v>710</v>
      </c>
      <c r="L419" s="12" t="s">
        <v>40</v>
      </c>
      <c r="M419" s="13" t="s">
        <v>128</v>
      </c>
      <c r="Q419" s="11">
        <v>20</v>
      </c>
      <c r="R419" s="11">
        <v>17.3</v>
      </c>
      <c r="S419" s="11">
        <v>5.77</v>
      </c>
      <c r="T419" s="12" t="s">
        <v>1074</v>
      </c>
      <c r="U419" s="12" t="s">
        <v>99</v>
      </c>
      <c r="V419" s="9">
        <v>41275</v>
      </c>
      <c r="W419" s="9">
        <v>44926</v>
      </c>
      <c r="X419" s="12" t="s">
        <v>44</v>
      </c>
      <c r="Y419" s="12" t="s">
        <v>1089</v>
      </c>
      <c r="Z419" s="12" t="s">
        <v>1089</v>
      </c>
      <c r="AA419" s="12" t="s">
        <v>1090</v>
      </c>
      <c r="AB419" s="12" t="s">
        <v>45</v>
      </c>
      <c r="AD419" s="12"/>
      <c r="AE419" s="12"/>
    </row>
    <row r="420" spans="1:31" ht="56.25" x14ac:dyDescent="0.15">
      <c r="A420" s="13" t="s">
        <v>999</v>
      </c>
      <c r="B420" s="13" t="s">
        <v>1000</v>
      </c>
      <c r="C420" s="12" t="s">
        <v>34</v>
      </c>
      <c r="D420" s="12" t="s">
        <v>82</v>
      </c>
      <c r="E420" s="9">
        <v>44435.733823402777</v>
      </c>
      <c r="F420" s="12" t="s">
        <v>96</v>
      </c>
      <c r="G420" s="12" t="s">
        <v>264</v>
      </c>
      <c r="H420" s="12" t="s">
        <v>265</v>
      </c>
      <c r="I420" s="12" t="s">
        <v>264</v>
      </c>
      <c r="J420" s="12" t="s">
        <v>266</v>
      </c>
      <c r="K420" s="12" t="s">
        <v>710</v>
      </c>
      <c r="L420" s="12" t="s">
        <v>40</v>
      </c>
      <c r="M420" s="13" t="s">
        <v>128</v>
      </c>
      <c r="Q420" s="11">
        <v>20</v>
      </c>
      <c r="R420" s="11">
        <v>15</v>
      </c>
      <c r="S420" s="11">
        <v>5</v>
      </c>
      <c r="T420" s="12" t="s">
        <v>1074</v>
      </c>
      <c r="U420" s="12" t="s">
        <v>99</v>
      </c>
      <c r="V420" s="9">
        <v>41275</v>
      </c>
      <c r="W420" s="9">
        <v>44926</v>
      </c>
      <c r="X420" s="12" t="s">
        <v>44</v>
      </c>
      <c r="Y420" s="12" t="s">
        <v>1089</v>
      </c>
      <c r="Z420" s="12" t="s">
        <v>1089</v>
      </c>
      <c r="AA420" s="12" t="s">
        <v>1090</v>
      </c>
      <c r="AB420" s="12" t="s">
        <v>45</v>
      </c>
      <c r="AD420" s="12"/>
      <c r="AE420" s="12"/>
    </row>
    <row r="421" spans="1:31" ht="56.25" x14ac:dyDescent="0.15">
      <c r="A421" s="13" t="s">
        <v>1001</v>
      </c>
      <c r="B421" s="13" t="s">
        <v>1002</v>
      </c>
      <c r="C421" s="12" t="s">
        <v>34</v>
      </c>
      <c r="D421" s="12" t="s">
        <v>82</v>
      </c>
      <c r="E421" s="9">
        <v>44435.733823402777</v>
      </c>
      <c r="F421" s="12" t="s">
        <v>96</v>
      </c>
      <c r="G421" s="12" t="s">
        <v>264</v>
      </c>
      <c r="H421" s="12" t="s">
        <v>265</v>
      </c>
      <c r="I421" s="12" t="s">
        <v>264</v>
      </c>
      <c r="J421" s="12" t="s">
        <v>266</v>
      </c>
      <c r="K421" s="12" t="s">
        <v>710</v>
      </c>
      <c r="L421" s="12" t="s">
        <v>40</v>
      </c>
      <c r="M421" s="13" t="s">
        <v>128</v>
      </c>
      <c r="Q421" s="11">
        <v>20</v>
      </c>
      <c r="R421" s="11">
        <v>16.600000000000001</v>
      </c>
      <c r="S421" s="11">
        <v>5.53</v>
      </c>
      <c r="T421" s="12" t="s">
        <v>1074</v>
      </c>
      <c r="U421" s="12" t="s">
        <v>99</v>
      </c>
      <c r="V421" s="9">
        <v>41275</v>
      </c>
      <c r="W421" s="9">
        <v>44926</v>
      </c>
      <c r="X421" s="12" t="s">
        <v>44</v>
      </c>
      <c r="Y421" s="12" t="s">
        <v>1089</v>
      </c>
      <c r="Z421" s="12" t="s">
        <v>1089</v>
      </c>
      <c r="AA421" s="12" t="s">
        <v>1090</v>
      </c>
      <c r="AB421" s="12" t="s">
        <v>45</v>
      </c>
      <c r="AD421" s="12"/>
      <c r="AE421" s="12"/>
    </row>
    <row r="422" spans="1:31" ht="45" x14ac:dyDescent="0.15">
      <c r="A422" s="13" t="s">
        <v>1003</v>
      </c>
      <c r="B422" s="13" t="s">
        <v>1004</v>
      </c>
      <c r="C422" s="12" t="s">
        <v>34</v>
      </c>
      <c r="D422" s="12" t="s">
        <v>82</v>
      </c>
      <c r="E422" s="9">
        <v>44435.733823402777</v>
      </c>
      <c r="F422" s="12" t="s">
        <v>96</v>
      </c>
      <c r="G422" s="12" t="s">
        <v>264</v>
      </c>
      <c r="H422" s="12" t="s">
        <v>265</v>
      </c>
      <c r="I422" s="12" t="s">
        <v>264</v>
      </c>
      <c r="J422" s="12" t="s">
        <v>266</v>
      </c>
      <c r="K422" s="12" t="s">
        <v>710</v>
      </c>
      <c r="L422" s="12" t="s">
        <v>40</v>
      </c>
      <c r="M422" s="13" t="s">
        <v>128</v>
      </c>
      <c r="Q422" s="11">
        <v>20</v>
      </c>
      <c r="R422" s="11">
        <v>16.8</v>
      </c>
      <c r="S422" s="11">
        <v>5.6</v>
      </c>
      <c r="T422" s="12" t="s">
        <v>1074</v>
      </c>
      <c r="U422" s="12" t="s">
        <v>99</v>
      </c>
      <c r="V422" s="9">
        <v>41275</v>
      </c>
      <c r="W422" s="9">
        <v>44926</v>
      </c>
      <c r="X422" s="12" t="s">
        <v>44</v>
      </c>
      <c r="Y422" s="12" t="s">
        <v>1089</v>
      </c>
      <c r="Z422" s="12" t="s">
        <v>1089</v>
      </c>
      <c r="AA422" s="12" t="s">
        <v>1090</v>
      </c>
      <c r="AB422" s="12" t="s">
        <v>45</v>
      </c>
      <c r="AD422" s="12"/>
      <c r="AE422" s="12"/>
    </row>
    <row r="423" spans="1:31" ht="45" x14ac:dyDescent="0.15">
      <c r="A423" s="13" t="s">
        <v>1005</v>
      </c>
      <c r="B423" s="13" t="s">
        <v>1006</v>
      </c>
      <c r="C423" s="12" t="s">
        <v>34</v>
      </c>
      <c r="D423" s="12" t="s">
        <v>82</v>
      </c>
      <c r="E423" s="9">
        <v>44435.733823402777</v>
      </c>
      <c r="F423" s="12" t="s">
        <v>96</v>
      </c>
      <c r="G423" s="12" t="s">
        <v>264</v>
      </c>
      <c r="H423" s="12" t="s">
        <v>265</v>
      </c>
      <c r="I423" s="12" t="s">
        <v>264</v>
      </c>
      <c r="J423" s="12" t="s">
        <v>266</v>
      </c>
      <c r="K423" s="12" t="s">
        <v>710</v>
      </c>
      <c r="L423" s="12" t="s">
        <v>40</v>
      </c>
      <c r="M423" s="13" t="s">
        <v>128</v>
      </c>
      <c r="Q423" s="11">
        <v>20</v>
      </c>
      <c r="R423" s="11">
        <v>18.2</v>
      </c>
      <c r="S423" s="11">
        <v>6.07</v>
      </c>
      <c r="T423" s="12" t="s">
        <v>1074</v>
      </c>
      <c r="U423" s="12" t="s">
        <v>99</v>
      </c>
      <c r="V423" s="9">
        <v>41275</v>
      </c>
      <c r="W423" s="9">
        <v>44926</v>
      </c>
      <c r="X423" s="12" t="s">
        <v>44</v>
      </c>
      <c r="Y423" s="12" t="s">
        <v>1089</v>
      </c>
      <c r="Z423" s="12" t="s">
        <v>1089</v>
      </c>
      <c r="AA423" s="12" t="s">
        <v>1090</v>
      </c>
      <c r="AB423" s="12" t="s">
        <v>45</v>
      </c>
      <c r="AD423" s="12"/>
      <c r="AE423" s="12"/>
    </row>
    <row r="424" spans="1:31" ht="56.25" x14ac:dyDescent="0.15">
      <c r="A424" s="13" t="s">
        <v>1007</v>
      </c>
      <c r="B424" s="13" t="s">
        <v>1008</v>
      </c>
      <c r="C424" s="12" t="s">
        <v>34</v>
      </c>
      <c r="D424" s="12" t="s">
        <v>82</v>
      </c>
      <c r="E424" s="9">
        <v>44435.733823402777</v>
      </c>
      <c r="F424" s="12" t="s">
        <v>96</v>
      </c>
      <c r="G424" s="12" t="s">
        <v>264</v>
      </c>
      <c r="H424" s="12" t="s">
        <v>265</v>
      </c>
      <c r="I424" s="12" t="s">
        <v>264</v>
      </c>
      <c r="J424" s="12" t="s">
        <v>266</v>
      </c>
      <c r="K424" s="12" t="s">
        <v>710</v>
      </c>
      <c r="L424" s="12" t="s">
        <v>40</v>
      </c>
      <c r="M424" s="13" t="s">
        <v>128</v>
      </c>
      <c r="Q424" s="11">
        <v>20</v>
      </c>
      <c r="R424" s="11">
        <v>17.5</v>
      </c>
      <c r="S424" s="11">
        <v>5.83</v>
      </c>
      <c r="T424" s="12" t="s">
        <v>1074</v>
      </c>
      <c r="U424" s="12" t="s">
        <v>99</v>
      </c>
      <c r="V424" s="9">
        <v>41275</v>
      </c>
      <c r="W424" s="9">
        <v>44926</v>
      </c>
      <c r="X424" s="12" t="s">
        <v>44</v>
      </c>
      <c r="Y424" s="12" t="s">
        <v>1089</v>
      </c>
      <c r="Z424" s="12" t="s">
        <v>1089</v>
      </c>
      <c r="AA424" s="12" t="s">
        <v>1090</v>
      </c>
      <c r="AB424" s="12" t="s">
        <v>45</v>
      </c>
      <c r="AD424" s="12"/>
      <c r="AE424" s="12"/>
    </row>
    <row r="425" spans="1:31" ht="56.25" x14ac:dyDescent="0.15">
      <c r="A425" s="13" t="s">
        <v>1009</v>
      </c>
      <c r="B425" s="13" t="s">
        <v>1010</v>
      </c>
      <c r="C425" s="12" t="s">
        <v>34</v>
      </c>
      <c r="D425" s="12" t="s">
        <v>82</v>
      </c>
      <c r="E425" s="9">
        <v>44435.733823402777</v>
      </c>
      <c r="F425" s="12" t="s">
        <v>96</v>
      </c>
      <c r="G425" s="12" t="s">
        <v>264</v>
      </c>
      <c r="H425" s="12" t="s">
        <v>265</v>
      </c>
      <c r="I425" s="12" t="s">
        <v>264</v>
      </c>
      <c r="J425" s="12" t="s">
        <v>266</v>
      </c>
      <c r="K425" s="12" t="s">
        <v>710</v>
      </c>
      <c r="L425" s="12" t="s">
        <v>40</v>
      </c>
      <c r="M425" s="13" t="s">
        <v>128</v>
      </c>
      <c r="Q425" s="11">
        <v>20</v>
      </c>
      <c r="R425" s="11">
        <v>19.2</v>
      </c>
      <c r="S425" s="11">
        <v>6.4</v>
      </c>
      <c r="T425" s="12" t="s">
        <v>1074</v>
      </c>
      <c r="U425" s="12" t="s">
        <v>99</v>
      </c>
      <c r="V425" s="9">
        <v>41275</v>
      </c>
      <c r="W425" s="9">
        <v>44926</v>
      </c>
      <c r="X425" s="12" t="s">
        <v>44</v>
      </c>
      <c r="Y425" s="12" t="s">
        <v>1089</v>
      </c>
      <c r="Z425" s="12" t="s">
        <v>1089</v>
      </c>
      <c r="AA425" s="12" t="s">
        <v>1090</v>
      </c>
      <c r="AB425" s="12" t="s">
        <v>45</v>
      </c>
      <c r="AD425" s="12"/>
      <c r="AE425" s="12"/>
    </row>
    <row r="426" spans="1:31" ht="56.25" x14ac:dyDescent="0.15">
      <c r="A426" s="13" t="s">
        <v>1011</v>
      </c>
      <c r="B426" s="13" t="s">
        <v>1012</v>
      </c>
      <c r="C426" s="12" t="s">
        <v>34</v>
      </c>
      <c r="D426" s="12" t="s">
        <v>82</v>
      </c>
      <c r="E426" s="9">
        <v>44435.733823402777</v>
      </c>
      <c r="F426" s="12" t="s">
        <v>96</v>
      </c>
      <c r="G426" s="12" t="s">
        <v>264</v>
      </c>
      <c r="H426" s="12" t="s">
        <v>265</v>
      </c>
      <c r="I426" s="12" t="s">
        <v>264</v>
      </c>
      <c r="J426" s="12" t="s">
        <v>266</v>
      </c>
      <c r="K426" s="12" t="s">
        <v>710</v>
      </c>
      <c r="L426" s="12" t="s">
        <v>40</v>
      </c>
      <c r="M426" s="13" t="s">
        <v>128</v>
      </c>
      <c r="Q426" s="11">
        <v>20</v>
      </c>
      <c r="R426" s="11">
        <v>19.100000000000001</v>
      </c>
      <c r="S426" s="11">
        <v>6.37</v>
      </c>
      <c r="T426" s="12" t="s">
        <v>1074</v>
      </c>
      <c r="U426" s="12" t="s">
        <v>99</v>
      </c>
      <c r="V426" s="9">
        <v>41275</v>
      </c>
      <c r="W426" s="9">
        <v>44926</v>
      </c>
      <c r="X426" s="12" t="s">
        <v>44</v>
      </c>
      <c r="Y426" s="12" t="s">
        <v>1089</v>
      </c>
      <c r="Z426" s="12" t="s">
        <v>1089</v>
      </c>
      <c r="AA426" s="12" t="s">
        <v>1090</v>
      </c>
      <c r="AB426" s="12" t="s">
        <v>45</v>
      </c>
      <c r="AD426" s="12"/>
      <c r="AE426" s="12"/>
    </row>
    <row r="427" spans="1:31" ht="56.25" x14ac:dyDescent="0.15">
      <c r="A427" s="13" t="s">
        <v>1013</v>
      </c>
      <c r="B427" s="13" t="s">
        <v>1014</v>
      </c>
      <c r="C427" s="12" t="s">
        <v>34</v>
      </c>
      <c r="D427" s="12" t="s">
        <v>82</v>
      </c>
      <c r="E427" s="9">
        <v>44435.733823402777</v>
      </c>
      <c r="F427" s="12" t="s">
        <v>96</v>
      </c>
      <c r="G427" s="12" t="s">
        <v>264</v>
      </c>
      <c r="H427" s="12" t="s">
        <v>265</v>
      </c>
      <c r="I427" s="12" t="s">
        <v>264</v>
      </c>
      <c r="J427" s="12" t="s">
        <v>266</v>
      </c>
      <c r="K427" s="12" t="s">
        <v>710</v>
      </c>
      <c r="L427" s="12" t="s">
        <v>40</v>
      </c>
      <c r="M427" s="13" t="s">
        <v>128</v>
      </c>
      <c r="Q427" s="11">
        <v>20</v>
      </c>
      <c r="R427" s="11">
        <v>17.100000000000001</v>
      </c>
      <c r="S427" s="11">
        <v>5.7</v>
      </c>
      <c r="T427" s="12" t="s">
        <v>1074</v>
      </c>
      <c r="U427" s="12" t="s">
        <v>99</v>
      </c>
      <c r="V427" s="9">
        <v>41275</v>
      </c>
      <c r="W427" s="9">
        <v>44926</v>
      </c>
      <c r="X427" s="12" t="s">
        <v>44</v>
      </c>
      <c r="Y427" s="12" t="s">
        <v>1089</v>
      </c>
      <c r="Z427" s="12" t="s">
        <v>1089</v>
      </c>
      <c r="AA427" s="12" t="s">
        <v>1090</v>
      </c>
      <c r="AB427" s="12" t="s">
        <v>45</v>
      </c>
      <c r="AD427" s="12"/>
      <c r="AE427" s="12"/>
    </row>
    <row r="428" spans="1:31" ht="56.25" x14ac:dyDescent="0.15">
      <c r="A428" s="13" t="s">
        <v>1015</v>
      </c>
      <c r="B428" s="13" t="s">
        <v>1016</v>
      </c>
      <c r="C428" s="12" t="s">
        <v>34</v>
      </c>
      <c r="D428" s="12" t="s">
        <v>82</v>
      </c>
      <c r="E428" s="9">
        <v>44435.733823402777</v>
      </c>
      <c r="F428" s="12" t="s">
        <v>96</v>
      </c>
      <c r="G428" s="12" t="s">
        <v>264</v>
      </c>
      <c r="H428" s="12" t="s">
        <v>265</v>
      </c>
      <c r="I428" s="12" t="s">
        <v>264</v>
      </c>
      <c r="J428" s="12" t="s">
        <v>266</v>
      </c>
      <c r="K428" s="12" t="s">
        <v>710</v>
      </c>
      <c r="L428" s="12" t="s">
        <v>40</v>
      </c>
      <c r="M428" s="13" t="s">
        <v>128</v>
      </c>
      <c r="Q428" s="11">
        <v>20</v>
      </c>
      <c r="R428" s="11">
        <v>17.8</v>
      </c>
      <c r="S428" s="11">
        <v>5.93</v>
      </c>
      <c r="T428" s="12" t="s">
        <v>1074</v>
      </c>
      <c r="U428" s="12" t="s">
        <v>99</v>
      </c>
      <c r="V428" s="9">
        <v>41275</v>
      </c>
      <c r="W428" s="9">
        <v>44926</v>
      </c>
      <c r="X428" s="12" t="s">
        <v>44</v>
      </c>
      <c r="Y428" s="12" t="s">
        <v>1089</v>
      </c>
      <c r="Z428" s="12" t="s">
        <v>1089</v>
      </c>
      <c r="AA428" s="12" t="s">
        <v>1090</v>
      </c>
      <c r="AB428" s="12" t="s">
        <v>45</v>
      </c>
      <c r="AD428" s="12"/>
      <c r="AE428" s="12"/>
    </row>
    <row r="429" spans="1:31" ht="56.25" x14ac:dyDescent="0.15">
      <c r="A429" s="13" t="s">
        <v>1017</v>
      </c>
      <c r="B429" s="13" t="s">
        <v>1018</v>
      </c>
      <c r="C429" s="12" t="s">
        <v>34</v>
      </c>
      <c r="D429" s="12" t="s">
        <v>82</v>
      </c>
      <c r="E429" s="9">
        <v>44435.733823402777</v>
      </c>
      <c r="F429" s="12" t="s">
        <v>96</v>
      </c>
      <c r="G429" s="12" t="s">
        <v>264</v>
      </c>
      <c r="H429" s="12" t="s">
        <v>265</v>
      </c>
      <c r="I429" s="12" t="s">
        <v>264</v>
      </c>
      <c r="J429" s="12" t="s">
        <v>266</v>
      </c>
      <c r="K429" s="12" t="s">
        <v>710</v>
      </c>
      <c r="L429" s="12" t="s">
        <v>40</v>
      </c>
      <c r="M429" s="13" t="s">
        <v>128</v>
      </c>
      <c r="Q429" s="11">
        <v>20</v>
      </c>
      <c r="R429" s="11">
        <v>18.5</v>
      </c>
      <c r="S429" s="11">
        <v>6.17</v>
      </c>
      <c r="T429" s="12" t="s">
        <v>1074</v>
      </c>
      <c r="U429" s="12" t="s">
        <v>99</v>
      </c>
      <c r="V429" s="9">
        <v>41275</v>
      </c>
      <c r="W429" s="9">
        <v>44926</v>
      </c>
      <c r="X429" s="12" t="s">
        <v>44</v>
      </c>
      <c r="Y429" s="12" t="s">
        <v>1089</v>
      </c>
      <c r="Z429" s="12" t="s">
        <v>1089</v>
      </c>
      <c r="AA429" s="12" t="s">
        <v>1090</v>
      </c>
      <c r="AB429" s="12" t="s">
        <v>45</v>
      </c>
      <c r="AD429" s="12"/>
      <c r="AE429" s="12"/>
    </row>
    <row r="430" spans="1:31" ht="33.75" x14ac:dyDescent="0.15">
      <c r="A430" s="13" t="s">
        <v>1019</v>
      </c>
      <c r="B430" s="13" t="s">
        <v>1020</v>
      </c>
      <c r="C430" s="12" t="s">
        <v>34</v>
      </c>
      <c r="D430" s="12" t="s">
        <v>82</v>
      </c>
      <c r="E430" s="9">
        <v>44435.733823402777</v>
      </c>
      <c r="F430" s="12" t="s">
        <v>96</v>
      </c>
      <c r="G430" s="12" t="s">
        <v>264</v>
      </c>
      <c r="H430" s="12" t="s">
        <v>265</v>
      </c>
      <c r="I430" s="12" t="s">
        <v>264</v>
      </c>
      <c r="J430" s="12" t="s">
        <v>266</v>
      </c>
      <c r="K430" s="12" t="s">
        <v>710</v>
      </c>
      <c r="L430" s="12" t="s">
        <v>40</v>
      </c>
      <c r="M430" s="13" t="s">
        <v>128</v>
      </c>
      <c r="Q430" s="11">
        <v>20</v>
      </c>
      <c r="R430" s="11">
        <v>20</v>
      </c>
      <c r="S430" s="11">
        <v>6.67</v>
      </c>
      <c r="T430" s="12" t="s">
        <v>1074</v>
      </c>
      <c r="U430" s="12" t="s">
        <v>99</v>
      </c>
      <c r="V430" s="9">
        <v>41275</v>
      </c>
      <c r="W430" s="9">
        <v>44926</v>
      </c>
      <c r="X430" s="12" t="s">
        <v>44</v>
      </c>
      <c r="Y430" s="12" t="s">
        <v>1089</v>
      </c>
      <c r="Z430" s="12" t="s">
        <v>1089</v>
      </c>
      <c r="AA430" s="12" t="s">
        <v>1090</v>
      </c>
      <c r="AB430" s="12" t="s">
        <v>45</v>
      </c>
      <c r="AD430" s="12"/>
      <c r="AE430" s="12"/>
    </row>
    <row r="431" spans="1:31" ht="33.75" x14ac:dyDescent="0.15">
      <c r="A431" s="13" t="s">
        <v>1021</v>
      </c>
      <c r="B431" s="13" t="s">
        <v>1022</v>
      </c>
      <c r="C431" s="12" t="s">
        <v>34</v>
      </c>
      <c r="D431" s="12" t="s">
        <v>82</v>
      </c>
      <c r="E431" s="9">
        <v>44435.733823402777</v>
      </c>
      <c r="F431" s="12" t="s">
        <v>96</v>
      </c>
      <c r="G431" s="12" t="s">
        <v>264</v>
      </c>
      <c r="H431" s="12" t="s">
        <v>265</v>
      </c>
      <c r="I431" s="12" t="s">
        <v>264</v>
      </c>
      <c r="J431" s="12" t="s">
        <v>266</v>
      </c>
      <c r="K431" s="12" t="s">
        <v>710</v>
      </c>
      <c r="L431" s="12" t="s">
        <v>40</v>
      </c>
      <c r="M431" s="13" t="s">
        <v>128</v>
      </c>
      <c r="Q431" s="11">
        <v>20</v>
      </c>
      <c r="R431" s="11">
        <v>18</v>
      </c>
      <c r="S431" s="11">
        <v>6</v>
      </c>
      <c r="T431" s="12" t="s">
        <v>1074</v>
      </c>
      <c r="U431" s="12" t="s">
        <v>99</v>
      </c>
      <c r="V431" s="9">
        <v>41275</v>
      </c>
      <c r="W431" s="9">
        <v>44926</v>
      </c>
      <c r="X431" s="12" t="s">
        <v>44</v>
      </c>
      <c r="Y431" s="12" t="s">
        <v>1089</v>
      </c>
      <c r="Z431" s="12" t="s">
        <v>1089</v>
      </c>
      <c r="AA431" s="12" t="s">
        <v>1090</v>
      </c>
      <c r="AB431" s="12" t="s">
        <v>45</v>
      </c>
      <c r="AD431" s="12"/>
      <c r="AE431" s="12"/>
    </row>
    <row r="432" spans="1:31" ht="22.5" x14ac:dyDescent="0.15">
      <c r="A432" s="13" t="s">
        <v>1023</v>
      </c>
      <c r="B432" s="13" t="s">
        <v>1024</v>
      </c>
      <c r="C432" s="12" t="s">
        <v>34</v>
      </c>
      <c r="D432" s="12" t="s">
        <v>82</v>
      </c>
      <c r="E432" s="9">
        <v>44435.733823402777</v>
      </c>
      <c r="F432" s="12" t="s">
        <v>96</v>
      </c>
      <c r="G432" s="12" t="s">
        <v>264</v>
      </c>
      <c r="H432" s="12" t="s">
        <v>265</v>
      </c>
      <c r="I432" s="12" t="s">
        <v>264</v>
      </c>
      <c r="J432" s="12" t="s">
        <v>266</v>
      </c>
      <c r="K432" s="12" t="s">
        <v>710</v>
      </c>
      <c r="L432" s="12" t="s">
        <v>40</v>
      </c>
      <c r="M432" s="13" t="s">
        <v>128</v>
      </c>
      <c r="Q432" s="11">
        <v>20</v>
      </c>
      <c r="R432" s="11">
        <v>14</v>
      </c>
      <c r="S432" s="11">
        <v>4.67</v>
      </c>
      <c r="T432" s="12" t="s">
        <v>1074</v>
      </c>
      <c r="U432" s="12" t="s">
        <v>99</v>
      </c>
      <c r="V432" s="9">
        <v>41275</v>
      </c>
      <c r="W432" s="9">
        <v>44926</v>
      </c>
      <c r="X432" s="12" t="s">
        <v>44</v>
      </c>
      <c r="Y432" s="12" t="s">
        <v>1089</v>
      </c>
      <c r="Z432" s="12" t="s">
        <v>1089</v>
      </c>
      <c r="AA432" s="12" t="s">
        <v>1090</v>
      </c>
      <c r="AB432" s="12" t="s">
        <v>45</v>
      </c>
      <c r="AD432" s="12"/>
      <c r="AE432" s="12"/>
    </row>
    <row r="433" spans="1:31" x14ac:dyDescent="0.15">
      <c r="A433" s="13" t="s">
        <v>1025</v>
      </c>
      <c r="B433" s="13" t="s">
        <v>1026</v>
      </c>
      <c r="C433" s="12" t="s">
        <v>255</v>
      </c>
      <c r="D433" s="12" t="s">
        <v>256</v>
      </c>
      <c r="E433" s="9">
        <v>44159.686687395835</v>
      </c>
      <c r="F433" s="12" t="s">
        <v>96</v>
      </c>
      <c r="G433" s="12" t="s">
        <v>153</v>
      </c>
      <c r="H433" s="12" t="s">
        <v>899</v>
      </c>
      <c r="I433" s="12" t="s">
        <v>264</v>
      </c>
      <c r="J433" s="12" t="s">
        <v>1027</v>
      </c>
      <c r="K433" s="12" t="s">
        <v>710</v>
      </c>
      <c r="L433" s="12" t="s">
        <v>40</v>
      </c>
      <c r="M433" s="13" t="s">
        <v>41</v>
      </c>
      <c r="R433" s="11">
        <v>2</v>
      </c>
      <c r="S433" s="11">
        <v>0.7</v>
      </c>
      <c r="T433" s="12" t="s">
        <v>42</v>
      </c>
      <c r="U433" s="12" t="s">
        <v>99</v>
      </c>
      <c r="V433" s="9">
        <v>41275</v>
      </c>
      <c r="X433" s="12" t="s">
        <v>44</v>
      </c>
      <c r="Y433" s="12" t="s">
        <v>1089</v>
      </c>
      <c r="Z433" s="12" t="s">
        <v>1089</v>
      </c>
      <c r="AA433" s="12" t="s">
        <v>1090</v>
      </c>
      <c r="AB433" s="12" t="s">
        <v>45</v>
      </c>
      <c r="AD433" s="12"/>
      <c r="AE433" s="12"/>
    </row>
    <row r="434" spans="1:31" x14ac:dyDescent="0.15">
      <c r="A434" s="13" t="s">
        <v>1028</v>
      </c>
      <c r="B434" s="13" t="s">
        <v>1029</v>
      </c>
      <c r="C434" s="12" t="s">
        <v>34</v>
      </c>
      <c r="D434" s="12" t="s">
        <v>601</v>
      </c>
      <c r="E434" s="9">
        <v>44159.686687395835</v>
      </c>
      <c r="F434" s="12" t="s">
        <v>83</v>
      </c>
      <c r="G434" s="12" t="s">
        <v>248</v>
      </c>
      <c r="H434" s="12" t="s">
        <v>927</v>
      </c>
      <c r="I434" s="12" t="s">
        <v>375</v>
      </c>
      <c r="J434" s="12" t="s">
        <v>1088</v>
      </c>
      <c r="K434" s="12" t="s">
        <v>40</v>
      </c>
      <c r="L434" s="12" t="s">
        <v>40</v>
      </c>
      <c r="M434" s="13" t="s">
        <v>41</v>
      </c>
      <c r="R434" s="11">
        <v>15</v>
      </c>
      <c r="S434" s="11">
        <v>5</v>
      </c>
      <c r="T434" s="12" t="s">
        <v>42</v>
      </c>
      <c r="U434" s="12" t="s">
        <v>43</v>
      </c>
      <c r="V434" s="9">
        <v>41275</v>
      </c>
      <c r="X434" s="12" t="s">
        <v>44</v>
      </c>
      <c r="Y434" s="12" t="s">
        <v>1089</v>
      </c>
      <c r="Z434" s="12" t="s">
        <v>1089</v>
      </c>
      <c r="AA434" s="12" t="s">
        <v>1090</v>
      </c>
      <c r="AB434" s="12" t="s">
        <v>45</v>
      </c>
      <c r="AD434" s="12"/>
      <c r="AE434" s="12"/>
    </row>
    <row r="435" spans="1:31" x14ac:dyDescent="0.15">
      <c r="A435" s="13" t="s">
        <v>1030</v>
      </c>
      <c r="B435" s="13" t="s">
        <v>1031</v>
      </c>
      <c r="C435" s="12" t="s">
        <v>34</v>
      </c>
      <c r="D435" s="12" t="s">
        <v>35</v>
      </c>
      <c r="E435" s="9">
        <v>44159.686687395835</v>
      </c>
      <c r="F435" s="12" t="s">
        <v>83</v>
      </c>
      <c r="G435" s="12" t="s">
        <v>795</v>
      </c>
      <c r="H435" s="12" t="s">
        <v>796</v>
      </c>
      <c r="I435" s="12" t="s">
        <v>375</v>
      </c>
      <c r="J435" s="12" t="s">
        <v>1088</v>
      </c>
      <c r="K435" s="12" t="s">
        <v>40</v>
      </c>
      <c r="L435" s="12" t="s">
        <v>40</v>
      </c>
      <c r="M435" s="13" t="s">
        <v>41</v>
      </c>
      <c r="R435" s="11">
        <v>5</v>
      </c>
      <c r="S435" s="11">
        <v>1.7</v>
      </c>
      <c r="T435" s="12" t="s">
        <v>42</v>
      </c>
      <c r="U435" s="12" t="s">
        <v>43</v>
      </c>
      <c r="V435" s="9">
        <v>41275</v>
      </c>
      <c r="X435" s="12" t="s">
        <v>44</v>
      </c>
      <c r="Y435" s="12" t="s">
        <v>1089</v>
      </c>
      <c r="Z435" s="12" t="s">
        <v>1089</v>
      </c>
      <c r="AA435" s="12" t="s">
        <v>1090</v>
      </c>
      <c r="AB435" s="12" t="s">
        <v>45</v>
      </c>
      <c r="AD435" s="12"/>
      <c r="AE435" s="12"/>
    </row>
    <row r="436" spans="1:31" x14ac:dyDescent="0.15">
      <c r="A436" s="13" t="s">
        <v>1032</v>
      </c>
      <c r="B436" s="13" t="s">
        <v>1033</v>
      </c>
      <c r="C436" s="12" t="s">
        <v>34</v>
      </c>
      <c r="D436" s="12" t="s">
        <v>35</v>
      </c>
      <c r="E436" s="9">
        <v>44159.686687395835</v>
      </c>
      <c r="F436" s="12" t="s">
        <v>96</v>
      </c>
      <c r="G436" s="12" t="s">
        <v>248</v>
      </c>
      <c r="H436" s="12" t="s">
        <v>927</v>
      </c>
      <c r="I436" s="12" t="s">
        <v>375</v>
      </c>
      <c r="J436" s="12" t="s">
        <v>1088</v>
      </c>
      <c r="K436" s="12" t="s">
        <v>40</v>
      </c>
      <c r="L436" s="12" t="s">
        <v>40</v>
      </c>
      <c r="M436" s="13" t="s">
        <v>41</v>
      </c>
      <c r="R436" s="11">
        <v>10</v>
      </c>
      <c r="S436" s="11">
        <v>3.3</v>
      </c>
      <c r="T436" s="12" t="s">
        <v>42</v>
      </c>
      <c r="U436" s="12" t="s">
        <v>43</v>
      </c>
      <c r="V436" s="9">
        <v>41275</v>
      </c>
      <c r="X436" s="12" t="s">
        <v>44</v>
      </c>
      <c r="Y436" s="12" t="s">
        <v>1089</v>
      </c>
      <c r="Z436" s="12" t="s">
        <v>1089</v>
      </c>
      <c r="AA436" s="12" t="s">
        <v>1090</v>
      </c>
      <c r="AB436" s="12" t="s">
        <v>45</v>
      </c>
      <c r="AD436" s="12"/>
      <c r="AE436" s="12"/>
    </row>
    <row r="437" spans="1:31" ht="22.5" x14ac:dyDescent="0.15">
      <c r="A437" s="13" t="s">
        <v>1034</v>
      </c>
      <c r="B437" s="13" t="s">
        <v>1035</v>
      </c>
      <c r="C437" s="12" t="s">
        <v>34</v>
      </c>
      <c r="D437" s="12" t="s">
        <v>601</v>
      </c>
      <c r="E437" s="9">
        <v>44159.686687395835</v>
      </c>
      <c r="F437" s="12" t="s">
        <v>83</v>
      </c>
      <c r="G437" s="12" t="s">
        <v>248</v>
      </c>
      <c r="H437" s="12" t="s">
        <v>927</v>
      </c>
      <c r="I437" s="12" t="s">
        <v>375</v>
      </c>
      <c r="J437" s="12" t="s">
        <v>1088</v>
      </c>
      <c r="K437" s="12" t="s">
        <v>40</v>
      </c>
      <c r="L437" s="12" t="s">
        <v>40</v>
      </c>
      <c r="M437" s="13" t="s">
        <v>41</v>
      </c>
      <c r="R437" s="11">
        <v>20</v>
      </c>
      <c r="S437" s="11">
        <v>6.67</v>
      </c>
      <c r="T437" s="12" t="s">
        <v>42</v>
      </c>
      <c r="U437" s="12" t="s">
        <v>43</v>
      </c>
      <c r="V437" s="9">
        <v>41275</v>
      </c>
      <c r="X437" s="12" t="s">
        <v>44</v>
      </c>
      <c r="Y437" s="12" t="s">
        <v>1089</v>
      </c>
      <c r="Z437" s="12" t="s">
        <v>1089</v>
      </c>
      <c r="AA437" s="12" t="s">
        <v>1090</v>
      </c>
      <c r="AB437" s="12" t="s">
        <v>45</v>
      </c>
      <c r="AD437" s="12"/>
      <c r="AE437" s="12"/>
    </row>
    <row r="438" spans="1:31" ht="22.5" x14ac:dyDescent="0.15">
      <c r="A438" s="13" t="s">
        <v>1036</v>
      </c>
      <c r="B438" s="13" t="s">
        <v>1037</v>
      </c>
      <c r="C438" s="12" t="s">
        <v>34</v>
      </c>
      <c r="D438" s="12" t="s">
        <v>601</v>
      </c>
      <c r="E438" s="9">
        <v>44159.686687395835</v>
      </c>
      <c r="F438" s="12" t="s">
        <v>96</v>
      </c>
      <c r="G438" s="12" t="s">
        <v>248</v>
      </c>
      <c r="H438" s="12" t="s">
        <v>927</v>
      </c>
      <c r="I438" s="12" t="s">
        <v>375</v>
      </c>
      <c r="J438" s="12" t="s">
        <v>1088</v>
      </c>
      <c r="K438" s="12" t="s">
        <v>40</v>
      </c>
      <c r="L438" s="12" t="s">
        <v>40</v>
      </c>
      <c r="M438" s="13" t="s">
        <v>41</v>
      </c>
      <c r="R438" s="11">
        <v>20</v>
      </c>
      <c r="S438" s="11">
        <v>6.67</v>
      </c>
      <c r="T438" s="12" t="s">
        <v>42</v>
      </c>
      <c r="U438" s="12" t="s">
        <v>43</v>
      </c>
      <c r="V438" s="9">
        <v>41275</v>
      </c>
      <c r="X438" s="12" t="s">
        <v>44</v>
      </c>
      <c r="Y438" s="12" t="s">
        <v>1089</v>
      </c>
      <c r="Z438" s="12" t="s">
        <v>1089</v>
      </c>
      <c r="AA438" s="12" t="s">
        <v>1090</v>
      </c>
      <c r="AB438" s="12" t="s">
        <v>45</v>
      </c>
      <c r="AD438" s="12"/>
      <c r="AE438" s="12"/>
    </row>
    <row r="439" spans="1:31" x14ac:dyDescent="0.15">
      <c r="A439" s="13" t="s">
        <v>1038</v>
      </c>
      <c r="B439" s="13" t="s">
        <v>1039</v>
      </c>
      <c r="C439" s="12" t="s">
        <v>90</v>
      </c>
      <c r="D439" s="12" t="s">
        <v>1040</v>
      </c>
      <c r="E439" s="9">
        <v>44159.686687395835</v>
      </c>
      <c r="F439" s="12" t="s">
        <v>96</v>
      </c>
      <c r="G439" s="12" t="s">
        <v>248</v>
      </c>
      <c r="H439" s="12" t="s">
        <v>927</v>
      </c>
      <c r="I439" s="12" t="s">
        <v>375</v>
      </c>
      <c r="J439" s="12" t="s">
        <v>1041</v>
      </c>
      <c r="K439" s="12" t="s">
        <v>40</v>
      </c>
      <c r="L439" s="12" t="s">
        <v>40</v>
      </c>
      <c r="M439" s="13" t="s">
        <v>41</v>
      </c>
      <c r="R439" s="11">
        <v>15</v>
      </c>
      <c r="S439" s="11">
        <v>5</v>
      </c>
      <c r="T439" s="12" t="s">
        <v>42</v>
      </c>
      <c r="U439" s="12" t="s">
        <v>43</v>
      </c>
      <c r="V439" s="9">
        <v>43831</v>
      </c>
      <c r="X439" s="12" t="s">
        <v>44</v>
      </c>
      <c r="Y439" s="12" t="s">
        <v>1089</v>
      </c>
      <c r="Z439" s="12" t="s">
        <v>1089</v>
      </c>
      <c r="AA439" s="12" t="s">
        <v>1090</v>
      </c>
      <c r="AB439" s="12" t="s">
        <v>45</v>
      </c>
      <c r="AD439" s="12"/>
      <c r="AE439" s="12"/>
    </row>
    <row r="440" spans="1:31" ht="22.5" x14ac:dyDescent="0.15">
      <c r="A440" s="13" t="s">
        <v>1042</v>
      </c>
      <c r="B440" s="13" t="s">
        <v>1043</v>
      </c>
      <c r="C440" s="12" t="s">
        <v>34</v>
      </c>
      <c r="D440" s="12" t="s">
        <v>35</v>
      </c>
      <c r="E440" s="9">
        <v>44159.686687395835</v>
      </c>
      <c r="F440" s="12" t="s">
        <v>83</v>
      </c>
      <c r="G440" s="12" t="s">
        <v>248</v>
      </c>
      <c r="H440" s="12" t="s">
        <v>1044</v>
      </c>
      <c r="I440" s="12" t="s">
        <v>382</v>
      </c>
      <c r="J440" s="12" t="s">
        <v>1045</v>
      </c>
      <c r="K440" s="12" t="s">
        <v>40</v>
      </c>
      <c r="L440" s="12" t="s">
        <v>40</v>
      </c>
      <c r="M440" s="13" t="s">
        <v>41</v>
      </c>
      <c r="R440" s="11">
        <v>13</v>
      </c>
      <c r="S440" s="11">
        <v>4.3</v>
      </c>
      <c r="T440" s="12" t="s">
        <v>42</v>
      </c>
      <c r="U440" s="12" t="s">
        <v>43</v>
      </c>
      <c r="V440" s="9">
        <v>41275</v>
      </c>
      <c r="X440" s="12" t="s">
        <v>44</v>
      </c>
      <c r="Y440" s="12" t="s">
        <v>1089</v>
      </c>
      <c r="Z440" s="12" t="s">
        <v>1089</v>
      </c>
      <c r="AA440" s="12" t="s">
        <v>1090</v>
      </c>
      <c r="AB440" s="12" t="s">
        <v>45</v>
      </c>
      <c r="AD440" s="12"/>
      <c r="AE440" s="12"/>
    </row>
    <row r="441" spans="1:31" ht="22.5" x14ac:dyDescent="0.15">
      <c r="A441" s="13" t="s">
        <v>1046</v>
      </c>
      <c r="B441" s="13" t="s">
        <v>1047</v>
      </c>
      <c r="C441" s="12" t="s">
        <v>34</v>
      </c>
      <c r="D441" s="12" t="s">
        <v>35</v>
      </c>
      <c r="E441" s="9">
        <v>44159.686687395835</v>
      </c>
      <c r="F441" s="12" t="s">
        <v>83</v>
      </c>
      <c r="G441" s="12" t="s">
        <v>248</v>
      </c>
      <c r="H441" s="12" t="s">
        <v>1044</v>
      </c>
      <c r="I441" s="12" t="s">
        <v>382</v>
      </c>
      <c r="J441" s="12" t="s">
        <v>1045</v>
      </c>
      <c r="K441" s="12" t="s">
        <v>40</v>
      </c>
      <c r="L441" s="12" t="s">
        <v>40</v>
      </c>
      <c r="M441" s="13" t="s">
        <v>41</v>
      </c>
      <c r="R441" s="11">
        <v>11</v>
      </c>
      <c r="S441" s="11">
        <v>3.7</v>
      </c>
      <c r="T441" s="12" t="s">
        <v>42</v>
      </c>
      <c r="U441" s="12" t="s">
        <v>43</v>
      </c>
      <c r="V441" s="9">
        <v>41275</v>
      </c>
      <c r="X441" s="12" t="s">
        <v>44</v>
      </c>
      <c r="Y441" s="12" t="s">
        <v>1089</v>
      </c>
      <c r="Z441" s="12" t="s">
        <v>1089</v>
      </c>
      <c r="AA441" s="12" t="s">
        <v>1090</v>
      </c>
      <c r="AB441" s="12" t="s">
        <v>45</v>
      </c>
      <c r="AD441" s="12"/>
      <c r="AE441" s="12"/>
    </row>
    <row r="442" spans="1:31" ht="22.5" x14ac:dyDescent="0.15">
      <c r="A442" s="13" t="s">
        <v>1048</v>
      </c>
      <c r="B442" s="13" t="s">
        <v>1049</v>
      </c>
      <c r="C442" s="12" t="s">
        <v>90</v>
      </c>
      <c r="D442" s="12" t="s">
        <v>256</v>
      </c>
      <c r="E442" s="9">
        <v>44159.686687395835</v>
      </c>
      <c r="F442" s="12" t="s">
        <v>40</v>
      </c>
      <c r="G442" s="12" t="s">
        <v>248</v>
      </c>
      <c r="H442" s="12" t="s">
        <v>1044</v>
      </c>
      <c r="I442" s="12" t="s">
        <v>382</v>
      </c>
      <c r="J442" s="12"/>
      <c r="K442" s="12" t="s">
        <v>40</v>
      </c>
      <c r="L442" s="12" t="s">
        <v>40</v>
      </c>
      <c r="M442" s="13" t="s">
        <v>41</v>
      </c>
      <c r="R442" s="11">
        <v>20</v>
      </c>
      <c r="S442" s="11">
        <v>6.67</v>
      </c>
      <c r="T442" s="12" t="s">
        <v>42</v>
      </c>
      <c r="U442" s="12" t="s">
        <v>99</v>
      </c>
      <c r="V442" s="9">
        <v>43831</v>
      </c>
      <c r="X442" s="12" t="s">
        <v>44</v>
      </c>
      <c r="Y442" s="12" t="s">
        <v>1089</v>
      </c>
      <c r="Z442" s="12" t="s">
        <v>1089</v>
      </c>
      <c r="AA442" s="12" t="s">
        <v>1090</v>
      </c>
      <c r="AB442" s="12" t="s">
        <v>45</v>
      </c>
      <c r="AD442" s="12"/>
      <c r="AE442" s="12"/>
    </row>
    <row r="443" spans="1:31" x14ac:dyDescent="0.15">
      <c r="A443" s="13" t="s">
        <v>1050</v>
      </c>
      <c r="B443" s="13" t="s">
        <v>1051</v>
      </c>
      <c r="C443" s="12" t="s">
        <v>34</v>
      </c>
      <c r="D443" s="12" t="s">
        <v>601</v>
      </c>
      <c r="E443" s="9">
        <v>44159.686687395835</v>
      </c>
      <c r="F443" s="12" t="s">
        <v>96</v>
      </c>
      <c r="G443" s="12" t="s">
        <v>248</v>
      </c>
      <c r="H443" s="12" t="s">
        <v>927</v>
      </c>
      <c r="I443" s="12" t="s">
        <v>375</v>
      </c>
      <c r="J443" s="12" t="s">
        <v>1088</v>
      </c>
      <c r="K443" s="12" t="s">
        <v>40</v>
      </c>
      <c r="L443" s="12" t="s">
        <v>40</v>
      </c>
      <c r="M443" s="13" t="s">
        <v>41</v>
      </c>
      <c r="R443" s="11">
        <v>13</v>
      </c>
      <c r="S443" s="11">
        <v>4.33</v>
      </c>
      <c r="T443" s="12" t="s">
        <v>42</v>
      </c>
      <c r="U443" s="12" t="s">
        <v>43</v>
      </c>
      <c r="V443" s="9">
        <v>41275</v>
      </c>
      <c r="X443" s="12" t="s">
        <v>44</v>
      </c>
      <c r="Y443" s="12" t="s">
        <v>1089</v>
      </c>
      <c r="Z443" s="12" t="s">
        <v>1089</v>
      </c>
      <c r="AA443" s="12" t="s">
        <v>1090</v>
      </c>
      <c r="AB443" s="12" t="s">
        <v>45</v>
      </c>
      <c r="AD443" s="12"/>
      <c r="AE443" s="12"/>
    </row>
    <row r="444" spans="1:31" x14ac:dyDescent="0.15">
      <c r="A444" s="13" t="s">
        <v>1052</v>
      </c>
      <c r="B444" s="13" t="s">
        <v>1053</v>
      </c>
      <c r="C444" s="12" t="s">
        <v>34</v>
      </c>
      <c r="D444" s="12" t="s">
        <v>601</v>
      </c>
      <c r="E444" s="9">
        <v>44159.686687395835</v>
      </c>
      <c r="F444" s="12" t="s">
        <v>96</v>
      </c>
      <c r="G444" s="12" t="s">
        <v>248</v>
      </c>
      <c r="H444" s="12" t="s">
        <v>927</v>
      </c>
      <c r="I444" s="12" t="s">
        <v>375</v>
      </c>
      <c r="J444" s="12" t="s">
        <v>1088</v>
      </c>
      <c r="K444" s="12" t="s">
        <v>40</v>
      </c>
      <c r="L444" s="12" t="s">
        <v>40</v>
      </c>
      <c r="M444" s="13" t="s">
        <v>41</v>
      </c>
      <c r="R444" s="11">
        <v>11</v>
      </c>
      <c r="S444" s="11">
        <v>3.67</v>
      </c>
      <c r="T444" s="12" t="s">
        <v>42</v>
      </c>
      <c r="U444" s="12" t="s">
        <v>43</v>
      </c>
      <c r="V444" s="9">
        <v>41275</v>
      </c>
      <c r="X444" s="12" t="s">
        <v>44</v>
      </c>
      <c r="Y444" s="12" t="s">
        <v>1089</v>
      </c>
      <c r="Z444" s="12" t="s">
        <v>1089</v>
      </c>
      <c r="AA444" s="12" t="s">
        <v>1090</v>
      </c>
      <c r="AB444" s="12" t="s">
        <v>45</v>
      </c>
      <c r="AD444" s="12"/>
      <c r="AE444" s="12"/>
    </row>
    <row r="445" spans="1:31" x14ac:dyDescent="0.15">
      <c r="A445" s="13" t="s">
        <v>1054</v>
      </c>
      <c r="B445" s="13" t="s">
        <v>1055</v>
      </c>
      <c r="C445" s="12" t="s">
        <v>34</v>
      </c>
      <c r="D445" s="12" t="s">
        <v>35</v>
      </c>
      <c r="E445" s="9">
        <v>44159.686687395835</v>
      </c>
      <c r="F445" s="12" t="s">
        <v>96</v>
      </c>
      <c r="G445" s="12" t="s">
        <v>248</v>
      </c>
      <c r="H445" s="12" t="s">
        <v>927</v>
      </c>
      <c r="I445" s="12" t="s">
        <v>375</v>
      </c>
      <c r="J445" s="12" t="s">
        <v>1088</v>
      </c>
      <c r="K445" s="12" t="s">
        <v>40</v>
      </c>
      <c r="L445" s="12" t="s">
        <v>40</v>
      </c>
      <c r="M445" s="13" t="s">
        <v>41</v>
      </c>
      <c r="R445" s="11">
        <v>15</v>
      </c>
      <c r="S445" s="11">
        <v>5</v>
      </c>
      <c r="T445" s="12" t="s">
        <v>42</v>
      </c>
      <c r="U445" s="12" t="s">
        <v>43</v>
      </c>
      <c r="V445" s="9">
        <v>41275</v>
      </c>
      <c r="X445" s="12" t="s">
        <v>44</v>
      </c>
      <c r="Y445" s="12" t="s">
        <v>1089</v>
      </c>
      <c r="Z445" s="12" t="s">
        <v>1089</v>
      </c>
      <c r="AA445" s="12" t="s">
        <v>1090</v>
      </c>
      <c r="AB445" s="12" t="s">
        <v>45</v>
      </c>
      <c r="AD445" s="12"/>
      <c r="AE445" s="12"/>
    </row>
    <row r="446" spans="1:31" ht="22.5" x14ac:dyDescent="0.15">
      <c r="A446" s="13" t="s">
        <v>1056</v>
      </c>
      <c r="B446" s="13" t="s">
        <v>1057</v>
      </c>
      <c r="C446" s="12" t="s">
        <v>34</v>
      </c>
      <c r="D446" s="12" t="s">
        <v>35</v>
      </c>
      <c r="E446" s="9">
        <v>44159.686687395835</v>
      </c>
      <c r="F446" s="12" t="s">
        <v>83</v>
      </c>
      <c r="G446" s="12" t="s">
        <v>248</v>
      </c>
      <c r="H446" s="12" t="s">
        <v>927</v>
      </c>
      <c r="I446" s="12" t="s">
        <v>375</v>
      </c>
      <c r="J446" s="12" t="s">
        <v>78</v>
      </c>
      <c r="K446" s="12" t="s">
        <v>40</v>
      </c>
      <c r="L446" s="12" t="s">
        <v>40</v>
      </c>
      <c r="M446" s="13" t="s">
        <v>41</v>
      </c>
      <c r="R446" s="11">
        <v>7</v>
      </c>
      <c r="S446" s="11">
        <v>2.2999999999999998</v>
      </c>
      <c r="T446" s="12" t="s">
        <v>42</v>
      </c>
      <c r="U446" s="12" t="s">
        <v>43</v>
      </c>
      <c r="V446" s="9">
        <v>41275</v>
      </c>
      <c r="X446" s="12" t="s">
        <v>44</v>
      </c>
      <c r="Y446" s="12" t="s">
        <v>1089</v>
      </c>
      <c r="Z446" s="12" t="s">
        <v>1089</v>
      </c>
      <c r="AA446" s="12" t="s">
        <v>1090</v>
      </c>
      <c r="AB446" s="12" t="s">
        <v>45</v>
      </c>
      <c r="AD446" s="12"/>
      <c r="AE446" s="12"/>
    </row>
    <row r="447" spans="1:31" ht="22.5" x14ac:dyDescent="0.15">
      <c r="A447" s="13" t="s">
        <v>1058</v>
      </c>
      <c r="B447" s="13" t="s">
        <v>1059</v>
      </c>
      <c r="C447" s="12" t="s">
        <v>34</v>
      </c>
      <c r="D447" s="12" t="s">
        <v>35</v>
      </c>
      <c r="E447" s="9">
        <v>44159.686687395835</v>
      </c>
      <c r="F447" s="12" t="s">
        <v>83</v>
      </c>
      <c r="G447" s="12" t="s">
        <v>248</v>
      </c>
      <c r="H447" s="12" t="s">
        <v>927</v>
      </c>
      <c r="I447" s="12" t="s">
        <v>375</v>
      </c>
      <c r="J447" s="12" t="s">
        <v>78</v>
      </c>
      <c r="K447" s="12" t="s">
        <v>40</v>
      </c>
      <c r="L447" s="12" t="s">
        <v>40</v>
      </c>
      <c r="M447" s="13" t="s">
        <v>41</v>
      </c>
      <c r="R447" s="11">
        <v>7</v>
      </c>
      <c r="S447" s="11">
        <v>2.2999999999999998</v>
      </c>
      <c r="T447" s="12" t="s">
        <v>42</v>
      </c>
      <c r="U447" s="12" t="s">
        <v>43</v>
      </c>
      <c r="V447" s="9">
        <v>41275</v>
      </c>
      <c r="X447" s="12" t="s">
        <v>44</v>
      </c>
      <c r="Y447" s="12" t="s">
        <v>1089</v>
      </c>
      <c r="Z447" s="12" t="s">
        <v>1089</v>
      </c>
      <c r="AA447" s="12" t="s">
        <v>1090</v>
      </c>
      <c r="AB447" s="12" t="s">
        <v>45</v>
      </c>
      <c r="AD447" s="12"/>
      <c r="AE447" s="12"/>
    </row>
    <row r="448" spans="1:31" ht="22.5" x14ac:dyDescent="0.15">
      <c r="A448" s="13" t="s">
        <v>1060</v>
      </c>
      <c r="B448" s="13" t="s">
        <v>1061</v>
      </c>
      <c r="C448" s="12" t="s">
        <v>34</v>
      </c>
      <c r="D448" s="12" t="s">
        <v>35</v>
      </c>
      <c r="E448" s="9">
        <v>44159.686687395835</v>
      </c>
      <c r="F448" s="12" t="s">
        <v>83</v>
      </c>
      <c r="G448" s="12" t="s">
        <v>248</v>
      </c>
      <c r="H448" s="12" t="s">
        <v>1044</v>
      </c>
      <c r="I448" s="12" t="s">
        <v>382</v>
      </c>
      <c r="J448" s="12" t="s">
        <v>456</v>
      </c>
      <c r="K448" s="12" t="s">
        <v>40</v>
      </c>
      <c r="L448" s="12" t="s">
        <v>40</v>
      </c>
      <c r="M448" s="13" t="s">
        <v>41</v>
      </c>
      <c r="R448" s="11">
        <v>15</v>
      </c>
      <c r="S448" s="11">
        <v>5</v>
      </c>
      <c r="T448" s="12" t="s">
        <v>42</v>
      </c>
      <c r="U448" s="12" t="s">
        <v>43</v>
      </c>
      <c r="V448" s="9">
        <v>41275</v>
      </c>
      <c r="X448" s="12" t="s">
        <v>44</v>
      </c>
      <c r="Y448" s="12" t="s">
        <v>1089</v>
      </c>
      <c r="Z448" s="12" t="s">
        <v>1089</v>
      </c>
      <c r="AA448" s="12" t="s">
        <v>1090</v>
      </c>
      <c r="AB448" s="12" t="s">
        <v>45</v>
      </c>
      <c r="AD448" s="12"/>
      <c r="AE448" s="12"/>
    </row>
    <row r="449" spans="1:31" x14ac:dyDescent="0.15">
      <c r="A449" s="13" t="s">
        <v>1062</v>
      </c>
      <c r="B449" s="13" t="s">
        <v>1063</v>
      </c>
      <c r="C449" s="12" t="s">
        <v>34</v>
      </c>
      <c r="D449" s="12" t="s">
        <v>35</v>
      </c>
      <c r="E449" s="9">
        <v>44159.686687395835</v>
      </c>
      <c r="F449" s="12" t="s">
        <v>40</v>
      </c>
      <c r="G449" s="12" t="s">
        <v>248</v>
      </c>
      <c r="H449" s="12" t="s">
        <v>1044</v>
      </c>
      <c r="I449" s="12" t="s">
        <v>250</v>
      </c>
      <c r="J449" s="12" t="s">
        <v>1064</v>
      </c>
      <c r="K449" s="12" t="s">
        <v>40</v>
      </c>
      <c r="L449" s="12" t="s">
        <v>40</v>
      </c>
      <c r="M449" s="13" t="s">
        <v>41</v>
      </c>
      <c r="R449" s="11">
        <v>10</v>
      </c>
      <c r="S449" s="11">
        <v>3.3</v>
      </c>
      <c r="T449" s="12" t="s">
        <v>42</v>
      </c>
      <c r="U449" s="12" t="s">
        <v>43</v>
      </c>
      <c r="V449" s="9">
        <v>41275</v>
      </c>
      <c r="X449" s="12" t="s">
        <v>44</v>
      </c>
      <c r="Y449" s="12" t="s">
        <v>1089</v>
      </c>
      <c r="Z449" s="12" t="s">
        <v>1089</v>
      </c>
      <c r="AA449" s="12" t="s">
        <v>1090</v>
      </c>
      <c r="AB449" s="12" t="s">
        <v>45</v>
      </c>
      <c r="AD449" s="12"/>
      <c r="AE449" s="12"/>
    </row>
    <row r="450" spans="1:31" ht="22.5" x14ac:dyDescent="0.15">
      <c r="A450" s="13" t="s">
        <v>1065</v>
      </c>
      <c r="B450" s="13" t="s">
        <v>1066</v>
      </c>
      <c r="C450" s="12" t="s">
        <v>90</v>
      </c>
      <c r="D450" s="12" t="s">
        <v>256</v>
      </c>
      <c r="E450" s="9">
        <v>44159.686687395835</v>
      </c>
      <c r="F450" s="12" t="s">
        <v>40</v>
      </c>
      <c r="G450" s="12" t="s">
        <v>248</v>
      </c>
      <c r="H450" s="12" t="s">
        <v>1044</v>
      </c>
      <c r="I450" s="12" t="s">
        <v>250</v>
      </c>
      <c r="J450" s="12" t="s">
        <v>1067</v>
      </c>
      <c r="K450" s="12" t="s">
        <v>40</v>
      </c>
      <c r="L450" s="12" t="s">
        <v>40</v>
      </c>
      <c r="M450" s="13" t="s">
        <v>41</v>
      </c>
      <c r="R450" s="11">
        <v>20</v>
      </c>
      <c r="S450" s="11">
        <v>6.67</v>
      </c>
      <c r="T450" s="12" t="s">
        <v>42</v>
      </c>
      <c r="U450" s="12" t="s">
        <v>99</v>
      </c>
      <c r="V450" s="9">
        <v>43831</v>
      </c>
      <c r="X450" s="12" t="s">
        <v>44</v>
      </c>
      <c r="Y450" s="12" t="s">
        <v>1089</v>
      </c>
      <c r="Z450" s="12" t="s">
        <v>1089</v>
      </c>
      <c r="AA450" s="12" t="s">
        <v>1090</v>
      </c>
      <c r="AB450" s="12" t="s">
        <v>45</v>
      </c>
      <c r="AD450" s="12"/>
      <c r="AE450" s="12"/>
    </row>
    <row r="451" spans="1:31" ht="22.5" x14ac:dyDescent="0.15">
      <c r="A451" s="13" t="s">
        <v>1068</v>
      </c>
      <c r="B451" s="13" t="s">
        <v>1043</v>
      </c>
      <c r="C451" s="12" t="s">
        <v>34</v>
      </c>
      <c r="D451" s="12" t="s">
        <v>35</v>
      </c>
      <c r="E451" s="9">
        <v>44159.686687395835</v>
      </c>
      <c r="F451" s="12" t="s">
        <v>96</v>
      </c>
      <c r="G451" s="12" t="s">
        <v>248</v>
      </c>
      <c r="H451" s="12" t="s">
        <v>1044</v>
      </c>
      <c r="I451" s="12" t="s">
        <v>382</v>
      </c>
      <c r="J451" s="12" t="s">
        <v>1045</v>
      </c>
      <c r="K451" s="12" t="s">
        <v>40</v>
      </c>
      <c r="L451" s="12" t="s">
        <v>40</v>
      </c>
      <c r="M451" s="13" t="s">
        <v>41</v>
      </c>
      <c r="R451" s="11">
        <v>13</v>
      </c>
      <c r="S451" s="11">
        <v>4.3</v>
      </c>
      <c r="T451" s="12" t="s">
        <v>42</v>
      </c>
      <c r="U451" s="12" t="s">
        <v>43</v>
      </c>
      <c r="V451" s="9">
        <v>41275</v>
      </c>
      <c r="X451" s="12" t="s">
        <v>44</v>
      </c>
      <c r="Y451" s="12" t="s">
        <v>1089</v>
      </c>
      <c r="Z451" s="12" t="s">
        <v>1089</v>
      </c>
      <c r="AA451" s="12" t="s">
        <v>1090</v>
      </c>
      <c r="AB451" s="12" t="s">
        <v>45</v>
      </c>
      <c r="AD451" s="12"/>
      <c r="AE451" s="12"/>
    </row>
    <row r="452" spans="1:31" ht="22.5" x14ac:dyDescent="0.15">
      <c r="A452" s="13" t="s">
        <v>1069</v>
      </c>
      <c r="B452" s="13" t="s">
        <v>1070</v>
      </c>
      <c r="C452" s="12" t="s">
        <v>34</v>
      </c>
      <c r="D452" s="12" t="s">
        <v>35</v>
      </c>
      <c r="E452" s="9">
        <v>44159.686687395835</v>
      </c>
      <c r="F452" s="12" t="s">
        <v>96</v>
      </c>
      <c r="G452" s="12" t="s">
        <v>248</v>
      </c>
      <c r="H452" s="12" t="s">
        <v>1044</v>
      </c>
      <c r="I452" s="12" t="s">
        <v>382</v>
      </c>
      <c r="J452" s="12" t="s">
        <v>1045</v>
      </c>
      <c r="K452" s="12" t="s">
        <v>40</v>
      </c>
      <c r="L452" s="12" t="s">
        <v>40</v>
      </c>
      <c r="M452" s="13" t="s">
        <v>41</v>
      </c>
      <c r="R452" s="11">
        <v>11</v>
      </c>
      <c r="S452" s="11">
        <v>3.7</v>
      </c>
      <c r="T452" s="12" t="s">
        <v>42</v>
      </c>
      <c r="U452" s="12" t="s">
        <v>43</v>
      </c>
      <c r="V452" s="9">
        <v>41275</v>
      </c>
      <c r="X452" s="12" t="s">
        <v>44</v>
      </c>
      <c r="Y452" s="12" t="s">
        <v>1089</v>
      </c>
      <c r="Z452" s="12" t="s">
        <v>1089</v>
      </c>
      <c r="AA452" s="12" t="s">
        <v>1090</v>
      </c>
      <c r="AB452" s="12" t="s">
        <v>45</v>
      </c>
      <c r="AD452" s="12"/>
      <c r="AE452" s="12"/>
    </row>
    <row r="453" spans="1:31" x14ac:dyDescent="0.15">
      <c r="A453" s="13" t="s">
        <v>1071</v>
      </c>
      <c r="B453" s="13" t="s">
        <v>1072</v>
      </c>
      <c r="C453" s="12" t="s">
        <v>34</v>
      </c>
      <c r="D453" s="12" t="s">
        <v>35</v>
      </c>
      <c r="E453" s="9">
        <v>44159.686687395835</v>
      </c>
      <c r="F453" s="12" t="s">
        <v>96</v>
      </c>
      <c r="G453" s="12" t="s">
        <v>248</v>
      </c>
      <c r="H453" s="12" t="s">
        <v>1044</v>
      </c>
      <c r="I453" s="12" t="s">
        <v>250</v>
      </c>
      <c r="J453" s="12" t="s">
        <v>1073</v>
      </c>
      <c r="K453" s="12" t="s">
        <v>40</v>
      </c>
      <c r="L453" s="12" t="s">
        <v>40</v>
      </c>
      <c r="M453" s="13" t="s">
        <v>41</v>
      </c>
      <c r="R453" s="11">
        <v>10</v>
      </c>
      <c r="S453" s="11">
        <v>3.3</v>
      </c>
      <c r="T453" s="12" t="s">
        <v>42</v>
      </c>
      <c r="U453" s="12" t="s">
        <v>43</v>
      </c>
      <c r="V453" s="9">
        <v>41275</v>
      </c>
      <c r="X453" s="12" t="s">
        <v>44</v>
      </c>
      <c r="Y453" s="12" t="s">
        <v>1089</v>
      </c>
      <c r="Z453" s="12" t="s">
        <v>1089</v>
      </c>
      <c r="AA453" s="12" t="s">
        <v>1090</v>
      </c>
      <c r="AB453" s="12" t="s">
        <v>45</v>
      </c>
      <c r="AD453" s="12"/>
      <c r="AE453" s="12"/>
    </row>
  </sheetData>
  <conditionalFormatting sqref="A1:AD1048576">
    <cfRule type="expression" dxfId="3" priority="2">
      <formula>AND($W1&lt;TODAY(),$W1&lt;&gt;"ExpiryDate",NOT(ISBLANK($W1)))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83F8D-C611-4DB9-8E40-8963B3B3690D}">
  <sheetPr>
    <tabColor theme="7" tint="-0.249977111117893"/>
  </sheetPr>
  <dimension ref="A1:N15"/>
  <sheetViews>
    <sheetView workbookViewId="0">
      <pane xSplit="2" ySplit="1" topLeftCell="D2" activePane="bottomRight" state="frozen"/>
      <selection activeCell="B46" sqref="B46"/>
      <selection pane="topRight" activeCell="B46" sqref="B46"/>
      <selection pane="bottomLeft" activeCell="B46" sqref="B46"/>
      <selection pane="bottomRight" sqref="A1:XFD1048576"/>
    </sheetView>
  </sheetViews>
  <sheetFormatPr defaultRowHeight="10.5" x14ac:dyDescent="0.15"/>
  <cols>
    <col min="1" max="1" width="14" style="2" bestFit="1" customWidth="1"/>
    <col min="2" max="2" width="36.5" style="1" bestFit="1" customWidth="1"/>
    <col min="3" max="3" width="36.5" style="2" bestFit="1" customWidth="1"/>
    <col min="4" max="4" width="7.5" style="2" bestFit="1" customWidth="1"/>
    <col min="5" max="5" width="11.625" style="3" bestFit="1" customWidth="1"/>
    <col min="6" max="6" width="10.25" style="3" bestFit="1" customWidth="1"/>
    <col min="7" max="8" width="11.125" style="2" bestFit="1" customWidth="1"/>
    <col min="9" max="9" width="12" style="2" bestFit="1" customWidth="1"/>
    <col min="10" max="10" width="17.625" style="1" bestFit="1" customWidth="1"/>
    <col min="11" max="11" width="9.375" style="3" bestFit="1" customWidth="1"/>
    <col min="12" max="12" width="9.125" style="3" bestFit="1" customWidth="1"/>
    <col min="13" max="13" width="28.125" style="1" bestFit="1" customWidth="1"/>
    <col min="14" max="14" width="11.125" style="2" bestFit="1" customWidth="1"/>
    <col min="15" max="16384" width="9" style="2"/>
  </cols>
  <sheetData>
    <row r="1" spans="1:14" x14ac:dyDescent="0.15">
      <c r="A1" s="2" t="s">
        <v>1080</v>
      </c>
      <c r="B1" s="1" t="s">
        <v>1112</v>
      </c>
      <c r="C1" s="2" t="s">
        <v>30</v>
      </c>
      <c r="D1" s="2" t="s">
        <v>1108</v>
      </c>
      <c r="E1" s="3" t="s">
        <v>1109</v>
      </c>
      <c r="F1" s="3" t="s">
        <v>1110</v>
      </c>
      <c r="G1" s="2" t="s">
        <v>25</v>
      </c>
      <c r="H1" s="2" t="s">
        <v>26</v>
      </c>
      <c r="I1" s="2" t="s">
        <v>27</v>
      </c>
      <c r="J1" s="1" t="s">
        <v>28</v>
      </c>
      <c r="K1" s="3" t="s">
        <v>5</v>
      </c>
      <c r="L1" s="3" t="s">
        <v>29</v>
      </c>
      <c r="M1" s="1" t="s">
        <v>20</v>
      </c>
      <c r="N1" s="2" t="s">
        <v>31</v>
      </c>
    </row>
    <row r="2" spans="1:14" x14ac:dyDescent="0.15">
      <c r="A2" s="16" t="s">
        <v>1081</v>
      </c>
      <c r="B2" s="17" t="s">
        <v>1113</v>
      </c>
      <c r="C2" s="16" t="s">
        <v>1088</v>
      </c>
      <c r="D2" s="2">
        <v>11</v>
      </c>
      <c r="F2" s="3">
        <v>43466</v>
      </c>
      <c r="G2" s="16" t="s">
        <v>1089</v>
      </c>
      <c r="H2" s="16" t="s">
        <v>1089</v>
      </c>
      <c r="I2" s="16" t="s">
        <v>1090</v>
      </c>
      <c r="J2" s="17" t="s">
        <v>45</v>
      </c>
      <c r="K2" s="3">
        <v>44159.689922511578</v>
      </c>
      <c r="M2" s="17" t="s">
        <v>42</v>
      </c>
      <c r="N2" s="16"/>
    </row>
    <row r="3" spans="1:14" x14ac:dyDescent="0.15">
      <c r="A3" s="16" t="s">
        <v>1082</v>
      </c>
      <c r="B3" s="17" t="s">
        <v>1136</v>
      </c>
      <c r="C3" s="16" t="s">
        <v>1088</v>
      </c>
      <c r="D3" s="2">
        <v>9</v>
      </c>
      <c r="F3" s="3">
        <v>43466</v>
      </c>
      <c r="G3" s="16" t="s">
        <v>1089</v>
      </c>
      <c r="H3" s="16" t="s">
        <v>1089</v>
      </c>
      <c r="I3" s="16" t="s">
        <v>1090</v>
      </c>
      <c r="J3" s="17" t="s">
        <v>45</v>
      </c>
      <c r="K3" s="3">
        <v>44159.689922511578</v>
      </c>
      <c r="M3" s="17" t="s">
        <v>42</v>
      </c>
      <c r="N3" s="16"/>
    </row>
    <row r="4" spans="1:14" x14ac:dyDescent="0.15">
      <c r="A4" s="16" t="s">
        <v>1083</v>
      </c>
      <c r="B4" s="17" t="s">
        <v>1118</v>
      </c>
      <c r="C4" s="16" t="s">
        <v>1088</v>
      </c>
      <c r="D4" s="2">
        <v>14</v>
      </c>
      <c r="F4" s="3">
        <v>43466</v>
      </c>
      <c r="G4" s="16" t="s">
        <v>1089</v>
      </c>
      <c r="H4" s="16" t="s">
        <v>1089</v>
      </c>
      <c r="I4" s="16" t="s">
        <v>1090</v>
      </c>
      <c r="J4" s="17" t="s">
        <v>45</v>
      </c>
      <c r="K4" s="3">
        <v>44159.689922511578</v>
      </c>
      <c r="M4" s="17" t="s">
        <v>42</v>
      </c>
      <c r="N4" s="16"/>
    </row>
    <row r="5" spans="1:14" x14ac:dyDescent="0.15">
      <c r="A5" s="16" t="s">
        <v>1084</v>
      </c>
      <c r="B5" s="17" t="s">
        <v>1128</v>
      </c>
      <c r="C5" s="16" t="s">
        <v>1088</v>
      </c>
      <c r="D5" s="2">
        <v>16</v>
      </c>
      <c r="F5" s="3">
        <v>43466</v>
      </c>
      <c r="G5" s="16" t="s">
        <v>1089</v>
      </c>
      <c r="H5" s="16" t="s">
        <v>1089</v>
      </c>
      <c r="I5" s="16" t="s">
        <v>1090</v>
      </c>
      <c r="J5" s="17" t="s">
        <v>45</v>
      </c>
      <c r="K5" s="3">
        <v>44159.689922511578</v>
      </c>
      <c r="M5" s="17" t="s">
        <v>42</v>
      </c>
      <c r="N5" s="16"/>
    </row>
    <row r="6" spans="1:14" x14ac:dyDescent="0.15">
      <c r="A6" s="16" t="s">
        <v>1085</v>
      </c>
      <c r="B6" s="17" t="s">
        <v>1124</v>
      </c>
      <c r="C6" s="16" t="s">
        <v>1088</v>
      </c>
      <c r="D6" s="2">
        <v>15</v>
      </c>
      <c r="F6" s="3">
        <v>43466</v>
      </c>
      <c r="G6" s="16" t="s">
        <v>1089</v>
      </c>
      <c r="H6" s="16" t="s">
        <v>1089</v>
      </c>
      <c r="I6" s="16" t="s">
        <v>1090</v>
      </c>
      <c r="J6" s="17" t="s">
        <v>45</v>
      </c>
      <c r="K6" s="3">
        <v>44159.689922511578</v>
      </c>
      <c r="M6" s="17" t="s">
        <v>42</v>
      </c>
      <c r="N6" s="16"/>
    </row>
    <row r="7" spans="1:14" x14ac:dyDescent="0.15">
      <c r="A7" s="16" t="s">
        <v>0</v>
      </c>
      <c r="B7" s="17" t="s">
        <v>1114</v>
      </c>
      <c r="C7" s="16" t="s">
        <v>1088</v>
      </c>
      <c r="D7" s="2">
        <v>12</v>
      </c>
      <c r="F7" s="3">
        <v>43466</v>
      </c>
      <c r="G7" s="16" t="s">
        <v>1089</v>
      </c>
      <c r="H7" s="16" t="s">
        <v>1089</v>
      </c>
      <c r="I7" s="16" t="s">
        <v>1090</v>
      </c>
      <c r="J7" s="17" t="s">
        <v>45</v>
      </c>
      <c r="K7" s="3">
        <v>44159.689922511578</v>
      </c>
      <c r="M7" s="17" t="s">
        <v>42</v>
      </c>
      <c r="N7" s="16"/>
    </row>
    <row r="8" spans="1:14" x14ac:dyDescent="0.15">
      <c r="A8" s="16" t="s">
        <v>1129</v>
      </c>
      <c r="B8" s="17" t="s">
        <v>1130</v>
      </c>
      <c r="C8" s="16" t="s">
        <v>1131</v>
      </c>
      <c r="D8" s="2">
        <v>1</v>
      </c>
      <c r="E8" s="3">
        <v>43465</v>
      </c>
      <c r="F8" s="3">
        <v>41275</v>
      </c>
      <c r="G8" s="16" t="s">
        <v>1089</v>
      </c>
      <c r="H8" s="16" t="s">
        <v>1089</v>
      </c>
      <c r="I8" s="16" t="s">
        <v>1090</v>
      </c>
      <c r="J8" s="17" t="s">
        <v>45</v>
      </c>
      <c r="K8" s="3">
        <v>44159.689922511578</v>
      </c>
      <c r="M8" s="17" t="s">
        <v>42</v>
      </c>
      <c r="N8" s="16"/>
    </row>
    <row r="9" spans="1:14" x14ac:dyDescent="0.15">
      <c r="A9" s="16" t="s">
        <v>1086</v>
      </c>
      <c r="B9" s="17" t="s">
        <v>1137</v>
      </c>
      <c r="C9" s="16" t="s">
        <v>1088</v>
      </c>
      <c r="D9" s="2">
        <v>3</v>
      </c>
      <c r="F9" s="3">
        <v>41275</v>
      </c>
      <c r="G9" s="16" t="s">
        <v>1089</v>
      </c>
      <c r="H9" s="16" t="s">
        <v>1089</v>
      </c>
      <c r="I9" s="16" t="s">
        <v>1090</v>
      </c>
      <c r="J9" s="17" t="s">
        <v>45</v>
      </c>
      <c r="K9" s="3">
        <v>44159.689922511578</v>
      </c>
      <c r="M9" s="17" t="s">
        <v>42</v>
      </c>
      <c r="N9" s="16"/>
    </row>
    <row r="10" spans="1:14" ht="21" x14ac:dyDescent="0.15">
      <c r="A10" s="16" t="s">
        <v>1087</v>
      </c>
      <c r="B10" s="17" t="s">
        <v>1135</v>
      </c>
      <c r="C10" s="16" t="s">
        <v>1088</v>
      </c>
      <c r="D10" s="2">
        <v>10</v>
      </c>
      <c r="F10" s="3">
        <v>43466</v>
      </c>
      <c r="G10" s="16" t="s">
        <v>1089</v>
      </c>
      <c r="H10" s="16" t="s">
        <v>1089</v>
      </c>
      <c r="I10" s="16" t="s">
        <v>1090</v>
      </c>
      <c r="J10" s="17" t="s">
        <v>45</v>
      </c>
      <c r="K10" s="3">
        <v>44159.689922511578</v>
      </c>
      <c r="M10" s="17" t="s">
        <v>42</v>
      </c>
      <c r="N10" s="16"/>
    </row>
    <row r="11" spans="1:14" x14ac:dyDescent="0.15">
      <c r="A11" s="16" t="s">
        <v>1132</v>
      </c>
      <c r="B11" s="17" t="s">
        <v>1133</v>
      </c>
      <c r="C11" s="16" t="s">
        <v>1134</v>
      </c>
      <c r="D11" s="2">
        <v>4</v>
      </c>
      <c r="E11" s="3">
        <v>43465</v>
      </c>
      <c r="F11" s="3">
        <v>41275</v>
      </c>
      <c r="G11" s="16" t="s">
        <v>1089</v>
      </c>
      <c r="H11" s="16" t="s">
        <v>1089</v>
      </c>
      <c r="I11" s="16" t="s">
        <v>1090</v>
      </c>
      <c r="J11" s="17" t="s">
        <v>45</v>
      </c>
      <c r="K11" s="3">
        <v>44159.689922511578</v>
      </c>
      <c r="M11" s="17" t="s">
        <v>42</v>
      </c>
      <c r="N11" s="16"/>
    </row>
    <row r="12" spans="1:14" x14ac:dyDescent="0.15">
      <c r="A12" s="16" t="s">
        <v>1119</v>
      </c>
      <c r="B12" s="17" t="s">
        <v>1120</v>
      </c>
      <c r="C12" s="16" t="s">
        <v>1121</v>
      </c>
      <c r="D12" s="2">
        <v>7</v>
      </c>
      <c r="E12" s="3">
        <v>43465</v>
      </c>
      <c r="F12" s="3">
        <v>41275</v>
      </c>
      <c r="G12" s="16" t="s">
        <v>1089</v>
      </c>
      <c r="H12" s="16" t="s">
        <v>1089</v>
      </c>
      <c r="I12" s="16" t="s">
        <v>1090</v>
      </c>
      <c r="J12" s="17" t="s">
        <v>45</v>
      </c>
      <c r="K12" s="3">
        <v>44159.689922511578</v>
      </c>
      <c r="M12" s="17" t="s">
        <v>42</v>
      </c>
      <c r="N12" s="16"/>
    </row>
    <row r="13" spans="1:14" x14ac:dyDescent="0.15">
      <c r="A13" s="16" t="s">
        <v>1122</v>
      </c>
      <c r="B13" s="17" t="s">
        <v>1123</v>
      </c>
      <c r="C13" s="16" t="s">
        <v>1121</v>
      </c>
      <c r="D13" s="2">
        <v>6</v>
      </c>
      <c r="E13" s="3">
        <v>43465</v>
      </c>
      <c r="F13" s="3">
        <v>41275</v>
      </c>
      <c r="G13" s="16" t="s">
        <v>1089</v>
      </c>
      <c r="H13" s="16" t="s">
        <v>1089</v>
      </c>
      <c r="I13" s="16" t="s">
        <v>1090</v>
      </c>
      <c r="J13" s="17" t="s">
        <v>45</v>
      </c>
      <c r="K13" s="3">
        <v>44159.689922511578</v>
      </c>
      <c r="M13" s="17" t="s">
        <v>42</v>
      </c>
      <c r="N13" s="16"/>
    </row>
    <row r="14" spans="1:14" x14ac:dyDescent="0.15">
      <c r="A14" s="16" t="s">
        <v>1125</v>
      </c>
      <c r="B14" s="17" t="s">
        <v>1126</v>
      </c>
      <c r="C14" s="16" t="s">
        <v>1127</v>
      </c>
      <c r="D14" s="2">
        <v>2</v>
      </c>
      <c r="E14" s="3">
        <v>43465</v>
      </c>
      <c r="F14" s="3">
        <v>41275</v>
      </c>
      <c r="G14" s="16" t="s">
        <v>1089</v>
      </c>
      <c r="H14" s="16" t="s">
        <v>1089</v>
      </c>
      <c r="I14" s="16" t="s">
        <v>1090</v>
      </c>
      <c r="J14" s="17" t="s">
        <v>45</v>
      </c>
      <c r="K14" s="3">
        <v>44159.689922511578</v>
      </c>
      <c r="M14" s="17" t="s">
        <v>42</v>
      </c>
      <c r="N14" s="16"/>
    </row>
    <row r="15" spans="1:14" x14ac:dyDescent="0.15">
      <c r="A15" s="16" t="s">
        <v>1115</v>
      </c>
      <c r="B15" s="17" t="s">
        <v>1116</v>
      </c>
      <c r="C15" s="16" t="s">
        <v>1117</v>
      </c>
      <c r="D15" s="2">
        <v>8</v>
      </c>
      <c r="E15" s="3">
        <v>43465</v>
      </c>
      <c r="F15" s="3">
        <v>41275</v>
      </c>
      <c r="G15" s="16" t="s">
        <v>1089</v>
      </c>
      <c r="H15" s="16" t="s">
        <v>1089</v>
      </c>
      <c r="I15" s="16" t="s">
        <v>1090</v>
      </c>
      <c r="J15" s="17" t="s">
        <v>45</v>
      </c>
      <c r="K15" s="3">
        <v>44159.689922511578</v>
      </c>
      <c r="M15" s="17" t="s">
        <v>42</v>
      </c>
      <c r="N15" s="16"/>
    </row>
  </sheetData>
  <conditionalFormatting sqref="A2:N15">
    <cfRule type="expression" dxfId="54" priority="1">
      <formula>AND($E2&lt;&gt;0,$E2&lt;DATE(2021,1,1))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C75C-CC20-48F5-8E8B-F205A1AC247F}">
  <sheetPr>
    <tabColor theme="7" tint="-0.249977111117893"/>
  </sheetPr>
  <dimension ref="A1:Q26"/>
  <sheetViews>
    <sheetView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O1" activeCellId="2" sqref="I1:J1048576 M1:M1048576 O1:O1048576"/>
    </sheetView>
  </sheetViews>
  <sheetFormatPr defaultRowHeight="11.25" x14ac:dyDescent="0.15"/>
  <cols>
    <col min="1" max="1" width="9.5" bestFit="1" customWidth="1"/>
    <col min="2" max="2" width="17.875" bestFit="1" customWidth="1"/>
    <col min="3" max="3" width="48.5" bestFit="1" customWidth="1"/>
    <col min="4" max="4" width="7.75" bestFit="1" customWidth="1"/>
    <col min="5" max="5" width="8.25" bestFit="1" customWidth="1"/>
    <col min="6" max="6" width="12.875" bestFit="1" customWidth="1"/>
    <col min="7" max="7" width="15.5" bestFit="1" customWidth="1"/>
    <col min="8" max="8" width="11.625" bestFit="1" customWidth="1"/>
    <col min="9" max="9" width="11" style="23" bestFit="1" customWidth="1"/>
    <col min="10" max="10" width="12.125" style="23" bestFit="1" customWidth="1"/>
    <col min="11" max="11" width="11.5" bestFit="1" customWidth="1"/>
    <col min="12" max="12" width="12.375" bestFit="1" customWidth="1"/>
    <col min="13" max="13" width="15.375" style="23" bestFit="1" customWidth="1"/>
    <col min="14" max="14" width="18.875" bestFit="1" customWidth="1"/>
    <col min="15" max="15" width="9.5" style="23" bestFit="1" customWidth="1"/>
    <col min="16" max="16" width="20.5" bestFit="1" customWidth="1"/>
    <col min="17" max="17" width="11.625" bestFit="1" customWidth="1"/>
  </cols>
  <sheetData>
    <row r="1" spans="1:17" x14ac:dyDescent="0.15">
      <c r="A1" t="s">
        <v>12</v>
      </c>
      <c r="B1" t="s">
        <v>1934</v>
      </c>
      <c r="C1" t="s">
        <v>30</v>
      </c>
      <c r="D1" t="s">
        <v>1108</v>
      </c>
      <c r="E1" t="s">
        <v>21</v>
      </c>
      <c r="F1" t="s">
        <v>1935</v>
      </c>
      <c r="G1" t="s">
        <v>1936</v>
      </c>
      <c r="H1" t="s">
        <v>26</v>
      </c>
      <c r="I1" s="23" t="s">
        <v>22</v>
      </c>
      <c r="J1" s="23" t="s">
        <v>23</v>
      </c>
      <c r="K1" t="s">
        <v>25</v>
      </c>
      <c r="L1" t="s">
        <v>27</v>
      </c>
      <c r="M1" s="23" t="s">
        <v>5</v>
      </c>
      <c r="N1" t="s">
        <v>28</v>
      </c>
      <c r="O1" s="23" t="s">
        <v>29</v>
      </c>
      <c r="P1" t="s">
        <v>20</v>
      </c>
      <c r="Q1" t="s">
        <v>31</v>
      </c>
    </row>
    <row r="2" spans="1:17" x14ac:dyDescent="0.15">
      <c r="A2" s="20" t="s">
        <v>1975</v>
      </c>
      <c r="B2" s="20" t="s">
        <v>1976</v>
      </c>
      <c r="C2" s="20" t="s">
        <v>1977</v>
      </c>
      <c r="D2">
        <v>24</v>
      </c>
      <c r="E2" s="20" t="s">
        <v>43</v>
      </c>
      <c r="F2" s="20" t="s">
        <v>1978</v>
      </c>
      <c r="G2" s="20" t="s">
        <v>1975</v>
      </c>
      <c r="H2" s="20" t="s">
        <v>1089</v>
      </c>
      <c r="I2" s="23">
        <v>41275</v>
      </c>
      <c r="K2" s="20" t="s">
        <v>1089</v>
      </c>
      <c r="L2" s="20" t="s">
        <v>1090</v>
      </c>
      <c r="M2" s="23">
        <v>44159.686581793983</v>
      </c>
      <c r="N2" s="20" t="s">
        <v>45</v>
      </c>
      <c r="P2" s="20" t="s">
        <v>42</v>
      </c>
      <c r="Q2" s="20"/>
    </row>
    <row r="3" spans="1:17" x14ac:dyDescent="0.15">
      <c r="A3" s="20" t="s">
        <v>1994</v>
      </c>
      <c r="B3" s="20" t="s">
        <v>1995</v>
      </c>
      <c r="C3" s="20" t="s">
        <v>1977</v>
      </c>
      <c r="D3">
        <v>25</v>
      </c>
      <c r="E3" s="20" t="s">
        <v>43</v>
      </c>
      <c r="F3" s="20" t="s">
        <v>1978</v>
      </c>
      <c r="G3" s="20" t="s">
        <v>1994</v>
      </c>
      <c r="H3" s="20" t="s">
        <v>1089</v>
      </c>
      <c r="I3" s="23">
        <v>41275</v>
      </c>
      <c r="K3" s="20" t="s">
        <v>1089</v>
      </c>
      <c r="L3" s="20" t="s">
        <v>1090</v>
      </c>
      <c r="M3" s="23">
        <v>44159.686581793983</v>
      </c>
      <c r="N3" s="20" t="s">
        <v>45</v>
      </c>
      <c r="P3" s="20" t="s">
        <v>42</v>
      </c>
      <c r="Q3" s="20"/>
    </row>
    <row r="4" spans="1:17" hidden="1" x14ac:dyDescent="0.15">
      <c r="A4" s="20" t="s">
        <v>40</v>
      </c>
      <c r="B4" s="20" t="s">
        <v>2010</v>
      </c>
      <c r="C4" s="20" t="s">
        <v>2011</v>
      </c>
      <c r="D4">
        <v>18</v>
      </c>
      <c r="E4" s="20" t="s">
        <v>43</v>
      </c>
      <c r="F4" s="20" t="s">
        <v>40</v>
      </c>
      <c r="G4" s="20" t="s">
        <v>1941</v>
      </c>
      <c r="H4" s="20" t="s">
        <v>1090</v>
      </c>
      <c r="I4" s="21">
        <v>41275</v>
      </c>
      <c r="J4" s="21"/>
      <c r="K4" s="20" t="s">
        <v>1089</v>
      </c>
      <c r="L4" s="20" t="s">
        <v>1090</v>
      </c>
      <c r="M4" s="22">
        <v>44159.692205405096</v>
      </c>
      <c r="N4" s="20" t="s">
        <v>45</v>
      </c>
      <c r="O4" s="22"/>
      <c r="P4" s="20" t="s">
        <v>42</v>
      </c>
      <c r="Q4" s="20"/>
    </row>
    <row r="5" spans="1:17" hidden="1" x14ac:dyDescent="0.15">
      <c r="A5" s="20" t="s">
        <v>1969</v>
      </c>
      <c r="B5" s="20" t="s">
        <v>1970</v>
      </c>
      <c r="C5" s="20" t="s">
        <v>1971</v>
      </c>
      <c r="D5">
        <v>19</v>
      </c>
      <c r="E5" s="20" t="s">
        <v>43</v>
      </c>
      <c r="F5" s="20" t="s">
        <v>40</v>
      </c>
      <c r="G5" s="20" t="s">
        <v>1941</v>
      </c>
      <c r="H5" s="20" t="s">
        <v>1090</v>
      </c>
      <c r="I5" s="21">
        <v>41275</v>
      </c>
      <c r="J5" s="21"/>
      <c r="K5" s="20" t="s">
        <v>1089</v>
      </c>
      <c r="L5" s="20" t="s">
        <v>1090</v>
      </c>
      <c r="M5" s="22">
        <v>44159.692205405096</v>
      </c>
      <c r="N5" s="20" t="s">
        <v>45</v>
      </c>
      <c r="O5" s="22"/>
      <c r="P5" s="20" t="s">
        <v>42</v>
      </c>
      <c r="Q5" s="20"/>
    </row>
    <row r="6" spans="1:17" x14ac:dyDescent="0.15">
      <c r="A6" s="20" t="s">
        <v>1945</v>
      </c>
      <c r="B6" s="20" t="s">
        <v>1946</v>
      </c>
      <c r="C6" s="20" t="s">
        <v>1947</v>
      </c>
      <c r="D6">
        <v>1</v>
      </c>
      <c r="E6" s="20" t="s">
        <v>43</v>
      </c>
      <c r="F6" s="20" t="s">
        <v>1945</v>
      </c>
      <c r="G6" s="20" t="s">
        <v>1089</v>
      </c>
      <c r="H6" s="20" t="s">
        <v>1089</v>
      </c>
      <c r="I6" s="23">
        <v>41275</v>
      </c>
      <c r="K6" s="20" t="s">
        <v>1089</v>
      </c>
      <c r="L6" s="20" t="s">
        <v>1090</v>
      </c>
      <c r="M6" s="23">
        <v>44159.686581793983</v>
      </c>
      <c r="N6" s="20" t="s">
        <v>45</v>
      </c>
      <c r="P6" s="20" t="s">
        <v>42</v>
      </c>
      <c r="Q6" s="20"/>
    </row>
    <row r="7" spans="1:17" x14ac:dyDescent="0.15">
      <c r="A7" s="20" t="s">
        <v>1966</v>
      </c>
      <c r="B7" s="20" t="s">
        <v>1967</v>
      </c>
      <c r="C7" s="20" t="s">
        <v>1947</v>
      </c>
      <c r="D7">
        <v>2</v>
      </c>
      <c r="E7" s="20" t="s">
        <v>43</v>
      </c>
      <c r="F7" s="20" t="s">
        <v>1966</v>
      </c>
      <c r="G7" s="20" t="s">
        <v>1968</v>
      </c>
      <c r="H7" s="20" t="s">
        <v>1089</v>
      </c>
      <c r="I7" s="23">
        <v>41275</v>
      </c>
      <c r="K7" s="20" t="s">
        <v>1089</v>
      </c>
      <c r="L7" s="20" t="s">
        <v>1090</v>
      </c>
      <c r="M7" s="23">
        <v>44159.686581793983</v>
      </c>
      <c r="N7" s="20" t="s">
        <v>45</v>
      </c>
      <c r="P7" s="20" t="s">
        <v>42</v>
      </c>
      <c r="Q7" s="20"/>
    </row>
    <row r="8" spans="1:17" x14ac:dyDescent="0.15">
      <c r="A8" s="20" t="s">
        <v>1978</v>
      </c>
      <c r="B8" s="20" t="s">
        <v>1996</v>
      </c>
      <c r="C8" s="20" t="s">
        <v>1947</v>
      </c>
      <c r="D8">
        <v>3</v>
      </c>
      <c r="E8" s="20" t="s">
        <v>43</v>
      </c>
      <c r="F8" s="20" t="s">
        <v>1978</v>
      </c>
      <c r="G8" s="20" t="s">
        <v>1997</v>
      </c>
      <c r="H8" s="20" t="s">
        <v>1089</v>
      </c>
      <c r="I8" s="23">
        <v>41275</v>
      </c>
      <c r="K8" s="20" t="s">
        <v>1089</v>
      </c>
      <c r="L8" s="20" t="s">
        <v>1090</v>
      </c>
      <c r="M8" s="23">
        <v>44159.686581793983</v>
      </c>
      <c r="N8" s="20" t="s">
        <v>45</v>
      </c>
      <c r="P8" s="20" t="s">
        <v>42</v>
      </c>
      <c r="Q8" s="20"/>
    </row>
    <row r="9" spans="1:17" x14ac:dyDescent="0.15">
      <c r="A9" s="20" t="s">
        <v>1991</v>
      </c>
      <c r="B9" s="20" t="s">
        <v>1992</v>
      </c>
      <c r="C9" s="20" t="s">
        <v>1947</v>
      </c>
      <c r="D9">
        <v>4</v>
      </c>
      <c r="E9" s="20" t="s">
        <v>43</v>
      </c>
      <c r="F9" s="20" t="s">
        <v>1991</v>
      </c>
      <c r="G9" s="20" t="s">
        <v>1993</v>
      </c>
      <c r="H9" s="20" t="s">
        <v>1089</v>
      </c>
      <c r="I9" s="23">
        <v>41275</v>
      </c>
      <c r="K9" s="20" t="s">
        <v>1089</v>
      </c>
      <c r="L9" s="20" t="s">
        <v>1090</v>
      </c>
      <c r="M9" s="23">
        <v>44159.686581793983</v>
      </c>
      <c r="N9" s="20" t="s">
        <v>45</v>
      </c>
      <c r="P9" s="20" t="s">
        <v>42</v>
      </c>
      <c r="Q9" s="20"/>
    </row>
    <row r="10" spans="1:17" x14ac:dyDescent="0.15">
      <c r="A10" s="20" t="s">
        <v>1982</v>
      </c>
      <c r="B10" s="20" t="s">
        <v>1983</v>
      </c>
      <c r="C10" s="20" t="s">
        <v>1947</v>
      </c>
      <c r="D10">
        <v>5</v>
      </c>
      <c r="E10" s="20" t="s">
        <v>43</v>
      </c>
      <c r="F10" s="20" t="s">
        <v>1982</v>
      </c>
      <c r="G10" s="20" t="s">
        <v>1984</v>
      </c>
      <c r="H10" s="20" t="s">
        <v>1089</v>
      </c>
      <c r="I10" s="23">
        <v>41275</v>
      </c>
      <c r="K10" s="20" t="s">
        <v>1089</v>
      </c>
      <c r="L10" s="20" t="s">
        <v>1090</v>
      </c>
      <c r="M10" s="23">
        <v>44159.686581793983</v>
      </c>
      <c r="N10" s="20" t="s">
        <v>45</v>
      </c>
      <c r="P10" s="20" t="s">
        <v>42</v>
      </c>
      <c r="Q10" s="20"/>
    </row>
    <row r="11" spans="1:17" x14ac:dyDescent="0.15">
      <c r="A11" s="20" t="s">
        <v>1972</v>
      </c>
      <c r="B11" s="20" t="s">
        <v>1973</v>
      </c>
      <c r="C11" s="20" t="s">
        <v>1947</v>
      </c>
      <c r="D11">
        <v>6</v>
      </c>
      <c r="E11" s="20" t="s">
        <v>43</v>
      </c>
      <c r="F11" s="20" t="s">
        <v>1972</v>
      </c>
      <c r="G11" s="20" t="s">
        <v>1974</v>
      </c>
      <c r="H11" s="20" t="s">
        <v>1089</v>
      </c>
      <c r="I11" s="23">
        <v>41275</v>
      </c>
      <c r="K11" s="20" t="s">
        <v>1089</v>
      </c>
      <c r="L11" s="20" t="s">
        <v>1090</v>
      </c>
      <c r="M11" s="23">
        <v>44159.686581793983</v>
      </c>
      <c r="N11" s="20" t="s">
        <v>45</v>
      </c>
      <c r="P11" s="20" t="s">
        <v>42</v>
      </c>
      <c r="Q11" s="20"/>
    </row>
    <row r="12" spans="1:17" x14ac:dyDescent="0.15">
      <c r="A12" s="20" t="s">
        <v>1951</v>
      </c>
      <c r="B12" s="20" t="s">
        <v>1952</v>
      </c>
      <c r="C12" s="20" t="s">
        <v>1947</v>
      </c>
      <c r="D12">
        <v>7</v>
      </c>
      <c r="E12" s="20" t="s">
        <v>43</v>
      </c>
      <c r="F12" s="20" t="s">
        <v>1951</v>
      </c>
      <c r="G12" s="20" t="s">
        <v>1953</v>
      </c>
      <c r="H12" s="20" t="s">
        <v>1089</v>
      </c>
      <c r="I12" s="23">
        <v>41275</v>
      </c>
      <c r="K12" s="20" t="s">
        <v>1089</v>
      </c>
      <c r="L12" s="20" t="s">
        <v>1090</v>
      </c>
      <c r="M12" s="23">
        <v>44159.686581793983</v>
      </c>
      <c r="N12" s="20" t="s">
        <v>45</v>
      </c>
      <c r="P12" s="20" t="s">
        <v>42</v>
      </c>
      <c r="Q12" s="20"/>
    </row>
    <row r="13" spans="1:17" x14ac:dyDescent="0.15">
      <c r="A13" s="20" t="s">
        <v>2001</v>
      </c>
      <c r="B13" s="20" t="s">
        <v>2002</v>
      </c>
      <c r="C13" s="20" t="s">
        <v>1947</v>
      </c>
      <c r="D13">
        <v>8</v>
      </c>
      <c r="E13" s="20" t="s">
        <v>43</v>
      </c>
      <c r="F13" s="20" t="s">
        <v>2001</v>
      </c>
      <c r="G13" s="20" t="s">
        <v>2003</v>
      </c>
      <c r="H13" s="20" t="s">
        <v>1089</v>
      </c>
      <c r="I13" s="23">
        <v>41275</v>
      </c>
      <c r="K13" s="20" t="s">
        <v>1089</v>
      </c>
      <c r="L13" s="20" t="s">
        <v>1090</v>
      </c>
      <c r="M13" s="23">
        <v>44159.686581793983</v>
      </c>
      <c r="N13" s="20" t="s">
        <v>45</v>
      </c>
      <c r="P13" s="20" t="s">
        <v>42</v>
      </c>
      <c r="Q13" s="20"/>
    </row>
    <row r="14" spans="1:17" x14ac:dyDescent="0.15">
      <c r="A14" s="20" t="s">
        <v>1979</v>
      </c>
      <c r="B14" s="20" t="s">
        <v>1980</v>
      </c>
      <c r="C14" s="20" t="s">
        <v>1947</v>
      </c>
      <c r="D14">
        <v>9</v>
      </c>
      <c r="E14" s="20" t="s">
        <v>43</v>
      </c>
      <c r="F14" s="20" t="s">
        <v>1979</v>
      </c>
      <c r="G14" s="20" t="s">
        <v>1981</v>
      </c>
      <c r="H14" s="20" t="s">
        <v>1089</v>
      </c>
      <c r="I14" s="23">
        <v>41275</v>
      </c>
      <c r="K14" s="20" t="s">
        <v>1089</v>
      </c>
      <c r="L14" s="20" t="s">
        <v>1090</v>
      </c>
      <c r="M14" s="23">
        <v>44159.686581793983</v>
      </c>
      <c r="N14" s="20" t="s">
        <v>45</v>
      </c>
      <c r="P14" s="20" t="s">
        <v>42</v>
      </c>
      <c r="Q14" s="20"/>
    </row>
    <row r="15" spans="1:17" x14ac:dyDescent="0.15">
      <c r="A15" s="20" t="s">
        <v>1963</v>
      </c>
      <c r="B15" s="20" t="s">
        <v>1964</v>
      </c>
      <c r="C15" s="20" t="s">
        <v>1947</v>
      </c>
      <c r="D15">
        <v>10</v>
      </c>
      <c r="E15" s="20" t="s">
        <v>43</v>
      </c>
      <c r="F15" s="20" t="s">
        <v>1963</v>
      </c>
      <c r="G15" s="20" t="s">
        <v>1965</v>
      </c>
      <c r="H15" s="20" t="s">
        <v>1089</v>
      </c>
      <c r="I15" s="23">
        <v>41275</v>
      </c>
      <c r="K15" s="20" t="s">
        <v>1089</v>
      </c>
      <c r="L15" s="20" t="s">
        <v>1090</v>
      </c>
      <c r="M15" s="23">
        <v>44159.686581793983</v>
      </c>
      <c r="N15" s="20" t="s">
        <v>45</v>
      </c>
      <c r="P15" s="20" t="s">
        <v>42</v>
      </c>
      <c r="Q15" s="20"/>
    </row>
    <row r="16" spans="1:17" x14ac:dyDescent="0.15">
      <c r="A16" s="20" t="s">
        <v>1957</v>
      </c>
      <c r="B16" s="20" t="s">
        <v>1958</v>
      </c>
      <c r="C16" s="20" t="s">
        <v>1947</v>
      </c>
      <c r="D16">
        <v>11</v>
      </c>
      <c r="E16" s="20" t="s">
        <v>43</v>
      </c>
      <c r="F16" s="20" t="s">
        <v>1957</v>
      </c>
      <c r="G16" s="20" t="s">
        <v>1959</v>
      </c>
      <c r="H16" s="20" t="s">
        <v>1089</v>
      </c>
      <c r="I16" s="23">
        <v>41275</v>
      </c>
      <c r="K16" s="20" t="s">
        <v>1089</v>
      </c>
      <c r="L16" s="20" t="s">
        <v>1090</v>
      </c>
      <c r="M16" s="23">
        <v>44159.686581793983</v>
      </c>
      <c r="N16" s="20" t="s">
        <v>45</v>
      </c>
      <c r="P16" s="20" t="s">
        <v>42</v>
      </c>
      <c r="Q16" s="20"/>
    </row>
    <row r="17" spans="1:17" x14ac:dyDescent="0.15">
      <c r="A17" s="20" t="s">
        <v>2007</v>
      </c>
      <c r="B17" s="20" t="s">
        <v>2008</v>
      </c>
      <c r="C17" s="20" t="s">
        <v>1947</v>
      </c>
      <c r="D17">
        <v>12</v>
      </c>
      <c r="E17" s="20" t="s">
        <v>43</v>
      </c>
      <c r="F17" s="20" t="s">
        <v>2007</v>
      </c>
      <c r="G17" s="20" t="s">
        <v>2009</v>
      </c>
      <c r="H17" s="20" t="s">
        <v>1089</v>
      </c>
      <c r="I17" s="23">
        <v>41275</v>
      </c>
      <c r="K17" s="20" t="s">
        <v>1089</v>
      </c>
      <c r="L17" s="20" t="s">
        <v>1090</v>
      </c>
      <c r="M17" s="23">
        <v>44159.686581793983</v>
      </c>
      <c r="N17" s="20" t="s">
        <v>45</v>
      </c>
      <c r="P17" s="20" t="s">
        <v>42</v>
      </c>
      <c r="Q17" s="20"/>
    </row>
    <row r="18" spans="1:17" x14ac:dyDescent="0.15">
      <c r="A18" s="20" t="s">
        <v>2004</v>
      </c>
      <c r="B18" s="20" t="s">
        <v>2005</v>
      </c>
      <c r="C18" s="20" t="s">
        <v>1947</v>
      </c>
      <c r="D18">
        <v>13</v>
      </c>
      <c r="E18" s="20" t="s">
        <v>43</v>
      </c>
      <c r="F18" s="20" t="s">
        <v>2004</v>
      </c>
      <c r="G18" s="20" t="s">
        <v>2006</v>
      </c>
      <c r="H18" s="20" t="s">
        <v>1089</v>
      </c>
      <c r="I18" s="23">
        <v>41275</v>
      </c>
      <c r="K18" s="20" t="s">
        <v>1089</v>
      </c>
      <c r="L18" s="20" t="s">
        <v>1090</v>
      </c>
      <c r="M18" s="23">
        <v>44159.686581793983</v>
      </c>
      <c r="N18" s="20" t="s">
        <v>45</v>
      </c>
      <c r="P18" s="20" t="s">
        <v>42</v>
      </c>
      <c r="Q18" s="20"/>
    </row>
    <row r="19" spans="1:17" x14ac:dyDescent="0.15">
      <c r="A19" s="20" t="s">
        <v>1985</v>
      </c>
      <c r="B19" s="20" t="s">
        <v>1986</v>
      </c>
      <c r="C19" s="20" t="s">
        <v>1947</v>
      </c>
      <c r="D19">
        <v>14</v>
      </c>
      <c r="E19" s="20" t="s">
        <v>43</v>
      </c>
      <c r="F19" s="20" t="s">
        <v>1985</v>
      </c>
      <c r="G19" s="20" t="s">
        <v>1987</v>
      </c>
      <c r="H19" s="20" t="s">
        <v>1089</v>
      </c>
      <c r="I19" s="23">
        <v>41275</v>
      </c>
      <c r="K19" s="20" t="s">
        <v>1089</v>
      </c>
      <c r="L19" s="20" t="s">
        <v>1090</v>
      </c>
      <c r="M19" s="23">
        <v>44159.686581793983</v>
      </c>
      <c r="N19" s="20" t="s">
        <v>45</v>
      </c>
      <c r="P19" s="20" t="s">
        <v>42</v>
      </c>
      <c r="Q19" s="20"/>
    </row>
    <row r="20" spans="1:17" x14ac:dyDescent="0.15">
      <c r="A20" s="20" t="s">
        <v>1960</v>
      </c>
      <c r="B20" s="20" t="s">
        <v>1961</v>
      </c>
      <c r="C20" s="20" t="s">
        <v>1947</v>
      </c>
      <c r="D20">
        <v>15</v>
      </c>
      <c r="E20" s="20" t="s">
        <v>43</v>
      </c>
      <c r="F20" s="20" t="s">
        <v>1960</v>
      </c>
      <c r="G20" s="20" t="s">
        <v>1962</v>
      </c>
      <c r="H20" s="20" t="s">
        <v>1089</v>
      </c>
      <c r="I20" s="23">
        <v>41275</v>
      </c>
      <c r="K20" s="20" t="s">
        <v>1089</v>
      </c>
      <c r="L20" s="20" t="s">
        <v>1090</v>
      </c>
      <c r="M20" s="23">
        <v>44159.686581793983</v>
      </c>
      <c r="N20" s="20" t="s">
        <v>45</v>
      </c>
      <c r="P20" s="20" t="s">
        <v>42</v>
      </c>
      <c r="Q20" s="20"/>
    </row>
    <row r="21" spans="1:17" x14ac:dyDescent="0.15">
      <c r="A21" s="20" t="s">
        <v>1988</v>
      </c>
      <c r="B21" s="20" t="s">
        <v>1989</v>
      </c>
      <c r="C21" s="20" t="s">
        <v>1947</v>
      </c>
      <c r="D21">
        <v>16</v>
      </c>
      <c r="E21" s="20" t="s">
        <v>43</v>
      </c>
      <c r="F21" s="20" t="s">
        <v>1988</v>
      </c>
      <c r="G21" s="20" t="s">
        <v>1990</v>
      </c>
      <c r="H21" s="20" t="s">
        <v>1089</v>
      </c>
      <c r="I21" s="23">
        <v>41275</v>
      </c>
      <c r="K21" s="20" t="s">
        <v>1089</v>
      </c>
      <c r="L21" s="20" t="s">
        <v>1090</v>
      </c>
      <c r="M21" s="23">
        <v>44159.686581793983</v>
      </c>
      <c r="N21" s="20" t="s">
        <v>45</v>
      </c>
      <c r="P21" s="20" t="s">
        <v>42</v>
      </c>
      <c r="Q21" s="20"/>
    </row>
    <row r="22" spans="1:17" x14ac:dyDescent="0.15">
      <c r="A22" s="20" t="s">
        <v>1948</v>
      </c>
      <c r="B22" s="20" t="s">
        <v>1949</v>
      </c>
      <c r="C22" s="20" t="s">
        <v>1950</v>
      </c>
      <c r="D22">
        <v>17</v>
      </c>
      <c r="E22" s="20" t="s">
        <v>43</v>
      </c>
      <c r="F22" s="20" t="s">
        <v>40</v>
      </c>
      <c r="G22" s="20" t="s">
        <v>1941</v>
      </c>
      <c r="H22" s="20" t="s">
        <v>1089</v>
      </c>
      <c r="I22" s="23">
        <v>41275</v>
      </c>
      <c r="K22" s="20" t="s">
        <v>1089</v>
      </c>
      <c r="L22" s="20" t="s">
        <v>1090</v>
      </c>
      <c r="M22" s="23">
        <v>44159.686581793983</v>
      </c>
      <c r="N22" s="20" t="s">
        <v>45</v>
      </c>
      <c r="P22" s="20" t="s">
        <v>42</v>
      </c>
      <c r="Q22" s="20"/>
    </row>
    <row r="23" spans="1:17" hidden="1" x14ac:dyDescent="0.15">
      <c r="A23" s="20" t="s">
        <v>1937</v>
      </c>
      <c r="B23" s="20" t="s">
        <v>1938</v>
      </c>
      <c r="C23" s="20" t="s">
        <v>1939</v>
      </c>
      <c r="D23">
        <v>20</v>
      </c>
      <c r="E23" s="20" t="s">
        <v>1940</v>
      </c>
      <c r="F23" s="20" t="s">
        <v>44</v>
      </c>
      <c r="G23" s="20" t="s">
        <v>1941</v>
      </c>
      <c r="H23" s="20" t="s">
        <v>1090</v>
      </c>
      <c r="I23" s="21">
        <v>41275</v>
      </c>
      <c r="J23" s="21"/>
      <c r="K23" s="20" t="s">
        <v>1090</v>
      </c>
      <c r="L23" s="20" t="s">
        <v>1090</v>
      </c>
      <c r="M23" s="22">
        <v>44159.686581793983</v>
      </c>
      <c r="N23" s="20" t="s">
        <v>45</v>
      </c>
      <c r="O23" s="22"/>
      <c r="P23" s="20" t="s">
        <v>42</v>
      </c>
      <c r="Q23" s="20"/>
    </row>
    <row r="24" spans="1:17" hidden="1" x14ac:dyDescent="0.15">
      <c r="A24" s="20" t="s">
        <v>1998</v>
      </c>
      <c r="B24" s="20" t="s">
        <v>1999</v>
      </c>
      <c r="C24" s="20" t="s">
        <v>2000</v>
      </c>
      <c r="D24">
        <v>21</v>
      </c>
      <c r="E24" s="20" t="s">
        <v>1940</v>
      </c>
      <c r="F24" s="20" t="s">
        <v>44</v>
      </c>
      <c r="G24" s="20" t="s">
        <v>1941</v>
      </c>
      <c r="H24" s="20" t="s">
        <v>1090</v>
      </c>
      <c r="I24" s="21">
        <v>41275</v>
      </c>
      <c r="J24" s="21"/>
      <c r="K24" s="20" t="s">
        <v>1090</v>
      </c>
      <c r="L24" s="20" t="s">
        <v>1090</v>
      </c>
      <c r="M24" s="22">
        <v>44159.686581793983</v>
      </c>
      <c r="N24" s="20" t="s">
        <v>45</v>
      </c>
      <c r="O24" s="22"/>
      <c r="P24" s="20" t="s">
        <v>42</v>
      </c>
      <c r="Q24" s="20"/>
    </row>
    <row r="25" spans="1:17" hidden="1" x14ac:dyDescent="0.15">
      <c r="A25" s="20" t="s">
        <v>1942</v>
      </c>
      <c r="B25" s="20" t="s">
        <v>1943</v>
      </c>
      <c r="C25" s="20" t="s">
        <v>1944</v>
      </c>
      <c r="D25">
        <v>23</v>
      </c>
      <c r="E25" s="20" t="s">
        <v>1940</v>
      </c>
      <c r="F25" s="20" t="s">
        <v>44</v>
      </c>
      <c r="G25" s="20" t="s">
        <v>1941</v>
      </c>
      <c r="H25" s="20" t="s">
        <v>1090</v>
      </c>
      <c r="I25" s="21">
        <v>41275</v>
      </c>
      <c r="J25" s="21"/>
      <c r="K25" s="20" t="s">
        <v>1090</v>
      </c>
      <c r="L25" s="20" t="s">
        <v>1090</v>
      </c>
      <c r="M25" s="22">
        <v>44159.686581793983</v>
      </c>
      <c r="N25" s="20" t="s">
        <v>45</v>
      </c>
      <c r="O25" s="22"/>
      <c r="P25" s="20" t="s">
        <v>42</v>
      </c>
      <c r="Q25" s="20"/>
    </row>
    <row r="26" spans="1:17" hidden="1" x14ac:dyDescent="0.15">
      <c r="A26" s="20" t="s">
        <v>1954</v>
      </c>
      <c r="B26" s="20" t="s">
        <v>1955</v>
      </c>
      <c r="C26" s="20" t="s">
        <v>1956</v>
      </c>
      <c r="D26">
        <v>22</v>
      </c>
      <c r="E26" s="20" t="s">
        <v>1940</v>
      </c>
      <c r="F26" s="20" t="s">
        <v>44</v>
      </c>
      <c r="G26" s="20" t="s">
        <v>1941</v>
      </c>
      <c r="H26" s="20" t="s">
        <v>1090</v>
      </c>
      <c r="I26" s="21">
        <v>41275</v>
      </c>
      <c r="J26" s="21"/>
      <c r="K26" s="20" t="s">
        <v>1090</v>
      </c>
      <c r="L26" s="20" t="s">
        <v>1090</v>
      </c>
      <c r="M26" s="22">
        <v>44159.686581793983</v>
      </c>
      <c r="N26" s="20" t="s">
        <v>45</v>
      </c>
      <c r="O26" s="22"/>
      <c r="P26" s="20" t="s">
        <v>42</v>
      </c>
      <c r="Q26" s="20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EF5E4-8696-4E8F-BFD3-16D017A8AEE6}">
  <sheetPr>
    <tabColor theme="7" tint="-0.249977111117893"/>
  </sheetPr>
  <dimension ref="A1:T65"/>
  <sheetViews>
    <sheetView workbookViewId="0">
      <pane xSplit="3" ySplit="1" topLeftCell="I2" activePane="bottomRight" state="frozen"/>
      <selection pane="topRight" activeCell="D1" sqref="D1"/>
      <selection pane="bottomLeft" activeCell="A2" sqref="A2"/>
      <selection pane="bottomRight" activeCell="P8" sqref="P8"/>
    </sheetView>
  </sheetViews>
  <sheetFormatPr defaultRowHeight="11.25" x14ac:dyDescent="0.15"/>
  <cols>
    <col min="1" max="1" width="7.75" bestFit="1" customWidth="1"/>
    <col min="2" max="2" width="38" bestFit="1" customWidth="1"/>
    <col min="3" max="3" width="10.625" bestFit="1" customWidth="1"/>
    <col min="4" max="4" width="8.375" bestFit="1" customWidth="1"/>
    <col min="5" max="5" width="39.875" bestFit="1" customWidth="1"/>
    <col min="6" max="6" width="12.625" bestFit="1" customWidth="1"/>
    <col min="7" max="7" width="8.125" bestFit="1" customWidth="1"/>
    <col min="8" max="8" width="12.875" bestFit="1" customWidth="1"/>
    <col min="9" max="9" width="12.375" bestFit="1" customWidth="1"/>
    <col min="10" max="10" width="14.75" bestFit="1" customWidth="1"/>
    <col min="11" max="11" width="12.5" bestFit="1" customWidth="1"/>
    <col min="12" max="12" width="11.625" bestFit="1" customWidth="1"/>
    <col min="13" max="13" width="11.5" bestFit="1" customWidth="1"/>
    <col min="14" max="14" width="11" style="23" bestFit="1" customWidth="1"/>
    <col min="15" max="15" width="12.125" style="23" bestFit="1" customWidth="1"/>
    <col min="16" max="16" width="14.375" style="23" bestFit="1" customWidth="1"/>
    <col min="17" max="17" width="18.875" bestFit="1" customWidth="1"/>
    <col min="18" max="18" width="9.5" style="23" bestFit="1" customWidth="1"/>
    <col min="19" max="19" width="31.125" bestFit="1" customWidth="1"/>
    <col min="20" max="20" width="11.625" bestFit="1" customWidth="1"/>
  </cols>
  <sheetData>
    <row r="1" spans="1:20" x14ac:dyDescent="0.15">
      <c r="A1" t="s">
        <v>1108</v>
      </c>
      <c r="B1" t="s">
        <v>2012</v>
      </c>
      <c r="C1" t="s">
        <v>11</v>
      </c>
      <c r="D1" t="s">
        <v>6</v>
      </c>
      <c r="E1" t="s">
        <v>30</v>
      </c>
      <c r="F1" t="s">
        <v>2013</v>
      </c>
      <c r="G1" t="s">
        <v>1143</v>
      </c>
      <c r="H1" t="s">
        <v>1935</v>
      </c>
      <c r="I1" t="s">
        <v>27</v>
      </c>
      <c r="J1" t="s">
        <v>2014</v>
      </c>
      <c r="K1" t="s">
        <v>2015</v>
      </c>
      <c r="L1" t="s">
        <v>26</v>
      </c>
      <c r="M1" t="s">
        <v>25</v>
      </c>
      <c r="N1" s="23" t="s">
        <v>22</v>
      </c>
      <c r="O1" s="23" t="s">
        <v>23</v>
      </c>
      <c r="P1" s="23" t="s">
        <v>5</v>
      </c>
      <c r="Q1" t="s">
        <v>28</v>
      </c>
      <c r="R1" s="23" t="s">
        <v>29</v>
      </c>
      <c r="S1" t="s">
        <v>20</v>
      </c>
      <c r="T1" t="s">
        <v>31</v>
      </c>
    </row>
    <row r="2" spans="1:20" x14ac:dyDescent="0.15">
      <c r="A2">
        <v>106</v>
      </c>
      <c r="B2" s="20" t="s">
        <v>2016</v>
      </c>
      <c r="C2" s="20" t="s">
        <v>495</v>
      </c>
      <c r="D2" s="20" t="s">
        <v>83</v>
      </c>
      <c r="E2" s="20" t="s">
        <v>1088</v>
      </c>
      <c r="F2" s="20" t="s">
        <v>1089</v>
      </c>
      <c r="G2" s="20" t="s">
        <v>43</v>
      </c>
      <c r="H2" s="20" t="s">
        <v>495</v>
      </c>
      <c r="I2" s="20" t="s">
        <v>1090</v>
      </c>
      <c r="J2" s="20" t="s">
        <v>1090</v>
      </c>
      <c r="K2" s="20" t="s">
        <v>495</v>
      </c>
      <c r="L2" s="20" t="s">
        <v>1089</v>
      </c>
      <c r="M2" s="20" t="s">
        <v>1089</v>
      </c>
      <c r="N2" s="23">
        <v>41275</v>
      </c>
      <c r="P2" s="23">
        <v>44098.525511504631</v>
      </c>
      <c r="Q2" s="20" t="s">
        <v>45</v>
      </c>
      <c r="S2" s="20"/>
      <c r="T2" s="20"/>
    </row>
    <row r="3" spans="1:20" x14ac:dyDescent="0.15">
      <c r="A3">
        <v>118</v>
      </c>
      <c r="B3" s="20" t="s">
        <v>2017</v>
      </c>
      <c r="C3" s="20" t="s">
        <v>2018</v>
      </c>
      <c r="D3" s="20" t="s">
        <v>83</v>
      </c>
      <c r="E3" s="20" t="s">
        <v>1088</v>
      </c>
      <c r="F3" s="20" t="s">
        <v>1090</v>
      </c>
      <c r="G3" s="20" t="s">
        <v>43</v>
      </c>
      <c r="H3" s="20" t="s">
        <v>668</v>
      </c>
      <c r="I3" s="20" t="s">
        <v>1090</v>
      </c>
      <c r="J3" s="20" t="s">
        <v>1090</v>
      </c>
      <c r="K3" s="20" t="s">
        <v>668</v>
      </c>
      <c r="L3" s="20" t="s">
        <v>1089</v>
      </c>
      <c r="M3" s="20" t="s">
        <v>1089</v>
      </c>
      <c r="N3" s="23">
        <v>41275</v>
      </c>
      <c r="P3" s="23">
        <v>44098.525511504631</v>
      </c>
      <c r="Q3" s="20" t="s">
        <v>45</v>
      </c>
      <c r="S3" s="20"/>
      <c r="T3" s="20"/>
    </row>
    <row r="4" spans="1:20" x14ac:dyDescent="0.15">
      <c r="A4">
        <v>111</v>
      </c>
      <c r="B4" s="20" t="s">
        <v>2019</v>
      </c>
      <c r="C4" s="20" t="s">
        <v>483</v>
      </c>
      <c r="D4" s="20" t="s">
        <v>83</v>
      </c>
      <c r="E4" s="20" t="s">
        <v>1088</v>
      </c>
      <c r="F4" s="20" t="s">
        <v>1089</v>
      </c>
      <c r="G4" s="20" t="s">
        <v>43</v>
      </c>
      <c r="H4" s="20" t="s">
        <v>483</v>
      </c>
      <c r="I4" s="20" t="s">
        <v>1090</v>
      </c>
      <c r="J4" s="20" t="s">
        <v>1090</v>
      </c>
      <c r="K4" s="20" t="s">
        <v>483</v>
      </c>
      <c r="L4" s="20" t="s">
        <v>1089</v>
      </c>
      <c r="M4" s="20" t="s">
        <v>1089</v>
      </c>
      <c r="N4" s="23">
        <v>41275</v>
      </c>
      <c r="P4" s="23">
        <v>44098.525511504631</v>
      </c>
      <c r="Q4" s="20" t="s">
        <v>45</v>
      </c>
      <c r="S4" s="20"/>
      <c r="T4" s="20"/>
    </row>
    <row r="5" spans="1:20" x14ac:dyDescent="0.15">
      <c r="A5">
        <v>108</v>
      </c>
      <c r="B5" s="20" t="s">
        <v>2020</v>
      </c>
      <c r="C5" s="20" t="s">
        <v>431</v>
      </c>
      <c r="D5" s="20" t="s">
        <v>83</v>
      </c>
      <c r="E5" s="20" t="s">
        <v>1088</v>
      </c>
      <c r="F5" s="20" t="s">
        <v>1089</v>
      </c>
      <c r="G5" s="20" t="s">
        <v>43</v>
      </c>
      <c r="H5" s="20" t="s">
        <v>431</v>
      </c>
      <c r="I5" s="20" t="s">
        <v>1090</v>
      </c>
      <c r="J5" s="20" t="s">
        <v>1090</v>
      </c>
      <c r="K5" s="20" t="s">
        <v>431</v>
      </c>
      <c r="L5" s="20" t="s">
        <v>1089</v>
      </c>
      <c r="M5" s="20" t="s">
        <v>1089</v>
      </c>
      <c r="N5" s="23">
        <v>41275</v>
      </c>
      <c r="P5" s="23">
        <v>44098.525511504631</v>
      </c>
      <c r="Q5" s="20" t="s">
        <v>45</v>
      </c>
      <c r="S5" s="20"/>
      <c r="T5" s="20"/>
    </row>
    <row r="6" spans="1:20" x14ac:dyDescent="0.15">
      <c r="A6">
        <v>130</v>
      </c>
      <c r="B6" s="20" t="s">
        <v>2021</v>
      </c>
      <c r="C6" s="20" t="s">
        <v>2022</v>
      </c>
      <c r="D6" s="20" t="s">
        <v>489</v>
      </c>
      <c r="E6" s="20" t="s">
        <v>1088</v>
      </c>
      <c r="F6" s="20" t="s">
        <v>1090</v>
      </c>
      <c r="G6" s="20" t="s">
        <v>43</v>
      </c>
      <c r="H6" s="20" t="s">
        <v>490</v>
      </c>
      <c r="I6" s="20" t="s">
        <v>1090</v>
      </c>
      <c r="J6" s="20" t="s">
        <v>1090</v>
      </c>
      <c r="K6" s="20" t="s">
        <v>490</v>
      </c>
      <c r="L6" s="20" t="s">
        <v>1089</v>
      </c>
      <c r="M6" s="20" t="s">
        <v>1089</v>
      </c>
      <c r="N6" s="23">
        <v>41275</v>
      </c>
      <c r="P6" s="23">
        <v>44098.525511504631</v>
      </c>
      <c r="Q6" s="20" t="s">
        <v>45</v>
      </c>
      <c r="S6" s="20"/>
      <c r="T6" s="20"/>
    </row>
    <row r="7" spans="1:20" x14ac:dyDescent="0.15">
      <c r="A7">
        <v>141</v>
      </c>
      <c r="B7" s="20" t="s">
        <v>2023</v>
      </c>
      <c r="C7" s="20" t="s">
        <v>83</v>
      </c>
      <c r="D7" s="20" t="s">
        <v>83</v>
      </c>
      <c r="E7" s="20" t="s">
        <v>2024</v>
      </c>
      <c r="F7" s="20" t="s">
        <v>1089</v>
      </c>
      <c r="G7" s="20" t="s">
        <v>43</v>
      </c>
      <c r="H7" s="20" t="s">
        <v>83</v>
      </c>
      <c r="I7" s="20" t="s">
        <v>1090</v>
      </c>
      <c r="J7" s="20" t="s">
        <v>1090</v>
      </c>
      <c r="K7" s="20" t="s">
        <v>83</v>
      </c>
      <c r="L7" s="20" t="s">
        <v>1089</v>
      </c>
      <c r="M7" s="20" t="s">
        <v>1089</v>
      </c>
      <c r="N7" s="23">
        <v>41275</v>
      </c>
      <c r="P7" s="23">
        <v>44098.525511504631</v>
      </c>
      <c r="Q7" s="20" t="s">
        <v>45</v>
      </c>
      <c r="S7" s="20"/>
      <c r="T7" s="20"/>
    </row>
    <row r="8" spans="1:20" x14ac:dyDescent="0.15">
      <c r="A8">
        <v>127</v>
      </c>
      <c r="B8" s="20" t="s">
        <v>2025</v>
      </c>
      <c r="C8" s="20" t="s">
        <v>2026</v>
      </c>
      <c r="D8" s="20" t="s">
        <v>489</v>
      </c>
      <c r="E8" s="20" t="s">
        <v>1088</v>
      </c>
      <c r="F8" s="20" t="s">
        <v>1090</v>
      </c>
      <c r="G8" s="20" t="s">
        <v>43</v>
      </c>
      <c r="H8" s="20" t="s">
        <v>490</v>
      </c>
      <c r="I8" s="20" t="s">
        <v>1090</v>
      </c>
      <c r="J8" s="20" t="s">
        <v>1090</v>
      </c>
      <c r="K8" s="20" t="s">
        <v>490</v>
      </c>
      <c r="L8" s="20" t="s">
        <v>1089</v>
      </c>
      <c r="M8" s="20" t="s">
        <v>1089</v>
      </c>
      <c r="N8" s="23">
        <v>41275</v>
      </c>
      <c r="P8" s="23">
        <v>44098.525511504631</v>
      </c>
      <c r="Q8" s="20" t="s">
        <v>45</v>
      </c>
      <c r="S8" s="20"/>
      <c r="T8" s="20"/>
    </row>
    <row r="9" spans="1:20" x14ac:dyDescent="0.15">
      <c r="A9">
        <v>200</v>
      </c>
      <c r="B9" s="20" t="s">
        <v>2027</v>
      </c>
      <c r="C9" s="20" t="s">
        <v>2028</v>
      </c>
      <c r="D9" s="20" t="s">
        <v>83</v>
      </c>
      <c r="E9" s="20" t="s">
        <v>2029</v>
      </c>
      <c r="F9" s="20" t="s">
        <v>1089</v>
      </c>
      <c r="G9" s="20" t="s">
        <v>43</v>
      </c>
      <c r="H9" s="20" t="s">
        <v>2028</v>
      </c>
      <c r="I9" s="20" t="s">
        <v>1090</v>
      </c>
      <c r="J9" s="20" t="s">
        <v>1089</v>
      </c>
      <c r="K9" s="20" t="s">
        <v>430</v>
      </c>
      <c r="L9" s="20" t="s">
        <v>1089</v>
      </c>
      <c r="M9" s="20" t="s">
        <v>1089</v>
      </c>
      <c r="N9" s="23">
        <v>41275</v>
      </c>
      <c r="P9" s="23">
        <v>44098.525511504631</v>
      </c>
      <c r="Q9" s="20" t="s">
        <v>45</v>
      </c>
      <c r="S9" s="20"/>
      <c r="T9" s="20"/>
    </row>
    <row r="10" spans="1:20" x14ac:dyDescent="0.15">
      <c r="A10">
        <v>129</v>
      </c>
      <c r="B10" s="20" t="s">
        <v>2030</v>
      </c>
      <c r="C10" s="20" t="s">
        <v>490</v>
      </c>
      <c r="D10" s="20" t="s">
        <v>489</v>
      </c>
      <c r="E10" s="20" t="s">
        <v>1088</v>
      </c>
      <c r="F10" s="20" t="s">
        <v>1089</v>
      </c>
      <c r="G10" s="20" t="s">
        <v>43</v>
      </c>
      <c r="H10" s="20" t="s">
        <v>490</v>
      </c>
      <c r="I10" s="20" t="s">
        <v>1090</v>
      </c>
      <c r="J10" s="20" t="s">
        <v>1090</v>
      </c>
      <c r="K10" s="20" t="s">
        <v>490</v>
      </c>
      <c r="L10" s="20" t="s">
        <v>1089</v>
      </c>
      <c r="M10" s="20" t="s">
        <v>1089</v>
      </c>
      <c r="N10" s="23">
        <v>41275</v>
      </c>
      <c r="P10" s="23">
        <v>44098.525511504631</v>
      </c>
      <c r="Q10" s="20" t="s">
        <v>45</v>
      </c>
      <c r="S10" s="20"/>
      <c r="T10" s="20"/>
    </row>
    <row r="11" spans="1:20" x14ac:dyDescent="0.15">
      <c r="A11">
        <v>204</v>
      </c>
      <c r="B11" s="20" t="s">
        <v>2031</v>
      </c>
      <c r="C11" s="20" t="s">
        <v>2032</v>
      </c>
      <c r="D11" s="20" t="s">
        <v>83</v>
      </c>
      <c r="E11" s="20" t="s">
        <v>2033</v>
      </c>
      <c r="F11" s="20" t="s">
        <v>1090</v>
      </c>
      <c r="G11" s="20" t="s">
        <v>99</v>
      </c>
      <c r="H11" s="20" t="s">
        <v>2032</v>
      </c>
      <c r="I11" s="20" t="s">
        <v>1090</v>
      </c>
      <c r="J11" s="20" t="s">
        <v>1090</v>
      </c>
      <c r="K11" s="20" t="s">
        <v>2032</v>
      </c>
      <c r="L11" s="20" t="s">
        <v>1089</v>
      </c>
      <c r="M11" s="20" t="s">
        <v>1089</v>
      </c>
      <c r="N11" s="23">
        <v>41275</v>
      </c>
      <c r="P11" s="23">
        <v>44159.692261111108</v>
      </c>
      <c r="Q11" s="20" t="s">
        <v>45</v>
      </c>
      <c r="S11" s="20" t="s">
        <v>42</v>
      </c>
      <c r="T11" s="20"/>
    </row>
    <row r="12" spans="1:20" x14ac:dyDescent="0.15">
      <c r="A12">
        <v>206</v>
      </c>
      <c r="B12" s="20" t="s">
        <v>2034</v>
      </c>
      <c r="C12" s="20" t="s">
        <v>186</v>
      </c>
      <c r="D12" s="20" t="s">
        <v>96</v>
      </c>
      <c r="E12" s="20" t="s">
        <v>2035</v>
      </c>
      <c r="F12" s="20" t="s">
        <v>1090</v>
      </c>
      <c r="G12" s="20" t="s">
        <v>43</v>
      </c>
      <c r="H12" s="20" t="s">
        <v>186</v>
      </c>
      <c r="I12" s="20" t="s">
        <v>1090</v>
      </c>
      <c r="J12" s="20" t="s">
        <v>1090</v>
      </c>
      <c r="K12" s="20" t="s">
        <v>621</v>
      </c>
      <c r="L12" s="20" t="s">
        <v>1089</v>
      </c>
      <c r="M12" s="20" t="s">
        <v>1089</v>
      </c>
      <c r="N12" s="23">
        <v>41275</v>
      </c>
      <c r="P12" s="23">
        <v>44098.525511504631</v>
      </c>
      <c r="Q12" s="20" t="s">
        <v>45</v>
      </c>
      <c r="S12" s="20"/>
      <c r="T12" s="20"/>
    </row>
    <row r="13" spans="1:20" x14ac:dyDescent="0.15">
      <c r="A13">
        <v>145</v>
      </c>
      <c r="B13" s="20" t="s">
        <v>2036</v>
      </c>
      <c r="C13" s="20" t="s">
        <v>2037</v>
      </c>
      <c r="D13" s="20" t="s">
        <v>83</v>
      </c>
      <c r="E13" s="20" t="s">
        <v>2038</v>
      </c>
      <c r="F13" s="20" t="s">
        <v>1090</v>
      </c>
      <c r="G13" s="20" t="s">
        <v>99</v>
      </c>
      <c r="H13" s="20" t="s">
        <v>2037</v>
      </c>
      <c r="I13" s="20" t="s">
        <v>1090</v>
      </c>
      <c r="J13" s="20" t="s">
        <v>1090</v>
      </c>
      <c r="K13" s="20" t="s">
        <v>2037</v>
      </c>
      <c r="L13" s="20" t="s">
        <v>1089</v>
      </c>
      <c r="M13" s="20" t="s">
        <v>1089</v>
      </c>
      <c r="N13" s="23">
        <v>41275</v>
      </c>
      <c r="P13" s="23">
        <v>44098.525511504631</v>
      </c>
      <c r="Q13" s="20" t="s">
        <v>45</v>
      </c>
      <c r="S13" s="20"/>
      <c r="T13" s="20"/>
    </row>
    <row r="14" spans="1:20" x14ac:dyDescent="0.15">
      <c r="A14">
        <v>148</v>
      </c>
      <c r="B14" s="20" t="s">
        <v>2039</v>
      </c>
      <c r="C14" s="20" t="s">
        <v>2040</v>
      </c>
      <c r="D14" s="20" t="s">
        <v>83</v>
      </c>
      <c r="E14" s="20" t="s">
        <v>2038</v>
      </c>
      <c r="F14" s="20" t="s">
        <v>1090</v>
      </c>
      <c r="G14" s="20" t="s">
        <v>99</v>
      </c>
      <c r="H14" s="20" t="s">
        <v>2040</v>
      </c>
      <c r="I14" s="20" t="s">
        <v>1090</v>
      </c>
      <c r="J14" s="20" t="s">
        <v>1090</v>
      </c>
      <c r="K14" s="20" t="s">
        <v>2040</v>
      </c>
      <c r="L14" s="20" t="s">
        <v>1089</v>
      </c>
      <c r="M14" s="20" t="s">
        <v>1089</v>
      </c>
      <c r="N14" s="23">
        <v>41275</v>
      </c>
      <c r="P14" s="23">
        <v>44098.525511504631</v>
      </c>
      <c r="Q14" s="20" t="s">
        <v>45</v>
      </c>
      <c r="S14" s="20"/>
      <c r="T14" s="20"/>
    </row>
    <row r="15" spans="1:20" x14ac:dyDescent="0.15">
      <c r="A15">
        <v>146</v>
      </c>
      <c r="B15" s="20" t="s">
        <v>2041</v>
      </c>
      <c r="C15" s="20" t="s">
        <v>2042</v>
      </c>
      <c r="D15" s="20" t="s">
        <v>83</v>
      </c>
      <c r="E15" s="20" t="s">
        <v>2038</v>
      </c>
      <c r="F15" s="20" t="s">
        <v>1090</v>
      </c>
      <c r="G15" s="20" t="s">
        <v>99</v>
      </c>
      <c r="H15" s="20" t="s">
        <v>2042</v>
      </c>
      <c r="I15" s="20" t="s">
        <v>1090</v>
      </c>
      <c r="J15" s="20" t="s">
        <v>1090</v>
      </c>
      <c r="K15" s="20" t="s">
        <v>2042</v>
      </c>
      <c r="L15" s="20" t="s">
        <v>1089</v>
      </c>
      <c r="M15" s="20" t="s">
        <v>1089</v>
      </c>
      <c r="N15" s="23">
        <v>41275</v>
      </c>
      <c r="P15" s="23">
        <v>44098.525511504631</v>
      </c>
      <c r="Q15" s="20" t="s">
        <v>45</v>
      </c>
      <c r="S15" s="20"/>
      <c r="T15" s="20"/>
    </row>
    <row r="16" spans="1:20" x14ac:dyDescent="0.15">
      <c r="A16">
        <v>134</v>
      </c>
      <c r="B16" s="20" t="s">
        <v>2043</v>
      </c>
      <c r="C16" s="20" t="s">
        <v>2044</v>
      </c>
      <c r="D16" s="20" t="s">
        <v>489</v>
      </c>
      <c r="E16" s="20" t="s">
        <v>1088</v>
      </c>
      <c r="F16" s="20" t="s">
        <v>1090</v>
      </c>
      <c r="G16" s="20" t="s">
        <v>43</v>
      </c>
      <c r="H16" s="20"/>
      <c r="I16" s="20" t="s">
        <v>1090</v>
      </c>
      <c r="J16" s="20" t="s">
        <v>1090</v>
      </c>
      <c r="K16" s="20" t="s">
        <v>2044</v>
      </c>
      <c r="L16" s="20" t="s">
        <v>1089</v>
      </c>
      <c r="M16" s="20" t="s">
        <v>1089</v>
      </c>
      <c r="N16" s="23">
        <v>41275</v>
      </c>
      <c r="P16" s="23">
        <v>44098.525511504631</v>
      </c>
      <c r="Q16" s="20" t="s">
        <v>45</v>
      </c>
      <c r="S16" s="20"/>
      <c r="T16" s="20"/>
    </row>
    <row r="17" spans="1:20" x14ac:dyDescent="0.15">
      <c r="A17">
        <v>136</v>
      </c>
      <c r="B17" s="20" t="s">
        <v>2045</v>
      </c>
      <c r="C17" s="20" t="s">
        <v>621</v>
      </c>
      <c r="D17" s="20" t="s">
        <v>96</v>
      </c>
      <c r="E17" s="20" t="s">
        <v>2046</v>
      </c>
      <c r="F17" s="20" t="s">
        <v>1089</v>
      </c>
      <c r="G17" s="20" t="s">
        <v>43</v>
      </c>
      <c r="H17" s="20" t="s">
        <v>621</v>
      </c>
      <c r="I17" s="20" t="s">
        <v>1090</v>
      </c>
      <c r="J17" s="20" t="s">
        <v>1090</v>
      </c>
      <c r="K17" s="20" t="s">
        <v>621</v>
      </c>
      <c r="L17" s="20" t="s">
        <v>1089</v>
      </c>
      <c r="M17" s="20" t="s">
        <v>1089</v>
      </c>
      <c r="N17" s="23">
        <v>41275</v>
      </c>
      <c r="P17" s="23">
        <v>44098.525511504631</v>
      </c>
      <c r="Q17" s="20" t="s">
        <v>45</v>
      </c>
      <c r="S17" s="20"/>
      <c r="T17" s="20"/>
    </row>
    <row r="18" spans="1:20" x14ac:dyDescent="0.15">
      <c r="A18">
        <v>117</v>
      </c>
      <c r="B18" s="20" t="s">
        <v>2047</v>
      </c>
      <c r="C18" s="20" t="s">
        <v>2048</v>
      </c>
      <c r="D18" s="20" t="s">
        <v>83</v>
      </c>
      <c r="E18" s="20" t="s">
        <v>1088</v>
      </c>
      <c r="F18" s="20" t="s">
        <v>1089</v>
      </c>
      <c r="G18" s="20" t="s">
        <v>43</v>
      </c>
      <c r="H18" s="20" t="s">
        <v>2048</v>
      </c>
      <c r="I18" s="20" t="s">
        <v>1090</v>
      </c>
      <c r="J18" s="20" t="s">
        <v>1090</v>
      </c>
      <c r="K18" s="20" t="s">
        <v>2048</v>
      </c>
      <c r="L18" s="20" t="s">
        <v>1089</v>
      </c>
      <c r="M18" s="20" t="s">
        <v>1089</v>
      </c>
      <c r="N18" s="23">
        <v>41275</v>
      </c>
      <c r="P18" s="23">
        <v>44098.525511504631</v>
      </c>
      <c r="Q18" s="20" t="s">
        <v>45</v>
      </c>
      <c r="S18" s="20"/>
      <c r="T18" s="20"/>
    </row>
    <row r="19" spans="1:20" x14ac:dyDescent="0.15">
      <c r="A19">
        <v>93</v>
      </c>
      <c r="B19" s="20" t="s">
        <v>2049</v>
      </c>
      <c r="C19" s="20" t="s">
        <v>2050</v>
      </c>
      <c r="D19" s="20" t="s">
        <v>36</v>
      </c>
      <c r="E19" s="20" t="s">
        <v>1088</v>
      </c>
      <c r="F19" s="20" t="s">
        <v>1090</v>
      </c>
      <c r="G19" s="20" t="s">
        <v>43</v>
      </c>
      <c r="H19" s="20"/>
      <c r="I19" s="20" t="s">
        <v>1090</v>
      </c>
      <c r="J19" s="20" t="s">
        <v>1090</v>
      </c>
      <c r="K19" s="20" t="s">
        <v>2050</v>
      </c>
      <c r="L19" s="20" t="s">
        <v>1089</v>
      </c>
      <c r="M19" s="20" t="s">
        <v>1089</v>
      </c>
      <c r="N19" s="23">
        <v>41275</v>
      </c>
      <c r="P19" s="23">
        <v>44098.525511504631</v>
      </c>
      <c r="Q19" s="20" t="s">
        <v>45</v>
      </c>
      <c r="S19" s="20"/>
      <c r="T19" s="20"/>
    </row>
    <row r="20" spans="1:20" x14ac:dyDescent="0.15">
      <c r="A20">
        <v>105</v>
      </c>
      <c r="B20" s="20" t="s">
        <v>2051</v>
      </c>
      <c r="C20" s="20" t="s">
        <v>2052</v>
      </c>
      <c r="D20" s="20" t="s">
        <v>83</v>
      </c>
      <c r="E20" s="20" t="s">
        <v>1088</v>
      </c>
      <c r="F20" s="20" t="s">
        <v>1089</v>
      </c>
      <c r="G20" s="20" t="s">
        <v>43</v>
      </c>
      <c r="H20" s="20" t="s">
        <v>2052</v>
      </c>
      <c r="I20" s="20" t="s">
        <v>1090</v>
      </c>
      <c r="J20" s="20" t="s">
        <v>1090</v>
      </c>
      <c r="K20" s="20" t="s">
        <v>2052</v>
      </c>
      <c r="L20" s="20" t="s">
        <v>1089</v>
      </c>
      <c r="M20" s="20" t="s">
        <v>1089</v>
      </c>
      <c r="N20" s="23">
        <v>41275</v>
      </c>
      <c r="P20" s="23">
        <v>44098.525511504631</v>
      </c>
      <c r="Q20" s="20" t="s">
        <v>45</v>
      </c>
      <c r="S20" s="20"/>
      <c r="T20" s="20"/>
    </row>
    <row r="21" spans="1:20" x14ac:dyDescent="0.15">
      <c r="A21">
        <v>123</v>
      </c>
      <c r="B21" s="20" t="s">
        <v>2053</v>
      </c>
      <c r="C21" s="20" t="s">
        <v>2054</v>
      </c>
      <c r="D21" s="20" t="s">
        <v>489</v>
      </c>
      <c r="E21" s="20" t="s">
        <v>1088</v>
      </c>
      <c r="F21" s="20" t="s">
        <v>1090</v>
      </c>
      <c r="G21" s="20" t="s">
        <v>43</v>
      </c>
      <c r="H21" s="20"/>
      <c r="I21" s="20" t="s">
        <v>1090</v>
      </c>
      <c r="J21" s="20" t="s">
        <v>1090</v>
      </c>
      <c r="K21" s="20" t="s">
        <v>2054</v>
      </c>
      <c r="L21" s="20" t="s">
        <v>1089</v>
      </c>
      <c r="M21" s="20" t="s">
        <v>1089</v>
      </c>
      <c r="N21" s="23">
        <v>41275</v>
      </c>
      <c r="P21" s="23">
        <v>44098.525511504631</v>
      </c>
      <c r="Q21" s="20" t="s">
        <v>45</v>
      </c>
      <c r="S21" s="20"/>
      <c r="T21" s="20"/>
    </row>
    <row r="22" spans="1:20" x14ac:dyDescent="0.15">
      <c r="A22">
        <v>122</v>
      </c>
      <c r="B22" s="20" t="s">
        <v>2055</v>
      </c>
      <c r="C22" s="20" t="s">
        <v>2056</v>
      </c>
      <c r="D22" s="20" t="s">
        <v>489</v>
      </c>
      <c r="E22" s="20" t="s">
        <v>2057</v>
      </c>
      <c r="F22" s="20" t="s">
        <v>1089</v>
      </c>
      <c r="G22" s="20" t="s">
        <v>43</v>
      </c>
      <c r="H22" s="20" t="s">
        <v>2056</v>
      </c>
      <c r="I22" s="20" t="s">
        <v>1090</v>
      </c>
      <c r="J22" s="20" t="s">
        <v>1090</v>
      </c>
      <c r="K22" s="20" t="s">
        <v>2056</v>
      </c>
      <c r="L22" s="20" t="s">
        <v>1089</v>
      </c>
      <c r="M22" s="20" t="s">
        <v>1089</v>
      </c>
      <c r="N22" s="23">
        <v>41275</v>
      </c>
      <c r="P22" s="23">
        <v>44098.525511504631</v>
      </c>
      <c r="Q22" s="20" t="s">
        <v>45</v>
      </c>
      <c r="S22" s="20"/>
      <c r="T22" s="20"/>
    </row>
    <row r="23" spans="1:20" x14ac:dyDescent="0.15">
      <c r="A23">
        <v>125</v>
      </c>
      <c r="B23" s="20" t="s">
        <v>2058</v>
      </c>
      <c r="C23" s="20" t="s">
        <v>2059</v>
      </c>
      <c r="D23" s="20" t="s">
        <v>489</v>
      </c>
      <c r="E23" s="20" t="s">
        <v>1088</v>
      </c>
      <c r="F23" s="20" t="s">
        <v>1090</v>
      </c>
      <c r="G23" s="20" t="s">
        <v>43</v>
      </c>
      <c r="H23" s="20" t="s">
        <v>490</v>
      </c>
      <c r="I23" s="20" t="s">
        <v>1090</v>
      </c>
      <c r="J23" s="20" t="s">
        <v>1090</v>
      </c>
      <c r="K23" s="20" t="s">
        <v>490</v>
      </c>
      <c r="L23" s="20" t="s">
        <v>1089</v>
      </c>
      <c r="M23" s="20" t="s">
        <v>1089</v>
      </c>
      <c r="N23" s="23">
        <v>41275</v>
      </c>
      <c r="P23" s="23">
        <v>44098.525511504631</v>
      </c>
      <c r="Q23" s="20" t="s">
        <v>45</v>
      </c>
      <c r="S23" s="20"/>
      <c r="T23" s="20"/>
    </row>
    <row r="24" spans="1:20" x14ac:dyDescent="0.15">
      <c r="A24">
        <v>95</v>
      </c>
      <c r="B24" s="20" t="s">
        <v>2060</v>
      </c>
      <c r="C24" s="20" t="s">
        <v>2061</v>
      </c>
      <c r="D24" s="20" t="s">
        <v>36</v>
      </c>
      <c r="E24" s="20" t="s">
        <v>1088</v>
      </c>
      <c r="F24" s="20" t="s">
        <v>1090</v>
      </c>
      <c r="G24" s="20" t="s">
        <v>43</v>
      </c>
      <c r="H24" s="20"/>
      <c r="I24" s="20" t="s">
        <v>1090</v>
      </c>
      <c r="J24" s="20" t="s">
        <v>1090</v>
      </c>
      <c r="K24" s="20" t="s">
        <v>2061</v>
      </c>
      <c r="L24" s="20" t="s">
        <v>1089</v>
      </c>
      <c r="M24" s="20" t="s">
        <v>1089</v>
      </c>
      <c r="N24" s="23">
        <v>41275</v>
      </c>
      <c r="P24" s="23">
        <v>44098.525511504631</v>
      </c>
      <c r="Q24" s="20" t="s">
        <v>45</v>
      </c>
      <c r="S24" s="20"/>
      <c r="T24" s="20"/>
    </row>
    <row r="25" spans="1:20" x14ac:dyDescent="0.15">
      <c r="A25">
        <v>135</v>
      </c>
      <c r="B25" s="20" t="s">
        <v>2062</v>
      </c>
      <c r="C25" s="20" t="s">
        <v>500</v>
      </c>
      <c r="D25" s="20" t="s">
        <v>96</v>
      </c>
      <c r="E25" s="20" t="s">
        <v>2063</v>
      </c>
      <c r="F25" s="20" t="s">
        <v>1089</v>
      </c>
      <c r="G25" s="20" t="s">
        <v>43</v>
      </c>
      <c r="H25" s="20" t="s">
        <v>500</v>
      </c>
      <c r="I25" s="20" t="s">
        <v>1090</v>
      </c>
      <c r="J25" s="20" t="s">
        <v>1090</v>
      </c>
      <c r="K25" s="20" t="s">
        <v>500</v>
      </c>
      <c r="L25" s="20" t="s">
        <v>1089</v>
      </c>
      <c r="M25" s="20" t="s">
        <v>1089</v>
      </c>
      <c r="N25" s="23">
        <v>41275</v>
      </c>
      <c r="P25" s="23">
        <v>44098.525511504631</v>
      </c>
      <c r="Q25" s="20" t="s">
        <v>45</v>
      </c>
      <c r="S25" s="20"/>
      <c r="T25" s="20"/>
    </row>
    <row r="26" spans="1:20" x14ac:dyDescent="0.15">
      <c r="A26">
        <v>202</v>
      </c>
      <c r="B26" s="20" t="s">
        <v>2064</v>
      </c>
      <c r="C26" s="20" t="s">
        <v>2065</v>
      </c>
      <c r="D26" s="20" t="s">
        <v>83</v>
      </c>
      <c r="E26" s="20" t="s">
        <v>2066</v>
      </c>
      <c r="F26" s="20" t="s">
        <v>1089</v>
      </c>
      <c r="G26" s="20" t="s">
        <v>43</v>
      </c>
      <c r="H26" s="20" t="s">
        <v>2065</v>
      </c>
      <c r="I26" s="20" t="s">
        <v>1090</v>
      </c>
      <c r="J26" s="20" t="s">
        <v>1089</v>
      </c>
      <c r="K26" s="20" t="s">
        <v>2067</v>
      </c>
      <c r="L26" s="20" t="s">
        <v>1089</v>
      </c>
      <c r="M26" s="20" t="s">
        <v>1089</v>
      </c>
      <c r="N26" s="23">
        <v>41275</v>
      </c>
      <c r="P26" s="23">
        <v>44098.525511504631</v>
      </c>
      <c r="Q26" s="20" t="s">
        <v>45</v>
      </c>
      <c r="S26" s="20"/>
      <c r="T26" s="20"/>
    </row>
    <row r="27" spans="1:20" x14ac:dyDescent="0.15">
      <c r="A27">
        <v>137</v>
      </c>
      <c r="B27" s="20" t="s">
        <v>2068</v>
      </c>
      <c r="C27" s="20" t="s">
        <v>710</v>
      </c>
      <c r="D27" s="20" t="s">
        <v>96</v>
      </c>
      <c r="E27" s="20" t="s">
        <v>2069</v>
      </c>
      <c r="F27" s="20" t="s">
        <v>1089</v>
      </c>
      <c r="G27" s="20" t="s">
        <v>43</v>
      </c>
      <c r="H27" s="20" t="s">
        <v>710</v>
      </c>
      <c r="I27" s="20" t="s">
        <v>1090</v>
      </c>
      <c r="J27" s="20" t="s">
        <v>1090</v>
      </c>
      <c r="K27" s="20" t="s">
        <v>710</v>
      </c>
      <c r="L27" s="20" t="s">
        <v>1089</v>
      </c>
      <c r="M27" s="20" t="s">
        <v>1089</v>
      </c>
      <c r="N27" s="23">
        <v>41275</v>
      </c>
      <c r="P27" s="23">
        <v>44098.525511504631</v>
      </c>
      <c r="Q27" s="20" t="s">
        <v>45</v>
      </c>
      <c r="S27" s="20"/>
      <c r="T27" s="20"/>
    </row>
    <row r="28" spans="1:20" x14ac:dyDescent="0.15">
      <c r="A28">
        <v>94</v>
      </c>
      <c r="B28" s="20" t="s">
        <v>2070</v>
      </c>
      <c r="C28" s="20" t="s">
        <v>2071</v>
      </c>
      <c r="D28" s="20" t="s">
        <v>36</v>
      </c>
      <c r="E28" s="20" t="s">
        <v>1088</v>
      </c>
      <c r="F28" s="20" t="s">
        <v>1089</v>
      </c>
      <c r="G28" s="20" t="s">
        <v>43</v>
      </c>
      <c r="H28" s="20" t="s">
        <v>2071</v>
      </c>
      <c r="I28" s="20" t="s">
        <v>1090</v>
      </c>
      <c r="J28" s="20" t="s">
        <v>1090</v>
      </c>
      <c r="K28" s="20" t="s">
        <v>2071</v>
      </c>
      <c r="L28" s="20" t="s">
        <v>1089</v>
      </c>
      <c r="M28" s="20" t="s">
        <v>1089</v>
      </c>
      <c r="N28" s="23">
        <v>41275</v>
      </c>
      <c r="P28" s="23">
        <v>44098.525511504631</v>
      </c>
      <c r="Q28" s="20" t="s">
        <v>45</v>
      </c>
      <c r="S28" s="20"/>
      <c r="T28" s="20"/>
    </row>
    <row r="29" spans="1:20" x14ac:dyDescent="0.15">
      <c r="A29">
        <v>104</v>
      </c>
      <c r="B29" s="20" t="s">
        <v>2072</v>
      </c>
      <c r="C29" s="20" t="s">
        <v>2073</v>
      </c>
      <c r="D29" s="20" t="s">
        <v>83</v>
      </c>
      <c r="E29" s="20" t="s">
        <v>1088</v>
      </c>
      <c r="F29" s="20" t="s">
        <v>1090</v>
      </c>
      <c r="G29" s="20" t="s">
        <v>43</v>
      </c>
      <c r="H29" s="20" t="s">
        <v>492</v>
      </c>
      <c r="I29" s="20" t="s">
        <v>1090</v>
      </c>
      <c r="J29" s="20" t="s">
        <v>1090</v>
      </c>
      <c r="K29" s="20" t="s">
        <v>2073</v>
      </c>
      <c r="L29" s="20" t="s">
        <v>1089</v>
      </c>
      <c r="M29" s="20" t="s">
        <v>1089</v>
      </c>
      <c r="N29" s="23">
        <v>41275</v>
      </c>
      <c r="P29" s="23">
        <v>44098.525511504631</v>
      </c>
      <c r="Q29" s="20" t="s">
        <v>45</v>
      </c>
      <c r="S29" s="20"/>
      <c r="T29" s="20"/>
    </row>
    <row r="30" spans="1:20" x14ac:dyDescent="0.15">
      <c r="A30">
        <v>101</v>
      </c>
      <c r="B30" s="20" t="s">
        <v>2074</v>
      </c>
      <c r="C30" s="20" t="s">
        <v>487</v>
      </c>
      <c r="D30" s="20" t="s">
        <v>83</v>
      </c>
      <c r="E30" s="20" t="s">
        <v>1088</v>
      </c>
      <c r="F30" s="20" t="s">
        <v>1089</v>
      </c>
      <c r="G30" s="20" t="s">
        <v>43</v>
      </c>
      <c r="H30" s="20" t="s">
        <v>487</v>
      </c>
      <c r="I30" s="20" t="s">
        <v>1090</v>
      </c>
      <c r="J30" s="20" t="s">
        <v>1090</v>
      </c>
      <c r="K30" s="20" t="s">
        <v>487</v>
      </c>
      <c r="L30" s="20" t="s">
        <v>1089</v>
      </c>
      <c r="M30" s="20" t="s">
        <v>1089</v>
      </c>
      <c r="N30" s="23">
        <v>41275</v>
      </c>
      <c r="P30" s="23">
        <v>44098.525511504631</v>
      </c>
      <c r="Q30" s="20" t="s">
        <v>45</v>
      </c>
      <c r="S30" s="20"/>
      <c r="T30" s="20"/>
    </row>
    <row r="31" spans="1:20" x14ac:dyDescent="0.15">
      <c r="A31">
        <v>121</v>
      </c>
      <c r="B31" s="20" t="s">
        <v>2075</v>
      </c>
      <c r="C31" s="20" t="s">
        <v>2076</v>
      </c>
      <c r="D31" s="20" t="s">
        <v>489</v>
      </c>
      <c r="E31" s="20" t="s">
        <v>1088</v>
      </c>
      <c r="F31" s="20" t="s">
        <v>1090</v>
      </c>
      <c r="G31" s="20" t="s">
        <v>43</v>
      </c>
      <c r="H31" s="20" t="s">
        <v>490</v>
      </c>
      <c r="I31" s="20" t="s">
        <v>1090</v>
      </c>
      <c r="J31" s="20" t="s">
        <v>1090</v>
      </c>
      <c r="K31" s="20" t="s">
        <v>490</v>
      </c>
      <c r="L31" s="20" t="s">
        <v>1089</v>
      </c>
      <c r="M31" s="20" t="s">
        <v>1089</v>
      </c>
      <c r="N31" s="23">
        <v>41275</v>
      </c>
      <c r="P31" s="23">
        <v>44098.525511504631</v>
      </c>
      <c r="Q31" s="20" t="s">
        <v>45</v>
      </c>
      <c r="S31" s="20"/>
      <c r="T31" s="20"/>
    </row>
    <row r="32" spans="1:20" x14ac:dyDescent="0.15">
      <c r="A32">
        <v>99</v>
      </c>
      <c r="B32" s="20" t="s">
        <v>2077</v>
      </c>
      <c r="C32" s="20" t="s">
        <v>486</v>
      </c>
      <c r="D32" s="20" t="s">
        <v>83</v>
      </c>
      <c r="E32" s="20" t="s">
        <v>1088</v>
      </c>
      <c r="F32" s="20" t="s">
        <v>1089</v>
      </c>
      <c r="G32" s="20" t="s">
        <v>43</v>
      </c>
      <c r="H32" s="20" t="s">
        <v>486</v>
      </c>
      <c r="I32" s="20" t="s">
        <v>1090</v>
      </c>
      <c r="J32" s="20" t="s">
        <v>1090</v>
      </c>
      <c r="K32" s="20" t="s">
        <v>486</v>
      </c>
      <c r="L32" s="20" t="s">
        <v>1089</v>
      </c>
      <c r="M32" s="20" t="s">
        <v>1089</v>
      </c>
      <c r="N32" s="23">
        <v>41275</v>
      </c>
      <c r="P32" s="23">
        <v>44098.525511504631</v>
      </c>
      <c r="Q32" s="20" t="s">
        <v>45</v>
      </c>
      <c r="S32" s="20"/>
      <c r="T32" s="20"/>
    </row>
    <row r="33" spans="1:20" x14ac:dyDescent="0.15">
      <c r="A33">
        <v>110</v>
      </c>
      <c r="B33" s="20" t="s">
        <v>2078</v>
      </c>
      <c r="C33" s="20" t="s">
        <v>492</v>
      </c>
      <c r="D33" s="20" t="s">
        <v>83</v>
      </c>
      <c r="E33" s="20" t="s">
        <v>1088</v>
      </c>
      <c r="F33" s="20" t="s">
        <v>1089</v>
      </c>
      <c r="G33" s="20" t="s">
        <v>43</v>
      </c>
      <c r="H33" s="20" t="s">
        <v>492</v>
      </c>
      <c r="I33" s="20" t="s">
        <v>1090</v>
      </c>
      <c r="J33" s="20" t="s">
        <v>1090</v>
      </c>
      <c r="K33" s="20" t="s">
        <v>492</v>
      </c>
      <c r="L33" s="20" t="s">
        <v>1089</v>
      </c>
      <c r="M33" s="20" t="s">
        <v>1089</v>
      </c>
      <c r="N33" s="23">
        <v>41275</v>
      </c>
      <c r="P33" s="23">
        <v>44098.525511504631</v>
      </c>
      <c r="Q33" s="20" t="s">
        <v>45</v>
      </c>
      <c r="S33" s="20"/>
      <c r="T33" s="20"/>
    </row>
    <row r="34" spans="1:20" x14ac:dyDescent="0.15">
      <c r="A34">
        <v>114</v>
      </c>
      <c r="B34" s="20" t="s">
        <v>2079</v>
      </c>
      <c r="C34" s="20" t="s">
        <v>484</v>
      </c>
      <c r="D34" s="20" t="s">
        <v>83</v>
      </c>
      <c r="E34" s="20" t="s">
        <v>1088</v>
      </c>
      <c r="F34" s="20" t="s">
        <v>1089</v>
      </c>
      <c r="G34" s="20" t="s">
        <v>43</v>
      </c>
      <c r="H34" s="20" t="s">
        <v>484</v>
      </c>
      <c r="I34" s="20" t="s">
        <v>1090</v>
      </c>
      <c r="J34" s="20" t="s">
        <v>1090</v>
      </c>
      <c r="K34" s="20" t="s">
        <v>484</v>
      </c>
      <c r="L34" s="20" t="s">
        <v>1089</v>
      </c>
      <c r="M34" s="20" t="s">
        <v>1089</v>
      </c>
      <c r="N34" s="23">
        <v>41275</v>
      </c>
      <c r="P34" s="23">
        <v>44098.525511504631</v>
      </c>
      <c r="Q34" s="20" t="s">
        <v>45</v>
      </c>
      <c r="S34" s="20"/>
      <c r="T34" s="20"/>
    </row>
    <row r="35" spans="1:20" x14ac:dyDescent="0.15">
      <c r="A35">
        <v>96</v>
      </c>
      <c r="B35" s="20" t="s">
        <v>2080</v>
      </c>
      <c r="C35" s="20" t="s">
        <v>485</v>
      </c>
      <c r="D35" s="20" t="s">
        <v>83</v>
      </c>
      <c r="E35" s="20" t="s">
        <v>1088</v>
      </c>
      <c r="F35" s="20" t="s">
        <v>1089</v>
      </c>
      <c r="G35" s="20" t="s">
        <v>43</v>
      </c>
      <c r="H35" s="20" t="s">
        <v>485</v>
      </c>
      <c r="I35" s="20" t="s">
        <v>1090</v>
      </c>
      <c r="J35" s="20" t="s">
        <v>1090</v>
      </c>
      <c r="K35" s="20" t="s">
        <v>485</v>
      </c>
      <c r="L35" s="20" t="s">
        <v>1089</v>
      </c>
      <c r="M35" s="20" t="s">
        <v>1089</v>
      </c>
      <c r="N35" s="23">
        <v>41275</v>
      </c>
      <c r="P35" s="23">
        <v>44098.525511504631</v>
      </c>
      <c r="Q35" s="20" t="s">
        <v>45</v>
      </c>
      <c r="S35" s="20"/>
      <c r="T35" s="20"/>
    </row>
    <row r="36" spans="1:20" x14ac:dyDescent="0.15">
      <c r="A36">
        <v>102</v>
      </c>
      <c r="B36" s="20" t="s">
        <v>2081</v>
      </c>
      <c r="C36" s="20" t="s">
        <v>2067</v>
      </c>
      <c r="D36" s="20" t="s">
        <v>83</v>
      </c>
      <c r="E36" s="20" t="s">
        <v>1088</v>
      </c>
      <c r="F36" s="20" t="s">
        <v>1089</v>
      </c>
      <c r="G36" s="20" t="s">
        <v>43</v>
      </c>
      <c r="H36" s="20" t="s">
        <v>2067</v>
      </c>
      <c r="I36" s="20" t="s">
        <v>1090</v>
      </c>
      <c r="J36" s="20" t="s">
        <v>1090</v>
      </c>
      <c r="K36" s="20" t="s">
        <v>2067</v>
      </c>
      <c r="L36" s="20" t="s">
        <v>1089</v>
      </c>
      <c r="M36" s="20" t="s">
        <v>1089</v>
      </c>
      <c r="N36" s="23">
        <v>41275</v>
      </c>
      <c r="P36" s="23">
        <v>44098.525511504631</v>
      </c>
      <c r="Q36" s="20" t="s">
        <v>45</v>
      </c>
      <c r="S36" s="20"/>
      <c r="T36" s="20"/>
    </row>
    <row r="37" spans="1:20" x14ac:dyDescent="0.15">
      <c r="A37">
        <v>132</v>
      </c>
      <c r="B37" s="20" t="s">
        <v>2082</v>
      </c>
      <c r="C37" s="20" t="s">
        <v>2083</v>
      </c>
      <c r="D37" s="20" t="s">
        <v>489</v>
      </c>
      <c r="E37" s="20" t="s">
        <v>1088</v>
      </c>
      <c r="F37" s="20" t="s">
        <v>1090</v>
      </c>
      <c r="G37" s="20" t="s">
        <v>43</v>
      </c>
      <c r="H37" s="20" t="s">
        <v>2056</v>
      </c>
      <c r="I37" s="20" t="s">
        <v>1090</v>
      </c>
      <c r="J37" s="20" t="s">
        <v>1090</v>
      </c>
      <c r="K37" s="20" t="s">
        <v>2056</v>
      </c>
      <c r="L37" s="20" t="s">
        <v>1089</v>
      </c>
      <c r="M37" s="20" t="s">
        <v>1089</v>
      </c>
      <c r="N37" s="23">
        <v>41275</v>
      </c>
      <c r="P37" s="23">
        <v>44098.525511504631</v>
      </c>
      <c r="Q37" s="20" t="s">
        <v>45</v>
      </c>
      <c r="S37" s="20"/>
      <c r="T37" s="20"/>
    </row>
    <row r="38" spans="1:20" x14ac:dyDescent="0.15">
      <c r="A38">
        <v>131</v>
      </c>
      <c r="B38" s="20" t="s">
        <v>2084</v>
      </c>
      <c r="C38" s="20" t="s">
        <v>2085</v>
      </c>
      <c r="D38" s="20" t="s">
        <v>489</v>
      </c>
      <c r="E38" s="20" t="s">
        <v>1088</v>
      </c>
      <c r="F38" s="20" t="s">
        <v>1090</v>
      </c>
      <c r="G38" s="20" t="s">
        <v>43</v>
      </c>
      <c r="H38" s="20"/>
      <c r="I38" s="20" t="s">
        <v>1090</v>
      </c>
      <c r="J38" s="20" t="s">
        <v>1090</v>
      </c>
      <c r="K38" s="20" t="s">
        <v>2085</v>
      </c>
      <c r="L38" s="20" t="s">
        <v>1089</v>
      </c>
      <c r="M38" s="20" t="s">
        <v>1089</v>
      </c>
      <c r="N38" s="23">
        <v>41275</v>
      </c>
      <c r="P38" s="23">
        <v>44098.525511504631</v>
      </c>
      <c r="Q38" s="20" t="s">
        <v>45</v>
      </c>
      <c r="S38" s="20"/>
      <c r="T38" s="20"/>
    </row>
    <row r="39" spans="1:20" x14ac:dyDescent="0.15">
      <c r="A39">
        <v>100</v>
      </c>
      <c r="B39" s="20" t="s">
        <v>2086</v>
      </c>
      <c r="C39" s="20" t="s">
        <v>2087</v>
      </c>
      <c r="D39" s="20" t="s">
        <v>83</v>
      </c>
      <c r="E39" s="20" t="s">
        <v>1088</v>
      </c>
      <c r="F39" s="20" t="s">
        <v>1089</v>
      </c>
      <c r="G39" s="20" t="s">
        <v>43</v>
      </c>
      <c r="H39" s="20" t="s">
        <v>2087</v>
      </c>
      <c r="I39" s="20" t="s">
        <v>1090</v>
      </c>
      <c r="J39" s="20" t="s">
        <v>1090</v>
      </c>
      <c r="K39" s="20" t="s">
        <v>2087</v>
      </c>
      <c r="L39" s="20" t="s">
        <v>1089</v>
      </c>
      <c r="M39" s="20" t="s">
        <v>1089</v>
      </c>
      <c r="N39" s="23">
        <v>41275</v>
      </c>
      <c r="P39" s="23">
        <v>44098.525511504631</v>
      </c>
      <c r="Q39" s="20" t="s">
        <v>45</v>
      </c>
      <c r="S39" s="20"/>
      <c r="T39" s="20"/>
    </row>
    <row r="40" spans="1:20" x14ac:dyDescent="0.15">
      <c r="A40">
        <v>112</v>
      </c>
      <c r="B40" s="20" t="s">
        <v>2088</v>
      </c>
      <c r="C40" s="20" t="s">
        <v>481</v>
      </c>
      <c r="D40" s="20" t="s">
        <v>83</v>
      </c>
      <c r="E40" s="20" t="s">
        <v>1088</v>
      </c>
      <c r="F40" s="20" t="s">
        <v>1089</v>
      </c>
      <c r="G40" s="20" t="s">
        <v>43</v>
      </c>
      <c r="H40" s="20" t="s">
        <v>481</v>
      </c>
      <c r="I40" s="20" t="s">
        <v>1090</v>
      </c>
      <c r="J40" s="20" t="s">
        <v>1090</v>
      </c>
      <c r="K40" s="20" t="s">
        <v>481</v>
      </c>
      <c r="L40" s="20" t="s">
        <v>1089</v>
      </c>
      <c r="M40" s="20" t="s">
        <v>1089</v>
      </c>
      <c r="N40" s="23">
        <v>41275</v>
      </c>
      <c r="P40" s="23">
        <v>44098.525511504631</v>
      </c>
      <c r="Q40" s="20" t="s">
        <v>45</v>
      </c>
      <c r="S40" s="20"/>
      <c r="T40" s="20"/>
    </row>
    <row r="41" spans="1:20" x14ac:dyDescent="0.15">
      <c r="A41">
        <v>103</v>
      </c>
      <c r="B41" s="20" t="s">
        <v>2089</v>
      </c>
      <c r="C41" s="20" t="s">
        <v>668</v>
      </c>
      <c r="D41" s="20" t="s">
        <v>83</v>
      </c>
      <c r="E41" s="20" t="s">
        <v>1088</v>
      </c>
      <c r="F41" s="20" t="s">
        <v>1089</v>
      </c>
      <c r="G41" s="20" t="s">
        <v>43</v>
      </c>
      <c r="H41" s="20" t="s">
        <v>668</v>
      </c>
      <c r="I41" s="20" t="s">
        <v>1090</v>
      </c>
      <c r="J41" s="20" t="s">
        <v>1090</v>
      </c>
      <c r="K41" s="20" t="s">
        <v>668</v>
      </c>
      <c r="L41" s="20" t="s">
        <v>1089</v>
      </c>
      <c r="M41" s="20" t="s">
        <v>1089</v>
      </c>
      <c r="N41" s="23">
        <v>41275</v>
      </c>
      <c r="P41" s="23">
        <v>44098.525511504631</v>
      </c>
      <c r="Q41" s="20" t="s">
        <v>45</v>
      </c>
      <c r="S41" s="20"/>
      <c r="T41" s="20"/>
    </row>
    <row r="42" spans="1:20" x14ac:dyDescent="0.15">
      <c r="A42">
        <v>119</v>
      </c>
      <c r="B42" s="20" t="s">
        <v>2090</v>
      </c>
      <c r="C42" s="20" t="s">
        <v>2091</v>
      </c>
      <c r="D42" s="20" t="s">
        <v>83</v>
      </c>
      <c r="E42" s="20" t="s">
        <v>1088</v>
      </c>
      <c r="F42" s="20" t="s">
        <v>1089</v>
      </c>
      <c r="G42" s="20" t="s">
        <v>43</v>
      </c>
      <c r="H42" s="20" t="s">
        <v>2091</v>
      </c>
      <c r="I42" s="20" t="s">
        <v>1090</v>
      </c>
      <c r="J42" s="20" t="s">
        <v>1090</v>
      </c>
      <c r="K42" s="20" t="s">
        <v>2091</v>
      </c>
      <c r="L42" s="20" t="s">
        <v>1089</v>
      </c>
      <c r="M42" s="20" t="s">
        <v>1089</v>
      </c>
      <c r="N42" s="23">
        <v>41275</v>
      </c>
      <c r="P42" s="23">
        <v>44098.525511504631</v>
      </c>
      <c r="Q42" s="20" t="s">
        <v>45</v>
      </c>
      <c r="S42" s="20"/>
      <c r="T42" s="20"/>
    </row>
    <row r="43" spans="1:20" x14ac:dyDescent="0.15">
      <c r="A43">
        <v>113</v>
      </c>
      <c r="B43" s="20" t="s">
        <v>2092</v>
      </c>
      <c r="C43" s="20" t="s">
        <v>493</v>
      </c>
      <c r="D43" s="20" t="s">
        <v>83</v>
      </c>
      <c r="E43" s="20" t="s">
        <v>1088</v>
      </c>
      <c r="F43" s="20" t="s">
        <v>1089</v>
      </c>
      <c r="G43" s="20" t="s">
        <v>43</v>
      </c>
      <c r="H43" s="20" t="s">
        <v>493</v>
      </c>
      <c r="I43" s="20" t="s">
        <v>1090</v>
      </c>
      <c r="J43" s="20" t="s">
        <v>1090</v>
      </c>
      <c r="K43" s="20" t="s">
        <v>493</v>
      </c>
      <c r="L43" s="20" t="s">
        <v>1089</v>
      </c>
      <c r="M43" s="20" t="s">
        <v>1089</v>
      </c>
      <c r="N43" s="23">
        <v>41275</v>
      </c>
      <c r="P43" s="23">
        <v>44098.525511504631</v>
      </c>
      <c r="Q43" s="20" t="s">
        <v>45</v>
      </c>
      <c r="S43" s="20"/>
      <c r="T43" s="20"/>
    </row>
    <row r="44" spans="1:20" x14ac:dyDescent="0.15">
      <c r="A44">
        <v>124</v>
      </c>
      <c r="B44" s="20" t="s">
        <v>2093</v>
      </c>
      <c r="C44" s="20" t="s">
        <v>2094</v>
      </c>
      <c r="D44" s="20" t="s">
        <v>489</v>
      </c>
      <c r="E44" s="20" t="s">
        <v>1088</v>
      </c>
      <c r="F44" s="20" t="s">
        <v>1090</v>
      </c>
      <c r="G44" s="20" t="s">
        <v>43</v>
      </c>
      <c r="H44" s="20"/>
      <c r="I44" s="20" t="s">
        <v>1090</v>
      </c>
      <c r="J44" s="20" t="s">
        <v>1090</v>
      </c>
      <c r="K44" s="20" t="s">
        <v>2094</v>
      </c>
      <c r="L44" s="20" t="s">
        <v>1089</v>
      </c>
      <c r="M44" s="20" t="s">
        <v>1089</v>
      </c>
      <c r="N44" s="23">
        <v>41275</v>
      </c>
      <c r="P44" s="23">
        <v>44098.525511504631</v>
      </c>
      <c r="Q44" s="20" t="s">
        <v>45</v>
      </c>
      <c r="S44" s="20"/>
      <c r="T44" s="20"/>
    </row>
    <row r="45" spans="1:20" x14ac:dyDescent="0.15">
      <c r="A45">
        <v>120</v>
      </c>
      <c r="B45" s="20" t="s">
        <v>2095</v>
      </c>
      <c r="C45" s="20" t="s">
        <v>2096</v>
      </c>
      <c r="D45" s="20" t="s">
        <v>489</v>
      </c>
      <c r="E45" s="20" t="s">
        <v>2097</v>
      </c>
      <c r="F45" s="20" t="s">
        <v>1090</v>
      </c>
      <c r="G45" s="20" t="s">
        <v>43</v>
      </c>
      <c r="H45" s="20"/>
      <c r="I45" s="20" t="s">
        <v>1090</v>
      </c>
      <c r="J45" s="20" t="s">
        <v>1090</v>
      </c>
      <c r="K45" s="20" t="s">
        <v>2096</v>
      </c>
      <c r="L45" s="20" t="s">
        <v>1089</v>
      </c>
      <c r="M45" s="20" t="s">
        <v>1089</v>
      </c>
      <c r="N45" s="23">
        <v>41275</v>
      </c>
      <c r="P45" s="23">
        <v>44098.525511504631</v>
      </c>
      <c r="Q45" s="20" t="s">
        <v>45</v>
      </c>
      <c r="S45" s="20"/>
      <c r="T45" s="20"/>
    </row>
    <row r="46" spans="1:20" x14ac:dyDescent="0.15">
      <c r="A46">
        <v>98</v>
      </c>
      <c r="B46" s="20" t="s">
        <v>2098</v>
      </c>
      <c r="C46" s="20" t="s">
        <v>488</v>
      </c>
      <c r="D46" s="20" t="s">
        <v>83</v>
      </c>
      <c r="E46" s="20" t="s">
        <v>1088</v>
      </c>
      <c r="F46" s="20" t="s">
        <v>1089</v>
      </c>
      <c r="G46" s="20" t="s">
        <v>43</v>
      </c>
      <c r="H46" s="20" t="s">
        <v>488</v>
      </c>
      <c r="I46" s="20" t="s">
        <v>1090</v>
      </c>
      <c r="J46" s="20" t="s">
        <v>1090</v>
      </c>
      <c r="K46" s="20" t="s">
        <v>488</v>
      </c>
      <c r="L46" s="20" t="s">
        <v>1089</v>
      </c>
      <c r="M46" s="20" t="s">
        <v>1089</v>
      </c>
      <c r="N46" s="23">
        <v>41275</v>
      </c>
      <c r="P46" s="23">
        <v>44098.525511504631</v>
      </c>
      <c r="Q46" s="20" t="s">
        <v>45</v>
      </c>
      <c r="S46" s="20"/>
      <c r="T46" s="20"/>
    </row>
    <row r="47" spans="1:20" x14ac:dyDescent="0.15">
      <c r="A47">
        <v>140</v>
      </c>
      <c r="B47" s="20" t="s">
        <v>2099</v>
      </c>
      <c r="C47" s="20" t="s">
        <v>96</v>
      </c>
      <c r="D47" s="20" t="s">
        <v>96</v>
      </c>
      <c r="E47" s="20" t="s">
        <v>2100</v>
      </c>
      <c r="F47" s="20" t="s">
        <v>1089</v>
      </c>
      <c r="G47" s="20" t="s">
        <v>43</v>
      </c>
      <c r="H47" s="20" t="s">
        <v>96</v>
      </c>
      <c r="I47" s="20" t="s">
        <v>1090</v>
      </c>
      <c r="J47" s="20" t="s">
        <v>1090</v>
      </c>
      <c r="K47" s="20" t="s">
        <v>96</v>
      </c>
      <c r="L47" s="20" t="s">
        <v>1089</v>
      </c>
      <c r="M47" s="20" t="s">
        <v>1089</v>
      </c>
      <c r="N47" s="23">
        <v>41275</v>
      </c>
      <c r="P47" s="23">
        <v>44098.525511504631</v>
      </c>
      <c r="Q47" s="20" t="s">
        <v>45</v>
      </c>
      <c r="S47" s="20"/>
      <c r="T47" s="20"/>
    </row>
    <row r="48" spans="1:20" x14ac:dyDescent="0.15">
      <c r="A48">
        <v>107</v>
      </c>
      <c r="B48" s="20" t="s">
        <v>2101</v>
      </c>
      <c r="C48" s="20" t="s">
        <v>430</v>
      </c>
      <c r="D48" s="20" t="s">
        <v>83</v>
      </c>
      <c r="E48" s="20" t="s">
        <v>1088</v>
      </c>
      <c r="F48" s="20" t="s">
        <v>1089</v>
      </c>
      <c r="G48" s="20" t="s">
        <v>43</v>
      </c>
      <c r="H48" s="20" t="s">
        <v>430</v>
      </c>
      <c r="I48" s="20" t="s">
        <v>1090</v>
      </c>
      <c r="J48" s="20" t="s">
        <v>1090</v>
      </c>
      <c r="K48" s="20" t="s">
        <v>430</v>
      </c>
      <c r="L48" s="20" t="s">
        <v>1089</v>
      </c>
      <c r="M48" s="20" t="s">
        <v>1089</v>
      </c>
      <c r="N48" s="23">
        <v>41275</v>
      </c>
      <c r="P48" s="23">
        <v>44098.525511504631</v>
      </c>
      <c r="Q48" s="20" t="s">
        <v>45</v>
      </c>
      <c r="S48" s="20"/>
      <c r="T48" s="20"/>
    </row>
    <row r="49" spans="1:20" x14ac:dyDescent="0.15">
      <c r="A49">
        <v>109</v>
      </c>
      <c r="B49" s="20" t="s">
        <v>2102</v>
      </c>
      <c r="C49" s="20" t="s">
        <v>491</v>
      </c>
      <c r="D49" s="20" t="s">
        <v>83</v>
      </c>
      <c r="E49" s="20" t="s">
        <v>1088</v>
      </c>
      <c r="F49" s="20" t="s">
        <v>1089</v>
      </c>
      <c r="G49" s="20" t="s">
        <v>43</v>
      </c>
      <c r="H49" s="20" t="s">
        <v>491</v>
      </c>
      <c r="I49" s="20" t="s">
        <v>1090</v>
      </c>
      <c r="J49" s="20" t="s">
        <v>1090</v>
      </c>
      <c r="K49" s="20" t="s">
        <v>491</v>
      </c>
      <c r="L49" s="20" t="s">
        <v>1089</v>
      </c>
      <c r="M49" s="20" t="s">
        <v>1089</v>
      </c>
      <c r="N49" s="23">
        <v>41275</v>
      </c>
      <c r="P49" s="23">
        <v>44098.525511504631</v>
      </c>
      <c r="Q49" s="20" t="s">
        <v>45</v>
      </c>
      <c r="S49" s="20"/>
      <c r="T49" s="20"/>
    </row>
    <row r="50" spans="1:20" x14ac:dyDescent="0.15">
      <c r="A50">
        <v>133</v>
      </c>
      <c r="B50" s="20" t="s">
        <v>2103</v>
      </c>
      <c r="C50" s="20" t="s">
        <v>2104</v>
      </c>
      <c r="D50" s="20" t="s">
        <v>489</v>
      </c>
      <c r="E50" s="20" t="s">
        <v>1088</v>
      </c>
      <c r="F50" s="20" t="s">
        <v>1090</v>
      </c>
      <c r="G50" s="20" t="s">
        <v>43</v>
      </c>
      <c r="H50" s="20" t="s">
        <v>490</v>
      </c>
      <c r="I50" s="20" t="s">
        <v>1090</v>
      </c>
      <c r="J50" s="20" t="s">
        <v>1090</v>
      </c>
      <c r="K50" s="20" t="s">
        <v>490</v>
      </c>
      <c r="L50" s="20" t="s">
        <v>1089</v>
      </c>
      <c r="M50" s="20" t="s">
        <v>1089</v>
      </c>
      <c r="N50" s="23">
        <v>41275</v>
      </c>
      <c r="P50" s="23">
        <v>44098.525511504631</v>
      </c>
      <c r="Q50" s="20" t="s">
        <v>45</v>
      </c>
      <c r="S50" s="20"/>
      <c r="T50" s="20"/>
    </row>
    <row r="51" spans="1:20" x14ac:dyDescent="0.15">
      <c r="A51">
        <v>116</v>
      </c>
      <c r="B51" s="20" t="s">
        <v>2105</v>
      </c>
      <c r="C51" s="20" t="s">
        <v>2106</v>
      </c>
      <c r="D51" s="20" t="s">
        <v>83</v>
      </c>
      <c r="E51" s="20" t="s">
        <v>1088</v>
      </c>
      <c r="F51" s="20" t="s">
        <v>1089</v>
      </c>
      <c r="G51" s="20" t="s">
        <v>43</v>
      </c>
      <c r="H51" s="20" t="s">
        <v>2106</v>
      </c>
      <c r="I51" s="20" t="s">
        <v>1090</v>
      </c>
      <c r="J51" s="20" t="s">
        <v>1090</v>
      </c>
      <c r="K51" s="20" t="s">
        <v>2106</v>
      </c>
      <c r="L51" s="20" t="s">
        <v>1089</v>
      </c>
      <c r="M51" s="20" t="s">
        <v>1089</v>
      </c>
      <c r="N51" s="23">
        <v>41275</v>
      </c>
      <c r="P51" s="23">
        <v>44098.525511504631</v>
      </c>
      <c r="Q51" s="20" t="s">
        <v>45</v>
      </c>
      <c r="S51" s="20"/>
      <c r="T51" s="20"/>
    </row>
    <row r="52" spans="1:20" x14ac:dyDescent="0.15">
      <c r="A52">
        <v>115</v>
      </c>
      <c r="B52" s="20" t="s">
        <v>2107</v>
      </c>
      <c r="C52" s="20" t="s">
        <v>494</v>
      </c>
      <c r="D52" s="20" t="s">
        <v>83</v>
      </c>
      <c r="E52" s="20" t="s">
        <v>1088</v>
      </c>
      <c r="F52" s="20" t="s">
        <v>1089</v>
      </c>
      <c r="G52" s="20" t="s">
        <v>43</v>
      </c>
      <c r="H52" s="20" t="s">
        <v>494</v>
      </c>
      <c r="I52" s="20" t="s">
        <v>1090</v>
      </c>
      <c r="J52" s="20" t="s">
        <v>1090</v>
      </c>
      <c r="K52" s="20" t="s">
        <v>494</v>
      </c>
      <c r="L52" s="20" t="s">
        <v>1089</v>
      </c>
      <c r="M52" s="20" t="s">
        <v>1089</v>
      </c>
      <c r="N52" s="23">
        <v>41275</v>
      </c>
      <c r="P52" s="23">
        <v>44098.525511504631</v>
      </c>
      <c r="Q52" s="20" t="s">
        <v>45</v>
      </c>
      <c r="S52" s="20"/>
      <c r="T52" s="20"/>
    </row>
    <row r="53" spans="1:20" x14ac:dyDescent="0.15">
      <c r="A53">
        <v>126</v>
      </c>
      <c r="B53" s="20" t="s">
        <v>2108</v>
      </c>
      <c r="C53" s="20" t="s">
        <v>2109</v>
      </c>
      <c r="D53" s="20" t="s">
        <v>489</v>
      </c>
      <c r="E53" s="20" t="s">
        <v>1088</v>
      </c>
      <c r="F53" s="20" t="s">
        <v>1090</v>
      </c>
      <c r="G53" s="20" t="s">
        <v>43</v>
      </c>
      <c r="H53" s="20"/>
      <c r="I53" s="20" t="s">
        <v>1090</v>
      </c>
      <c r="J53" s="20" t="s">
        <v>1090</v>
      </c>
      <c r="K53" s="20" t="s">
        <v>2109</v>
      </c>
      <c r="L53" s="20" t="s">
        <v>1089</v>
      </c>
      <c r="M53" s="20" t="s">
        <v>1089</v>
      </c>
      <c r="N53" s="23">
        <v>41275</v>
      </c>
      <c r="P53" s="23">
        <v>44098.525511504631</v>
      </c>
      <c r="Q53" s="20" t="s">
        <v>45</v>
      </c>
      <c r="S53" s="20"/>
      <c r="T53" s="20"/>
    </row>
    <row r="54" spans="1:20" x14ac:dyDescent="0.15">
      <c r="A54">
        <v>128</v>
      </c>
      <c r="B54" s="20" t="s">
        <v>2110</v>
      </c>
      <c r="C54" s="20" t="s">
        <v>2111</v>
      </c>
      <c r="D54" s="20" t="s">
        <v>489</v>
      </c>
      <c r="E54" s="20" t="s">
        <v>2112</v>
      </c>
      <c r="F54" s="20" t="s">
        <v>1090</v>
      </c>
      <c r="G54" s="20" t="s">
        <v>43</v>
      </c>
      <c r="H54" s="20" t="s">
        <v>490</v>
      </c>
      <c r="I54" s="20" t="s">
        <v>1090</v>
      </c>
      <c r="J54" s="20" t="s">
        <v>1090</v>
      </c>
      <c r="K54" s="20" t="s">
        <v>490</v>
      </c>
      <c r="L54" s="20" t="s">
        <v>1089</v>
      </c>
      <c r="M54" s="20" t="s">
        <v>1089</v>
      </c>
      <c r="N54" s="23">
        <v>41275</v>
      </c>
      <c r="P54" s="23">
        <v>44098.525511504631</v>
      </c>
      <c r="Q54" s="20" t="s">
        <v>45</v>
      </c>
      <c r="S54" s="20"/>
      <c r="T54" s="20"/>
    </row>
    <row r="55" spans="1:20" x14ac:dyDescent="0.15">
      <c r="A55">
        <v>139</v>
      </c>
      <c r="B55" s="20" t="s">
        <v>2113</v>
      </c>
      <c r="C55" s="20" t="s">
        <v>2114</v>
      </c>
      <c r="D55" s="20" t="s">
        <v>36</v>
      </c>
      <c r="E55" s="20"/>
      <c r="F55" s="20" t="s">
        <v>1090</v>
      </c>
      <c r="G55" s="20" t="s">
        <v>43</v>
      </c>
      <c r="H55" s="20"/>
      <c r="I55" s="20" t="s">
        <v>1090</v>
      </c>
      <c r="J55" s="20" t="s">
        <v>1090</v>
      </c>
      <c r="K55" s="20" t="s">
        <v>2114</v>
      </c>
      <c r="L55" s="20" t="s">
        <v>1089</v>
      </c>
      <c r="M55" s="20" t="s">
        <v>1089</v>
      </c>
      <c r="N55" s="23">
        <v>41275</v>
      </c>
      <c r="P55" s="23">
        <v>44098.525511504631</v>
      </c>
      <c r="Q55" s="20" t="s">
        <v>45</v>
      </c>
      <c r="S55" s="20"/>
      <c r="T55" s="20"/>
    </row>
    <row r="56" spans="1:20" hidden="1" x14ac:dyDescent="0.15">
      <c r="A56">
        <v>138</v>
      </c>
      <c r="B56" s="20" t="s">
        <v>2115</v>
      </c>
      <c r="C56" s="20" t="s">
        <v>40</v>
      </c>
      <c r="D56" s="20" t="s">
        <v>261</v>
      </c>
      <c r="E56" s="20" t="s">
        <v>2116</v>
      </c>
      <c r="F56" s="20" t="s">
        <v>1090</v>
      </c>
      <c r="G56" s="20" t="s">
        <v>43</v>
      </c>
      <c r="H56" s="20"/>
      <c r="I56" s="20" t="s">
        <v>1090</v>
      </c>
      <c r="J56" s="20" t="s">
        <v>1090</v>
      </c>
      <c r="K56" s="20" t="s">
        <v>40</v>
      </c>
      <c r="L56" s="20" t="s">
        <v>1090</v>
      </c>
      <c r="M56" s="20" t="s">
        <v>1089</v>
      </c>
      <c r="N56" s="21">
        <v>41275</v>
      </c>
      <c r="O56" s="21"/>
      <c r="P56" s="22">
        <v>44098.525511504631</v>
      </c>
      <c r="Q56" s="20" t="s">
        <v>45</v>
      </c>
      <c r="R56" s="22"/>
      <c r="S56" s="20"/>
      <c r="T56" s="20"/>
    </row>
    <row r="57" spans="1:20" x14ac:dyDescent="0.15">
      <c r="A57">
        <v>160</v>
      </c>
      <c r="B57" s="20" t="s">
        <v>2117</v>
      </c>
      <c r="C57" s="20" t="s">
        <v>2118</v>
      </c>
      <c r="D57" s="20" t="s">
        <v>36</v>
      </c>
      <c r="E57" s="20" t="s">
        <v>2119</v>
      </c>
      <c r="F57" s="20" t="s">
        <v>1090</v>
      </c>
      <c r="G57" s="20" t="s">
        <v>99</v>
      </c>
      <c r="H57" s="20"/>
      <c r="I57" s="20" t="s">
        <v>1090</v>
      </c>
      <c r="J57" s="20" t="s">
        <v>1090</v>
      </c>
      <c r="K57" s="20" t="s">
        <v>2118</v>
      </c>
      <c r="L57" s="20" t="s">
        <v>1089</v>
      </c>
      <c r="M57" s="20" t="s">
        <v>1089</v>
      </c>
      <c r="N57" s="23">
        <v>41275</v>
      </c>
      <c r="P57" s="23">
        <v>44098.525511504631</v>
      </c>
      <c r="Q57" s="20" t="s">
        <v>45</v>
      </c>
      <c r="S57" s="20"/>
      <c r="T57" s="20"/>
    </row>
    <row r="58" spans="1:20" x14ac:dyDescent="0.15">
      <c r="A58">
        <v>142</v>
      </c>
      <c r="B58" s="20" t="s">
        <v>2120</v>
      </c>
      <c r="C58" s="20" t="s">
        <v>429</v>
      </c>
      <c r="D58" s="20" t="s">
        <v>83</v>
      </c>
      <c r="E58" s="20" t="s">
        <v>2121</v>
      </c>
      <c r="F58" s="20" t="s">
        <v>1090</v>
      </c>
      <c r="G58" s="20" t="s">
        <v>99</v>
      </c>
      <c r="H58" s="20" t="s">
        <v>429</v>
      </c>
      <c r="I58" s="20" t="s">
        <v>1090</v>
      </c>
      <c r="J58" s="20" t="s">
        <v>1090</v>
      </c>
      <c r="K58" s="20" t="s">
        <v>431</v>
      </c>
      <c r="L58" s="20" t="s">
        <v>1089</v>
      </c>
      <c r="M58" s="20" t="s">
        <v>1089</v>
      </c>
      <c r="N58" s="23">
        <v>41275</v>
      </c>
      <c r="P58" s="23">
        <v>44098.525511504631</v>
      </c>
      <c r="Q58" s="20" t="s">
        <v>45</v>
      </c>
      <c r="S58" s="20"/>
      <c r="T58" s="20"/>
    </row>
    <row r="59" spans="1:20" x14ac:dyDescent="0.15">
      <c r="A59">
        <v>147</v>
      </c>
      <c r="B59" s="20" t="s">
        <v>2122</v>
      </c>
      <c r="C59" s="20" t="s">
        <v>2123</v>
      </c>
      <c r="D59" s="20" t="s">
        <v>489</v>
      </c>
      <c r="E59" s="20" t="s">
        <v>2038</v>
      </c>
      <c r="F59" s="20" t="s">
        <v>1090</v>
      </c>
      <c r="G59" s="20" t="s">
        <v>99</v>
      </c>
      <c r="H59" s="20" t="s">
        <v>2123</v>
      </c>
      <c r="I59" s="20" t="s">
        <v>1090</v>
      </c>
      <c r="J59" s="20" t="s">
        <v>1090</v>
      </c>
      <c r="K59" s="20" t="s">
        <v>2123</v>
      </c>
      <c r="L59" s="20" t="s">
        <v>1089</v>
      </c>
      <c r="M59" s="20" t="s">
        <v>1089</v>
      </c>
      <c r="N59" s="23">
        <v>41275</v>
      </c>
      <c r="P59" s="23">
        <v>44098.525511504631</v>
      </c>
      <c r="Q59" s="20" t="s">
        <v>45</v>
      </c>
      <c r="S59" s="20"/>
      <c r="T59" s="20"/>
    </row>
    <row r="60" spans="1:20" x14ac:dyDescent="0.15">
      <c r="A60">
        <v>143</v>
      </c>
      <c r="B60" s="20" t="s">
        <v>2124</v>
      </c>
      <c r="C60" s="20" t="s">
        <v>2125</v>
      </c>
      <c r="D60" s="20" t="s">
        <v>83</v>
      </c>
      <c r="E60" s="20" t="s">
        <v>2126</v>
      </c>
      <c r="F60" s="20" t="s">
        <v>1090</v>
      </c>
      <c r="G60" s="20" t="s">
        <v>99</v>
      </c>
      <c r="H60" s="20" t="s">
        <v>2127</v>
      </c>
      <c r="I60" s="20" t="s">
        <v>1090</v>
      </c>
      <c r="J60" s="20" t="s">
        <v>1090</v>
      </c>
      <c r="K60" s="20" t="s">
        <v>2125</v>
      </c>
      <c r="L60" s="20" t="s">
        <v>1089</v>
      </c>
      <c r="M60" s="20" t="s">
        <v>1089</v>
      </c>
      <c r="N60" s="23">
        <v>41275</v>
      </c>
      <c r="P60" s="23">
        <v>44098.525511504631</v>
      </c>
      <c r="Q60" s="20" t="s">
        <v>45</v>
      </c>
      <c r="S60" s="20"/>
      <c r="T60" s="20"/>
    </row>
    <row r="61" spans="1:20" x14ac:dyDescent="0.15">
      <c r="A61">
        <v>97</v>
      </c>
      <c r="B61" s="20" t="s">
        <v>2128</v>
      </c>
      <c r="C61" s="20" t="s">
        <v>2129</v>
      </c>
      <c r="D61" s="20" t="s">
        <v>83</v>
      </c>
      <c r="E61" s="20" t="s">
        <v>1088</v>
      </c>
      <c r="F61" s="20" t="s">
        <v>1090</v>
      </c>
      <c r="G61" s="20" t="s">
        <v>99</v>
      </c>
      <c r="H61" s="20" t="s">
        <v>492</v>
      </c>
      <c r="I61" s="20" t="s">
        <v>1090</v>
      </c>
      <c r="J61" s="20" t="s">
        <v>1090</v>
      </c>
      <c r="K61" s="20" t="s">
        <v>2130</v>
      </c>
      <c r="L61" s="20" t="s">
        <v>1089</v>
      </c>
      <c r="M61" s="20" t="s">
        <v>1089</v>
      </c>
      <c r="N61" s="23">
        <v>41275</v>
      </c>
      <c r="P61" s="23">
        <v>44098.525511504631</v>
      </c>
      <c r="Q61" s="20" t="s">
        <v>45</v>
      </c>
      <c r="S61" s="20"/>
      <c r="T61" s="20"/>
    </row>
    <row r="62" spans="1:20" x14ac:dyDescent="0.15">
      <c r="A62">
        <v>144</v>
      </c>
      <c r="B62" s="20" t="s">
        <v>2131</v>
      </c>
      <c r="C62" s="20" t="s">
        <v>2132</v>
      </c>
      <c r="D62" s="20" t="s">
        <v>36</v>
      </c>
      <c r="E62" s="20" t="s">
        <v>2038</v>
      </c>
      <c r="F62" s="20" t="s">
        <v>1090</v>
      </c>
      <c r="G62" s="20" t="s">
        <v>99</v>
      </c>
      <c r="H62" s="20" t="s">
        <v>2132</v>
      </c>
      <c r="I62" s="20" t="s">
        <v>1090</v>
      </c>
      <c r="J62" s="20" t="s">
        <v>1090</v>
      </c>
      <c r="K62" s="20" t="s">
        <v>2132</v>
      </c>
      <c r="L62" s="20" t="s">
        <v>1089</v>
      </c>
      <c r="M62" s="20" t="s">
        <v>1089</v>
      </c>
      <c r="N62" s="23">
        <v>41275</v>
      </c>
      <c r="P62" s="23">
        <v>44098.525511504631</v>
      </c>
      <c r="Q62" s="20" t="s">
        <v>45</v>
      </c>
      <c r="S62" s="20"/>
      <c r="T62" s="20"/>
    </row>
    <row r="63" spans="1:20" x14ac:dyDescent="0.15">
      <c r="A63">
        <v>161</v>
      </c>
      <c r="B63" s="20" t="s">
        <v>2133</v>
      </c>
      <c r="C63" s="20" t="s">
        <v>2134</v>
      </c>
      <c r="D63" s="20" t="s">
        <v>489</v>
      </c>
      <c r="E63" s="20" t="s">
        <v>2135</v>
      </c>
      <c r="F63" s="20" t="s">
        <v>1090</v>
      </c>
      <c r="G63" s="20" t="s">
        <v>99</v>
      </c>
      <c r="H63" s="20"/>
      <c r="I63" s="20" t="s">
        <v>1090</v>
      </c>
      <c r="J63" s="20" t="s">
        <v>1090</v>
      </c>
      <c r="K63" s="20" t="s">
        <v>2134</v>
      </c>
      <c r="L63" s="20" t="s">
        <v>1089</v>
      </c>
      <c r="M63" s="20" t="s">
        <v>1089</v>
      </c>
      <c r="N63" s="23">
        <v>41275</v>
      </c>
      <c r="P63" s="23">
        <v>44098.525511504631</v>
      </c>
      <c r="Q63" s="20" t="s">
        <v>45</v>
      </c>
      <c r="S63" s="20"/>
      <c r="T63" s="20"/>
    </row>
    <row r="64" spans="1:20" x14ac:dyDescent="0.15">
      <c r="A64">
        <v>162</v>
      </c>
      <c r="B64" s="20" t="s">
        <v>2136</v>
      </c>
      <c r="C64" s="20" t="s">
        <v>2137</v>
      </c>
      <c r="D64" s="20" t="s">
        <v>96</v>
      </c>
      <c r="E64" s="20" t="s">
        <v>2138</v>
      </c>
      <c r="F64" s="20" t="s">
        <v>1090</v>
      </c>
      <c r="G64" s="20" t="s">
        <v>99</v>
      </c>
      <c r="H64" s="20" t="s">
        <v>500</v>
      </c>
      <c r="I64" s="20" t="s">
        <v>1090</v>
      </c>
      <c r="J64" s="20" t="s">
        <v>1090</v>
      </c>
      <c r="K64" s="20" t="s">
        <v>500</v>
      </c>
      <c r="L64" s="20" t="s">
        <v>1089</v>
      </c>
      <c r="M64" s="20" t="s">
        <v>1089</v>
      </c>
      <c r="N64" s="23">
        <v>41275</v>
      </c>
      <c r="P64" s="23">
        <v>44098.525511504631</v>
      </c>
      <c r="Q64" s="20" t="s">
        <v>45</v>
      </c>
      <c r="S64" s="20"/>
      <c r="T64" s="20"/>
    </row>
    <row r="65" spans="1:20" x14ac:dyDescent="0.15">
      <c r="A65">
        <v>205</v>
      </c>
      <c r="B65" s="20" t="s">
        <v>2139</v>
      </c>
      <c r="C65" s="20" t="s">
        <v>2140</v>
      </c>
      <c r="D65" s="20" t="s">
        <v>83</v>
      </c>
      <c r="E65" s="20" t="s">
        <v>2033</v>
      </c>
      <c r="F65" s="20" t="s">
        <v>1090</v>
      </c>
      <c r="G65" s="20" t="s">
        <v>99</v>
      </c>
      <c r="H65" s="20" t="s">
        <v>2140</v>
      </c>
      <c r="I65" s="20" t="s">
        <v>1090</v>
      </c>
      <c r="J65" s="20" t="s">
        <v>1090</v>
      </c>
      <c r="K65" s="20" t="s">
        <v>2140</v>
      </c>
      <c r="L65" s="20" t="s">
        <v>1089</v>
      </c>
      <c r="M65" s="20" t="s">
        <v>1089</v>
      </c>
      <c r="N65" s="23">
        <v>41275</v>
      </c>
      <c r="P65" s="23">
        <v>44159.692261111108</v>
      </c>
      <c r="Q65" s="20" t="s">
        <v>45</v>
      </c>
      <c r="S65" s="20" t="s">
        <v>42</v>
      </c>
      <c r="T65" s="20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7 5 f 9 0 f 1 - d f 3 f - 4 6 3 e - 8 d e 5 - c 0 e b 3 6 8 c 4 1 b d "   x m l n s = " h t t p : / / s c h e m a s . m i c r o s o f t . c o m / D a t a M a s h u p " > A A A A A N E E A A B Q S w M E F A A C A A g A 2 p G h V m / 8 c y u k A A A A 9 g A A A B I A H A B D b 2 5 m a W c v U G F j a 2 F n Z S 5 4 b W w g o h g A K K A U A A A A A A A A A A A A A A A A A A A A A A A A A A A A h Y 9 B D o I w F E S v Q r q n L Z g Y J J + y c C u J C d G 4 J a V C I 3 w M L Z a 7 u f B I X k G M o u 5 c z p u 3 m L l f b 5 C O b e N d V G 9 0 h w k J K C e e Q t m V G q u E D P b o R y Q V s C 3 k q a i U N 8 l o 4 t G U C a m t P c e M O e e o W 9 C u r 1 j I e c A O 2 S a X t W o L 8 p H 1 f 9 n X a G y B U h E B + 9 c Y E d K A R 3 Q V L S k H N k P I N H 6 F c N r 7 b H 8 g r I f G D r 0 S C v 1 d D m y O w N 4 f x A N Q S w M E F A A C A A g A 2 p G h V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N q R o V Z G L A a 1 1 A E A A J E L A A A T A B w A R m 9 y b X V s Y X M v U 2 V j d G l v b j E u b S C i G A A o o B Q A A A A A A A A A A A A A A A A A A A A A A A A A A A D l l E 1 r w j A Y x + + C 3 6 F k F w d F G G M n 8 e C m b G P u z e p 2 E J E 0 f W w D t S l J 3 B D x u y + x L 6 Z 1 s x 4 8 O P T S k v z 9 P X 1 + T 4 g A I i m L L C d 5 X r X q t X p N B J i D Z / V G / a m L B R V W 2 w p B 1 m u W + j l s w Q m o l V f P J c 0 u l j h Z a S B P R O 0 3 J q T P w X n v X 9 9 8 I t s a P 1 D g m J O A E h y + 4 C / q Y 1 2 m L f k C J p d 2 g u z 2 e o O p J q l i m p w A V + M X P I c 2 0 r v I f q K R p 9 7 T E J q s x / p 9 k h K I K g u z 2 d Q h A c y x Q h S Q G S l N Z b A k X E b l T U + H 2 A 3 1 5 x T h G S z P Z b h N v E y 7 Q A 7 j U r k c s G + B F G y T a u r F R q m S v V p t o I 9 d 5 e 2 V e 8 C b H U E g 8 m j k r + 0 V + g A u l D p k J 3 t d M D f 1 + B j P 9 r b / W 1 / W a z T 6 7 V v M Q T 8 D F p 0 4 H i 5 j O P l R 0 3 k c w h w i W T H s P L d / 3 E b r + c D L J T K k k f 1 9 6 F v X O 1 h T 9 0 j A H Z b g M 7 4 8 e d 0 S S F B h W k f 2 S z Y a z i U b 4 A x k x K r 8 7 h B L f p 2 F e 3 a K j Z 4 r L B v J A 0 T v c E 3 X Q 1 X g n r N F f B 6 a 8 3 b 3 G c 5 D V X J L t L L X f 3 E f H 0 1 r 4 Q r + w + o h V 2 + R Z T q 9 D T 2 / z 8 j J K 8 V x H F J S I T U J 7 d e a N p x b L Y A z U B q q 0 l p g l a 3 + i 5 N 6 V K 2 F 0 / q n 1 0 P O a 5 H W + g F Q S w E C L Q A U A A I A C A D a k a F W b / x z K 6 Q A A A D 2 A A A A E g A A A A A A A A A A A A A A A A A A A A A A Q 2 9 u Z m l n L 1 B h Y 2 t h Z 2 U u e G 1 s U E s B A i 0 A F A A C A A g A 2 p G h V l N y O C y b A A A A 4 Q A A A B M A A A A A A A A A A A A A A A A A 8 A A A A F t D b 2 5 0 Z W 5 0 X 1 R 5 c G V z X S 5 4 b W x Q S w E C L Q A U A A I A C A D a k a F W R i w G t d Q B A A C R C w A A E w A A A A A A A A A A A A A A A A D Y A Q A A R m 9 y b X V s Y X M v U 2 V j d G l v b j E u b V B L B Q Y A A A A A A w A D A M I A A A D 5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O q g A A A A A A A C y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F V U x f Y m F z a X M 8 L 0 l 0 Z W 1 Q Y X R o P j w v S X R l b U x v Y 2 F 0 a W 9 u P j x T d G F i b G V F b n R y a W V z P j x F b n R y e S B U e X B l P S J G a W x s Q 2 9 s d W 1 u T m F t Z X M i I F Z h b H V l P S J z W y Z x d W 9 0 O 0 V V T F 9 J R C Z x d W 9 0 O y w m c X V v d D t E Z X N j c m l w d G l v b i Z x d W 9 0 O y w m c X V v d D t W Z X J z a W 9 u J n F 1 b 3 Q 7 L C Z x d W 9 0 O 1 Z l c n N p b 2 5 T b 3 V y Y 2 U m c X V v d D s s J n F 1 b 3 Q 7 T G F z d E 1 v Z C Z x d W 9 0 O y w m c X V v d D t T Z W N 0 b 3 I m c X V v d D s s J n F 1 b 3 Q 7 V X N l Q 2 F 0 Z W d v c n k m c X V v d D s s J n F 1 b 3 Q 7 V X N l U 3 V i Q 2 F 0 Z W d v c n k m c X V v d D s s J n F 1 b 3 Q 7 V G V j a E d y b 3 V w J n F 1 b 3 Q 7 L C Z x d W 9 0 O 1 R l Y 2 h U e X B l J n F 1 b 3 Q 7 L C Z x d W 9 0 O 0 J s Z G d U e X B l J n F 1 b 3 Q 7 L C Z x d W 9 0 O 0 J s Z G d M b 2 M m c X V v d D s s J n F 1 b 3 Q 7 Q m F z a X N U e X B l J n F 1 b 3 Q 7 L C Z x d W 9 0 O 0 J h c 2 l z V m F s d W U m c X V v d D s s J n F 1 b 3 Q 7 Q m F z a X N E Z W d G Y W N 0 b 3 I m c X V v d D s s J n F 1 b 3 Q 7 Z G V m R U Z M S C Z x d W 9 0 O y w m c X V v d D t F V U x f T W F 4 X 1 l y c y Z x d W 9 0 O y w m c X V v d D t F V U x f W X J z J n F 1 b 3 Q 7 L C Z x d W 9 0 O 1 J V T F 9 Z c n M m c X V v d D s s J n F 1 b 3 Q 7 T G F z d E 1 v Z E N v b W 1 l b n Q m c X V v d D s s J n F 1 b 3 Q 7 U 3 R h d H V z J n F 1 b 3 Q 7 L C Z x d W 9 0 O 1 N 0 Y X J 0 R G F 0 Z S Z x d W 9 0 O y w m c X V v d D t F e H B p c n l E Y X R l J n F 1 b 3 Q 7 L C Z x d W 9 0 O 0 h P V V 9 j Y X Q m c X V v d D s s J n F 1 b 3 Q 7 R m l s a W 5 n U 3 B l Y y Z x d W 9 0 O y w m c X V v d D t D b G F p b V N w Z W M m c X V v d D s s J n F 1 b 3 Q 7 S X N Q c m 9 w b 3 N l Z C Z x d W 9 0 O y w m c X V v d D t M Y X N 0 T W 9 k Q n k m c X V v d D s s J n F 1 b 3 Q 7 Q 3 J l Y X R l Z C Z x d W 9 0 O y w m c X V v d D t D c m V h d G V k Q 2 9 t b W V u d C Z x d W 9 0 O y w m c X V v d D t D c m V h d G V k Q n k m c X V v d D t d I i A v P j x F b n R y e S B U e X B l P S J C d W Z m Z X J O Z X h 0 U m V m c m V z a C I g V m F s d W U 9 I m w x I i A v P j x F b n R y e S B U e X B l P S J G a W x s Q 2 9 s d W 1 u V H l w Z X M i I F Z h b H V l P S J z Q m d Z R 0 J n Y 0 d C Z 1 l H Q m d Z R 0 J n U U V C Q V F F Q k F Z R 0 N R a 0 d C Z 1 l H Q m d j R 0 J n P T 0 i I C 8 + P E V u d H J 5 I F R 5 c G U 9 I k Z p b G x F b m F i b G V k I i B W Y W x 1 Z T 0 i b D E i I C 8 + P E V u d H J 5 I F R 5 c G U 9 I k Z p b G x M Y X N 0 V X B k Y X R l Z C I g V m F s d W U 9 I m Q y M D I y L T A 5 L T I y V D A x O j I y O j I z L j k 4 N z M x O D J a I i A v P j x F b n R y e S B U e X B l P S J G a W x s R X J y b 3 J D b 3 V u d C I g V m F s d W U 9 I m w w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2 M j U 5 O D U 3 O S 0 x N T E w L T Q y Y z k t Y m M y N i 0 z M D I 4 Y W U 1 O T h k M z Q i I C 8 + P E V u d H J 5 I F R 5 c G U 9 I k Z p b G x D b 3 V u d C I g V m F s d W U 9 I m w 0 N T I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V U x f Y m F z a X M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V T F 9 i Y X N p c y 9 B d X R v U m V t b 3 Z l Z E N v b H V t b n M x L n t F V U x f S U Q s M H 0 m c X V v d D s s J n F 1 b 3 Q 7 U 2 V j d G l v b j E v R V V M X 2 J h c 2 l z L 0 F 1 d G 9 S Z W 1 v d m V k Q 2 9 s d W 1 u c z E u e 0 R l c 2 N y a X B 0 a W 9 u L D F 9 J n F 1 b 3 Q 7 L C Z x d W 9 0 O 1 N l Y 3 R p b 2 4 x L 0 V V T F 9 i Y X N p c y 9 B d X R v U m V t b 3 Z l Z E N v b H V t b n M x L n t W Z X J z a W 9 u L D J 9 J n F 1 b 3 Q 7 L C Z x d W 9 0 O 1 N l Y 3 R p b 2 4 x L 0 V V T F 9 i Y X N p c y 9 B d X R v U m V t b 3 Z l Z E N v b H V t b n M x L n t W Z X J z a W 9 u U 2 9 1 c m N l L D N 9 J n F 1 b 3 Q 7 L C Z x d W 9 0 O 1 N l Y 3 R p b 2 4 x L 0 V V T F 9 i Y X N p c y 9 B d X R v U m V t b 3 Z l Z E N v b H V t b n M x L n t M Y X N 0 T W 9 k L D R 9 J n F 1 b 3 Q 7 L C Z x d W 9 0 O 1 N l Y 3 R p b 2 4 x L 0 V V T F 9 i Y X N p c y 9 B d X R v U m V t b 3 Z l Z E N v b H V t b n M x L n t T Z W N 0 b 3 I s N X 0 m c X V v d D s s J n F 1 b 3 Q 7 U 2 V j d G l v b j E v R V V M X 2 J h c 2 l z L 0 F 1 d G 9 S Z W 1 v d m V k Q 2 9 s d W 1 u c z E u e 1 V z Z U N h d G V n b 3 J 5 L D Z 9 J n F 1 b 3 Q 7 L C Z x d W 9 0 O 1 N l Y 3 R p b 2 4 x L 0 V V T F 9 i Y X N p c y 9 B d X R v U m V t b 3 Z l Z E N v b H V t b n M x L n t V c 2 V T d W J D Y X R l Z 2 9 y e S w 3 f S Z x d W 9 0 O y w m c X V v d D t T Z W N 0 a W 9 u M S 9 F V U x f Y m F z a X M v Q X V 0 b 1 J l b W 9 2 Z W R D b 2 x 1 b W 5 z M S 5 7 V G V j a E d y b 3 V w L D h 9 J n F 1 b 3 Q 7 L C Z x d W 9 0 O 1 N l Y 3 R p b 2 4 x L 0 V V T F 9 i Y X N p c y 9 B d X R v U m V t b 3 Z l Z E N v b H V t b n M x L n t U Z W N o V H l w Z S w 5 f S Z x d W 9 0 O y w m c X V v d D t T Z W N 0 a W 9 u M S 9 F V U x f Y m F z a X M v Q X V 0 b 1 J l b W 9 2 Z W R D b 2 x 1 b W 5 z M S 5 7 Q m x k Z 1 R 5 c G U s M T B 9 J n F 1 b 3 Q 7 L C Z x d W 9 0 O 1 N l Y 3 R p b 2 4 x L 0 V V T F 9 i Y X N p c y 9 B d X R v U m V t b 3 Z l Z E N v b H V t b n M x L n t C b G R n T G 9 j L D E x f S Z x d W 9 0 O y w m c X V v d D t T Z W N 0 a W 9 u M S 9 F V U x f Y m F z a X M v Q X V 0 b 1 J l b W 9 2 Z W R D b 2 x 1 b W 5 z M S 5 7 Q m F z a X N U e X B l L D E y f S Z x d W 9 0 O y w m c X V v d D t T Z W N 0 a W 9 u M S 9 F V U x f Y m F z a X M v Q X V 0 b 1 J l b W 9 2 Z W R D b 2 x 1 b W 5 z M S 5 7 Q m F z a X N W Y W x 1 Z S w x M 3 0 m c X V v d D s s J n F 1 b 3 Q 7 U 2 V j d G l v b j E v R V V M X 2 J h c 2 l z L 0 F 1 d G 9 S Z W 1 v d m V k Q 2 9 s d W 1 u c z E u e 0 J h c 2 l z R G V n R m F j d G 9 y L D E 0 f S Z x d W 9 0 O y w m c X V v d D t T Z W N 0 a W 9 u M S 9 F V U x f Y m F z a X M v Q X V 0 b 1 J l b W 9 2 Z W R D b 2 x 1 b W 5 z M S 5 7 Z G V m R U Z M S C w x N X 0 m c X V v d D s s J n F 1 b 3 Q 7 U 2 V j d G l v b j E v R V V M X 2 J h c 2 l z L 0 F 1 d G 9 S Z W 1 v d m V k Q 2 9 s d W 1 u c z E u e 0 V V T F 9 N Y X h f W X J z L D E 2 f S Z x d W 9 0 O y w m c X V v d D t T Z W N 0 a W 9 u M S 9 F V U x f Y m F z a X M v Q X V 0 b 1 J l b W 9 2 Z W R D b 2 x 1 b W 5 z M S 5 7 R V V M X 1 l y c y w x N 3 0 m c X V v d D s s J n F 1 b 3 Q 7 U 2 V j d G l v b j E v R V V M X 2 J h c 2 l z L 0 F 1 d G 9 S Z W 1 v d m V k Q 2 9 s d W 1 u c z E u e 1 J V T F 9 Z c n M s M T h 9 J n F 1 b 3 Q 7 L C Z x d W 9 0 O 1 N l Y 3 R p b 2 4 x L 0 V V T F 9 i Y X N p c y 9 B d X R v U m V t b 3 Z l Z E N v b H V t b n M x L n t M Y X N 0 T W 9 k Q 2 9 t b W V u d C w x O X 0 m c X V v d D s s J n F 1 b 3 Q 7 U 2 V j d G l v b j E v R V V M X 2 J h c 2 l z L 0 F 1 d G 9 S Z W 1 v d m V k Q 2 9 s d W 1 u c z E u e 1 N 0 Y X R 1 c y w y M H 0 m c X V v d D s s J n F 1 b 3 Q 7 U 2 V j d G l v b j E v R V V M X 2 J h c 2 l z L 0 F 1 d G 9 S Z W 1 v d m V k Q 2 9 s d W 1 u c z E u e 1 N 0 Y X J 0 R G F 0 Z S w y M X 0 m c X V v d D s s J n F 1 b 3 Q 7 U 2 V j d G l v b j E v R V V M X 2 J h c 2 l z L 0 F 1 d G 9 S Z W 1 v d m V k Q 2 9 s d W 1 u c z E u e 0 V 4 c G l y e U R h d G U s M j J 9 J n F 1 b 3 Q 7 L C Z x d W 9 0 O 1 N l Y 3 R p b 2 4 x L 0 V V T F 9 i Y X N p c y 9 B d X R v U m V t b 3 Z l Z E N v b H V t b n M x L n t I T 1 V f Y 2 F 0 L D I z f S Z x d W 9 0 O y w m c X V v d D t T Z W N 0 a W 9 u M S 9 F V U x f Y m F z a X M v Q X V 0 b 1 J l b W 9 2 Z W R D b 2 x 1 b W 5 z M S 5 7 R m l s a W 5 n U 3 B l Y y w y N H 0 m c X V v d D s s J n F 1 b 3 Q 7 U 2 V j d G l v b j E v R V V M X 2 J h c 2 l z L 0 F 1 d G 9 S Z W 1 v d m V k Q 2 9 s d W 1 u c z E u e 0 N s Y W l t U 3 B l Y y w y N X 0 m c X V v d D s s J n F 1 b 3 Q 7 U 2 V j d G l v b j E v R V V M X 2 J h c 2 l z L 0 F 1 d G 9 S Z W 1 v d m V k Q 2 9 s d W 1 u c z E u e 0 l z U H J v c G 9 z Z W Q s M j Z 9 J n F 1 b 3 Q 7 L C Z x d W 9 0 O 1 N l Y 3 R p b 2 4 x L 0 V V T F 9 i Y X N p c y 9 B d X R v U m V t b 3 Z l Z E N v b H V t b n M x L n t M Y X N 0 T W 9 k Q n k s M j d 9 J n F 1 b 3 Q 7 L C Z x d W 9 0 O 1 N l Y 3 R p b 2 4 x L 0 V V T F 9 i Y X N p c y 9 B d X R v U m V t b 3 Z l Z E N v b H V t b n M x L n t D c m V h d G V k L D I 4 f S Z x d W 9 0 O y w m c X V v d D t T Z W N 0 a W 9 u M S 9 F V U x f Y m F z a X M v Q X V 0 b 1 J l b W 9 2 Z W R D b 2 x 1 b W 5 z M S 5 7 Q 3 J l Y X R l Z E N v b W 1 l b n Q s M j l 9 J n F 1 b 3 Q 7 L C Z x d W 9 0 O 1 N l Y 3 R p b 2 4 x L 0 V V T F 9 i Y X N p c y 9 B d X R v U m V t b 3 Z l Z E N v b H V t b n M x L n t D c m V h d G V k Q n k s M z B 9 J n F 1 b 3 Q 7 X S w m c X V v d D t D b 2 x 1 b W 5 D b 3 V u d C Z x d W 9 0 O z o z M S w m c X V v d D t L Z X l D b 2 x 1 b W 5 O Y W 1 l c y Z x d W 9 0 O z p b X S w m c X V v d D t D b 2 x 1 b W 5 J Z G V u d G l 0 a W V z J n F 1 b 3 Q 7 O l s m c X V v d D t T Z W N 0 a W 9 u M S 9 F V U x f Y m F z a X M v Q X V 0 b 1 J l b W 9 2 Z W R D b 2 x 1 b W 5 z M S 5 7 R V V M X 0 l E L D B 9 J n F 1 b 3 Q 7 L C Z x d W 9 0 O 1 N l Y 3 R p b 2 4 x L 0 V V T F 9 i Y X N p c y 9 B d X R v U m V t b 3 Z l Z E N v b H V t b n M x L n t E Z X N j c m l w d G l v b i w x f S Z x d W 9 0 O y w m c X V v d D t T Z W N 0 a W 9 u M S 9 F V U x f Y m F z a X M v Q X V 0 b 1 J l b W 9 2 Z W R D b 2 x 1 b W 5 z M S 5 7 V m V y c 2 l v b i w y f S Z x d W 9 0 O y w m c X V v d D t T Z W N 0 a W 9 u M S 9 F V U x f Y m F z a X M v Q X V 0 b 1 J l b W 9 2 Z W R D b 2 x 1 b W 5 z M S 5 7 V m V y c 2 l v b l N v d X J j Z S w z f S Z x d W 9 0 O y w m c X V v d D t T Z W N 0 a W 9 u M S 9 F V U x f Y m F z a X M v Q X V 0 b 1 J l b W 9 2 Z W R D b 2 x 1 b W 5 z M S 5 7 T G F z d E 1 v Z C w 0 f S Z x d W 9 0 O y w m c X V v d D t T Z W N 0 a W 9 u M S 9 F V U x f Y m F z a X M v Q X V 0 b 1 J l b W 9 2 Z W R D b 2 x 1 b W 5 z M S 5 7 U 2 V j d G 9 y L D V 9 J n F 1 b 3 Q 7 L C Z x d W 9 0 O 1 N l Y 3 R p b 2 4 x L 0 V V T F 9 i Y X N p c y 9 B d X R v U m V t b 3 Z l Z E N v b H V t b n M x L n t V c 2 V D Y X R l Z 2 9 y e S w 2 f S Z x d W 9 0 O y w m c X V v d D t T Z W N 0 a W 9 u M S 9 F V U x f Y m F z a X M v Q X V 0 b 1 J l b W 9 2 Z W R D b 2 x 1 b W 5 z M S 5 7 V X N l U 3 V i Q 2 F 0 Z W d v c n k s N 3 0 m c X V v d D s s J n F 1 b 3 Q 7 U 2 V j d G l v b j E v R V V M X 2 J h c 2 l z L 0 F 1 d G 9 S Z W 1 v d m V k Q 2 9 s d W 1 u c z E u e 1 R l Y 2 h H c m 9 1 c C w 4 f S Z x d W 9 0 O y w m c X V v d D t T Z W N 0 a W 9 u M S 9 F V U x f Y m F z a X M v Q X V 0 b 1 J l b W 9 2 Z W R D b 2 x 1 b W 5 z M S 5 7 V G V j a F R 5 c G U s O X 0 m c X V v d D s s J n F 1 b 3 Q 7 U 2 V j d G l v b j E v R V V M X 2 J h c 2 l z L 0 F 1 d G 9 S Z W 1 v d m V k Q 2 9 s d W 1 u c z E u e 0 J s Z G d U e X B l L D E w f S Z x d W 9 0 O y w m c X V v d D t T Z W N 0 a W 9 u M S 9 F V U x f Y m F z a X M v Q X V 0 b 1 J l b W 9 2 Z W R D b 2 x 1 b W 5 z M S 5 7 Q m x k Z 0 x v Y y w x M X 0 m c X V v d D s s J n F 1 b 3 Q 7 U 2 V j d G l v b j E v R V V M X 2 J h c 2 l z L 0 F 1 d G 9 S Z W 1 v d m V k Q 2 9 s d W 1 u c z E u e 0 J h c 2 l z V H l w Z S w x M n 0 m c X V v d D s s J n F 1 b 3 Q 7 U 2 V j d G l v b j E v R V V M X 2 J h c 2 l z L 0 F 1 d G 9 S Z W 1 v d m V k Q 2 9 s d W 1 u c z E u e 0 J h c 2 l z V m F s d W U s M T N 9 J n F 1 b 3 Q 7 L C Z x d W 9 0 O 1 N l Y 3 R p b 2 4 x L 0 V V T F 9 i Y X N p c y 9 B d X R v U m V t b 3 Z l Z E N v b H V t b n M x L n t C Y X N p c 0 R l Z 0 Z h Y 3 R v c i w x N H 0 m c X V v d D s s J n F 1 b 3 Q 7 U 2 V j d G l v b j E v R V V M X 2 J h c 2 l z L 0 F 1 d G 9 S Z W 1 v d m V k Q 2 9 s d W 1 u c z E u e 2 R l Z k V G T E g s M T V 9 J n F 1 b 3 Q 7 L C Z x d W 9 0 O 1 N l Y 3 R p b 2 4 x L 0 V V T F 9 i Y X N p c y 9 B d X R v U m V t b 3 Z l Z E N v b H V t b n M x L n t F V U x f T W F 4 X 1 l y c y w x N n 0 m c X V v d D s s J n F 1 b 3 Q 7 U 2 V j d G l v b j E v R V V M X 2 J h c 2 l z L 0 F 1 d G 9 S Z W 1 v d m V k Q 2 9 s d W 1 u c z E u e 0 V V T F 9 Z c n M s M T d 9 J n F 1 b 3 Q 7 L C Z x d W 9 0 O 1 N l Y 3 R p b 2 4 x L 0 V V T F 9 i Y X N p c y 9 B d X R v U m V t b 3 Z l Z E N v b H V t b n M x L n t S V U x f W X J z L D E 4 f S Z x d W 9 0 O y w m c X V v d D t T Z W N 0 a W 9 u M S 9 F V U x f Y m F z a X M v Q X V 0 b 1 J l b W 9 2 Z W R D b 2 x 1 b W 5 z M S 5 7 T G F z d E 1 v Z E N v b W 1 l b n Q s M T l 9 J n F 1 b 3 Q 7 L C Z x d W 9 0 O 1 N l Y 3 R p b 2 4 x L 0 V V T F 9 i Y X N p c y 9 B d X R v U m V t b 3 Z l Z E N v b H V t b n M x L n t T d G F 0 d X M s M j B 9 J n F 1 b 3 Q 7 L C Z x d W 9 0 O 1 N l Y 3 R p b 2 4 x L 0 V V T F 9 i Y X N p c y 9 B d X R v U m V t b 3 Z l Z E N v b H V t b n M x L n t T d G F y d E R h d G U s M j F 9 J n F 1 b 3 Q 7 L C Z x d W 9 0 O 1 N l Y 3 R p b 2 4 x L 0 V V T F 9 i Y X N p c y 9 B d X R v U m V t b 3 Z l Z E N v b H V t b n M x L n t F e H B p c n l E Y X R l L D I y f S Z x d W 9 0 O y w m c X V v d D t T Z W N 0 a W 9 u M S 9 F V U x f Y m F z a X M v Q X V 0 b 1 J l b W 9 2 Z W R D b 2 x 1 b W 5 z M S 5 7 S E 9 V X 2 N h d C w y M 3 0 m c X V v d D s s J n F 1 b 3 Q 7 U 2 V j d G l v b j E v R V V M X 2 J h c 2 l z L 0 F 1 d G 9 S Z W 1 v d m V k Q 2 9 s d W 1 u c z E u e 0 Z p b G l u Z 1 N w Z W M s M j R 9 J n F 1 b 3 Q 7 L C Z x d W 9 0 O 1 N l Y 3 R p b 2 4 x L 0 V V T F 9 i Y X N p c y 9 B d X R v U m V t b 3 Z l Z E N v b H V t b n M x L n t D b G F p b V N w Z W M s M j V 9 J n F 1 b 3 Q 7 L C Z x d W 9 0 O 1 N l Y 3 R p b 2 4 x L 0 V V T F 9 i Y X N p c y 9 B d X R v U m V t b 3 Z l Z E N v b H V t b n M x L n t J c 1 B y b 3 B v c 2 V k L D I 2 f S Z x d W 9 0 O y w m c X V v d D t T Z W N 0 a W 9 u M S 9 F V U x f Y m F z a X M v Q X V 0 b 1 J l b W 9 2 Z W R D b 2 x 1 b W 5 z M S 5 7 T G F z d E 1 v Z E J 5 L D I 3 f S Z x d W 9 0 O y w m c X V v d D t T Z W N 0 a W 9 u M S 9 F V U x f Y m F z a X M v Q X V 0 b 1 J l b W 9 2 Z W R D b 2 x 1 b W 5 z M S 5 7 Q 3 J l Y X R l Z C w y O H 0 m c X V v d D s s J n F 1 b 3 Q 7 U 2 V j d G l v b j E v R V V M X 2 J h c 2 l z L 0 F 1 d G 9 S Z W 1 v d m V k Q 2 9 s d W 1 u c z E u e 0 N y Z W F 0 Z W R D b 2 1 t Z W 5 0 L D I 5 f S Z x d W 9 0 O y w m c X V v d D t T Z W N 0 a W 9 u M S 9 F V U x f Y m F z a X M v Q X V 0 b 1 J l b W 9 2 Z W R D b 2 x 1 b W 5 z M S 5 7 Q 3 J l Y X R l Z E J 5 L D M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W V h c 0 F w c F R 5 c G U 8 L 0 l 0 Z W 1 Q Y X R o P j w v S X R l b U x v Y 2 F 0 a W 9 u P j x T d G F i b G V F b n R y a W V z P j x F b n R y e S B U e X B l P S J G a W x s Q 2 9 s d W 1 u T m F t Z X M i I F Z h b H V l P S J z W y Z x d W 9 0 O 0 1 l Y X N B c H B U e X B l J n F 1 b 3 Q 7 L C Z x d W 9 0 O 0 1 l Y X N B c H B U e X B l R G V z Y y Z x d W 9 0 O y w m c X V v d D t D c m V h d G V k Q 2 9 t b W V u d C Z x d W 9 0 O y w m c X V v d D t J b m R l e C Z x d W 9 0 O y w m c X V v d D t l e H B p c n l k Y X R l J n F 1 b 3 Q 7 L C Z x d W 9 0 O 3 N 0 Y X J 0 Z G F 0 Z S Z x d W 9 0 O y w m c X V v d D t G a W x p b m d T c G V j J n F 1 b 3 Q 7 L C Z x d W 9 0 O 0 N s Y W l t U 3 B l Y y Z x d W 9 0 O y w m c X V v d D t J c 1 B y b 3 B v c 2 V k J n F 1 b 3 Q 7 L C Z x d W 9 0 O 0 x h c 3 R N b 2 R C e S Z x d W 9 0 O y w m c X V v d D t M Y X N 0 T W 9 k J n F 1 b 3 Q 7 L C Z x d W 9 0 O 0 N y Z W F 0 Z W Q m c X V v d D s s J n F 1 b 3 Q 7 T G F z d E 1 v Z E N v b W 1 l b n Q m c X V v d D s s J n F 1 b 3 Q 7 Q 3 J l Y X R l Z E J 5 J n F 1 b 3 Q 7 X S I g L z 4 8 R W 5 0 c n k g V H l w Z T 0 i Q n V m Z m V y T m V 4 d F J l Z n J l c 2 g i I F Z h b H V l P S J s M S I g L z 4 8 R W 5 0 c n k g V H l w Z T 0 i R m l s b E N v b H V t b l R 5 c G V z I i B W Y W x 1 Z T 0 i c 0 J n W U d E Q W t K Q m d Z R 0 J n Y 0 h C Z 1 k 9 I i A v P j x F b n R y e S B U e X B l P S J G a W x s R W 5 h Y m x l Z C I g V m F s d W U 9 I m w x I i A v P j x F b n R y e S B U e X B l P S J G a W x s T G F z d F V w Z G F 0 Z W Q i I F Z h b H V l P S J k M j A y M i 0 w O S 0 y M l Q w M T o z O D o z M y 4 1 M j c 0 N D Y 5 W i I g L z 4 8 R W 5 0 c n k g V H l w Z T 0 i R m l s b E V y c m 9 y Q 2 9 1 b n Q i I F Z h b H V l P S J s M C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x N C I g L z 4 8 R W 5 0 c n k g V H l w Z T 0 i U m V z d W x 0 V H l w Z S I g V m F s d W U 9 I n N U Y W J s Z S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W V h c 0 F w c F R 5 c G U i I C 8 + P E V u d H J 5 I F R 5 c G U 9 I l F 1 Z X J 5 S U Q i I F Z h b H V l P S J z N m F m M T k 1 M T E t M D k x Z i 0 0 Y 2 V m L T g z Y 2 Q t N j V j M D B j M j I w N T g 5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W F z Q X B w V H l w Z S 9 B d X R v U m V t b 3 Z l Z E N v b H V t b n M x L n t N Z W F z Q X B w V H l w Z S w w f S Z x d W 9 0 O y w m c X V v d D t T Z W N 0 a W 9 u M S 9 N Z W F z Q X B w V H l w Z S 9 B d X R v U m V t b 3 Z l Z E N v b H V t b n M x L n t N Z W F z Q X B w V H l w Z U R l c 2 M s M X 0 m c X V v d D s s J n F 1 b 3 Q 7 U 2 V j d G l v b j E v T W V h c 0 F w c F R 5 c G U v Q X V 0 b 1 J l b W 9 2 Z W R D b 2 x 1 b W 5 z M S 5 7 Q 3 J l Y X R l Z E N v b W 1 l b n Q s M n 0 m c X V v d D s s J n F 1 b 3 Q 7 U 2 V j d G l v b j E v T W V h c 0 F w c F R 5 c G U v Q X V 0 b 1 J l b W 9 2 Z W R D b 2 x 1 b W 5 z M S 5 7 S W 5 k Z X g s M 3 0 m c X V v d D s s J n F 1 b 3 Q 7 U 2 V j d G l v b j E v T W V h c 0 F w c F R 5 c G U v Q X V 0 b 1 J l b W 9 2 Z W R D b 2 x 1 b W 5 z M S 5 7 Z X h w a X J 5 Z G F 0 Z S w 0 f S Z x d W 9 0 O y w m c X V v d D t T Z W N 0 a W 9 u M S 9 N Z W F z Q X B w V H l w Z S 9 B d X R v U m V t b 3 Z l Z E N v b H V t b n M x L n t z d G F y d G R h d G U s N X 0 m c X V v d D s s J n F 1 b 3 Q 7 U 2 V j d G l v b j E v T W V h c 0 F w c F R 5 c G U v Q X V 0 b 1 J l b W 9 2 Z W R D b 2 x 1 b W 5 z M S 5 7 R m l s a W 5 n U 3 B l Y y w 2 f S Z x d W 9 0 O y w m c X V v d D t T Z W N 0 a W 9 u M S 9 N Z W F z Q X B w V H l w Z S 9 B d X R v U m V t b 3 Z l Z E N v b H V t b n M x L n t D b G F p b V N w Z W M s N 3 0 m c X V v d D s s J n F 1 b 3 Q 7 U 2 V j d G l v b j E v T W V h c 0 F w c F R 5 c G U v Q X V 0 b 1 J l b W 9 2 Z W R D b 2 x 1 b W 5 z M S 5 7 S X N Q c m 9 w b 3 N l Z C w 4 f S Z x d W 9 0 O y w m c X V v d D t T Z W N 0 a W 9 u M S 9 N Z W F z Q X B w V H l w Z S 9 B d X R v U m V t b 3 Z l Z E N v b H V t b n M x L n t M Y X N 0 T W 9 k Q n k s O X 0 m c X V v d D s s J n F 1 b 3 Q 7 U 2 V j d G l v b j E v T W V h c 0 F w c F R 5 c G U v Q X V 0 b 1 J l b W 9 2 Z W R D b 2 x 1 b W 5 z M S 5 7 T G F z d E 1 v Z C w x M H 0 m c X V v d D s s J n F 1 b 3 Q 7 U 2 V j d G l v b j E v T W V h c 0 F w c F R 5 c G U v Q X V 0 b 1 J l b W 9 2 Z W R D b 2 x 1 b W 5 z M S 5 7 Q 3 J l Y X R l Z C w x M X 0 m c X V v d D s s J n F 1 b 3 Q 7 U 2 V j d G l v b j E v T W V h c 0 F w c F R 5 c G U v Q X V 0 b 1 J l b W 9 2 Z W R D b 2 x 1 b W 5 z M S 5 7 T G F z d E 1 v Z E N v b W 1 l b n Q s M T J 9 J n F 1 b 3 Q 7 L C Z x d W 9 0 O 1 N l Y 3 R p b 2 4 x L 0 1 l Y X N B c H B U e X B l L 0 F 1 d G 9 S Z W 1 v d m V k Q 2 9 s d W 1 u c z E u e 0 N y Z W F 0 Z W R C e S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1 l Y X N B c H B U e X B l L 0 F 1 d G 9 S Z W 1 v d m V k Q 2 9 s d W 1 u c z E u e 0 1 l Y X N B c H B U e X B l L D B 9 J n F 1 b 3 Q 7 L C Z x d W 9 0 O 1 N l Y 3 R p b 2 4 x L 0 1 l Y X N B c H B U e X B l L 0 F 1 d G 9 S Z W 1 v d m V k Q 2 9 s d W 1 u c z E u e 0 1 l Y X N B c H B U e X B l R G V z Y y w x f S Z x d W 9 0 O y w m c X V v d D t T Z W N 0 a W 9 u M S 9 N Z W F z Q X B w V H l w Z S 9 B d X R v U m V t b 3 Z l Z E N v b H V t b n M x L n t D c m V h d G V k Q 2 9 t b W V u d C w y f S Z x d W 9 0 O y w m c X V v d D t T Z W N 0 a W 9 u M S 9 N Z W F z Q X B w V H l w Z S 9 B d X R v U m V t b 3 Z l Z E N v b H V t b n M x L n t J b m R l e C w z f S Z x d W 9 0 O y w m c X V v d D t T Z W N 0 a W 9 u M S 9 N Z W F z Q X B w V H l w Z S 9 B d X R v U m V t b 3 Z l Z E N v b H V t b n M x L n t l e H B p c n l k Y X R l L D R 9 J n F 1 b 3 Q 7 L C Z x d W 9 0 O 1 N l Y 3 R p b 2 4 x L 0 1 l Y X N B c H B U e X B l L 0 F 1 d G 9 S Z W 1 v d m V k Q 2 9 s d W 1 u c z E u e 3 N 0 Y X J 0 Z G F 0 Z S w 1 f S Z x d W 9 0 O y w m c X V v d D t T Z W N 0 a W 9 u M S 9 N Z W F z Q X B w V H l w Z S 9 B d X R v U m V t b 3 Z l Z E N v b H V t b n M x L n t G a W x p b m d T c G V j L D Z 9 J n F 1 b 3 Q 7 L C Z x d W 9 0 O 1 N l Y 3 R p b 2 4 x L 0 1 l Y X N B c H B U e X B l L 0 F 1 d G 9 S Z W 1 v d m V k Q 2 9 s d W 1 u c z E u e 0 N s Y W l t U 3 B l Y y w 3 f S Z x d W 9 0 O y w m c X V v d D t T Z W N 0 a W 9 u M S 9 N Z W F z Q X B w V H l w Z S 9 B d X R v U m V t b 3 Z l Z E N v b H V t b n M x L n t J c 1 B y b 3 B v c 2 V k L D h 9 J n F 1 b 3 Q 7 L C Z x d W 9 0 O 1 N l Y 3 R p b 2 4 x L 0 1 l Y X N B c H B U e X B l L 0 F 1 d G 9 S Z W 1 v d m V k Q 2 9 s d W 1 u c z E u e 0 x h c 3 R N b 2 R C e S w 5 f S Z x d W 9 0 O y w m c X V v d D t T Z W N 0 a W 9 u M S 9 N Z W F z Q X B w V H l w Z S 9 B d X R v U m V t b 3 Z l Z E N v b H V t b n M x L n t M Y X N 0 T W 9 k L D E w f S Z x d W 9 0 O y w m c X V v d D t T Z W N 0 a W 9 u M S 9 N Z W F z Q X B w V H l w Z S 9 B d X R v U m V t b 3 Z l Z E N v b H V t b n M x L n t D c m V h d G V k L D E x f S Z x d W 9 0 O y w m c X V v d D t T Z W N 0 a W 9 u M S 9 N Z W F z Q X B w V H l w Z S 9 B d X R v U m V t b 3 Z l Z E N v b H V t b n M x L n t M Y X N 0 T W 9 k Q 2 9 t b W V u d C w x M n 0 m c X V v d D s s J n F 1 b 3 Q 7 U 2 V j d G l v b j E v T W V h c 0 F w c F R 5 c G U v Q X V 0 b 1 J l b W 9 2 Z W R D b 2 x 1 b W 5 z M S 5 7 Q 3 J l Y X R l Z E J 5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X N l Q 2 F 0 Z W d v c n k 8 L 0 l 0 Z W 1 Q Y X R o P j w v S X R l b U x v Y 2 F 0 a W 9 u P j x T d G F i b G V F b n R y a W V z P j x F b n R y e S B U e X B l P S J G a W x s Q 2 9 s d W 1 u T m F t Z X M i I F Z h b H V l P S J z W y Z x d W 9 0 O 0 l u Z G V 4 J n F 1 b 3 Q 7 L C Z x d W 9 0 O 1 V z Z U N h d G V n b 3 J 5 R G V z Y y Z x d W 9 0 O y w m c X V v d D t V c 2 V D Y X R l Z 2 9 y e S Z x d W 9 0 O y w m c X V v d D t T d G F 0 Z S Z x d W 9 0 O y w m c X V v d D t D b 2 1 t Z W 5 0 J n F 1 b 3 Q 7 L C Z x d W 9 0 O 0 5 1 b U 1 l Y X M m c X V v d D s s J n F 1 b 3 Q 7 S X N Q c m 9 w b 3 N l Z C Z x d W 9 0 O y w m c X V v d D t O d W 1 J b X A m c X V v d D s s J n F 1 b 3 Q 7 T n V t Q 2 9 z d C Z x d W 9 0 O y w m c X V v d D t O d W 1 E R U V S T W V h c y Z x d W 9 0 O y w m c X V v d D t O d W 1 E R U V S Q 2 9 z d C Z x d W 9 0 O y w m c X V v d D t T d G F y d E R h d G U m c X V v d D s s J n F 1 b 3 Q 7 R X h w a X J 5 R G F 0 Z S Z x d W 9 0 O y w m c X V v d D t G a W x p b m d T c G V j J n F 1 b 3 Q 7 L C Z x d W 9 0 O 0 N s Y W l t U 3 B l Y y Z x d W 9 0 O y w m c X V v d D t M Y X N 0 T W 9 k J n F 1 b 3 Q 7 L C Z x d W 9 0 O 0 x h c 3 R N b 2 R C e S Z x d W 9 0 O y w m c X V v d D t D c m V h d G V k J n F 1 b 3 Q 7 L C Z x d W 9 0 O 0 x h c 3 R N b 2 R D b 2 1 t Z W 5 0 J n F 1 b 3 Q 7 L C Z x d W 9 0 O 0 N y Z W F 0 Z W R C e S Z x d W 9 0 O 1 0 i I C 8 + P E V u d H J 5 I F R 5 c G U 9 I k J 1 Z m Z l c k 5 l e H R S Z W Z y Z X N o I i B W Y W x 1 Z T 0 i b D E i I C 8 + P E V u d H J 5 I F R 5 c G U 9 I k Z p b G x D b 2 x 1 b W 5 U e X B l c y I g V m F s d W U 9 I n N B Z 1 l H Q m d Z T U J n d 0 1 E Q X d K Q 1 F Z R 0 J 3 W U h C Z 1 k 9 I i A v P j x F b n R y e S B U e X B l P S J G a W x s R W 5 h Y m x l Z C I g V m F s d W U 9 I m w x I i A v P j x F b n R y e S B U e X B l P S J G a W x s T G F z d F V w Z G F 0 Z W Q i I F Z h b H V l P S J k M j A y M y 0 w N S 0 w M l Q w M T o x N D o y M C 4 y N D c 3 O D g w W i I g L z 4 8 R W 5 0 c n k g V H l w Z T 0 i R m l s b E V y c m 9 y Q 2 9 1 b n Q i I F Z h b H V l P S J s M C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x O S I g L z 4 8 R W 5 0 c n k g V H l w Z T 0 i U m V z d W x 0 V H l w Z S I g V m F s d W U 9 I n N U Y W J s Z S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X N l Q 2 F 0 Z W d v c n k i I C 8 + P E V u d H J 5 I F R 5 c G U 9 I l F 1 Z X J 5 S U Q i I F Z h b H V l P S J z M W U 2 Y 2 U 4 N T k t Z T g 5 N S 0 0 Y W U 5 L W E w N D A t O D F l N T d k M T J i M G F k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c 2 V D Y X R l Z 2 9 y e S 9 B d X R v U m V t b 3 Z l Z E N v b H V t b n M x L n t J b m R l e C w w f S Z x d W 9 0 O y w m c X V v d D t T Z W N 0 a W 9 u M S 9 V c 2 V D Y X R l Z 2 9 y e S 9 B d X R v U m V t b 3 Z l Z E N v b H V t b n M x L n t V c 2 V D Y X R l Z 2 9 y e U R l c 2 M s M X 0 m c X V v d D s s J n F 1 b 3 Q 7 U 2 V j d G l v b j E v V X N l Q 2 F 0 Z W d v c n k v Q X V 0 b 1 J l b W 9 2 Z W R D b 2 x 1 b W 5 z M S 5 7 V X N l Q 2 F 0 Z W d v c n k s M n 0 m c X V v d D s s J n F 1 b 3 Q 7 U 2 V j d G l v b j E v V X N l Q 2 F 0 Z W d v c n k v Q X V 0 b 1 J l b W 9 2 Z W R D b 2 x 1 b W 5 z M S 5 7 U 3 R h d G U s M 3 0 m c X V v d D s s J n F 1 b 3 Q 7 U 2 V j d G l v b j E v V X N l Q 2 F 0 Z W d v c n k v Q X V 0 b 1 J l b W 9 2 Z W R D b 2 x 1 b W 5 z M S 5 7 Q 2 9 t b W V u d C w 0 f S Z x d W 9 0 O y w m c X V v d D t T Z W N 0 a W 9 u M S 9 V c 2 V D Y X R l Z 2 9 y e S 9 B d X R v U m V t b 3 Z l Z E N v b H V t b n M x L n t O d W 1 N Z W F z L D V 9 J n F 1 b 3 Q 7 L C Z x d W 9 0 O 1 N l Y 3 R p b 2 4 x L 1 V z Z U N h d G V n b 3 J 5 L 0 F 1 d G 9 S Z W 1 v d m V k Q 2 9 s d W 1 u c z E u e 0 l z U H J v c G 9 z Z W Q s N n 0 m c X V v d D s s J n F 1 b 3 Q 7 U 2 V j d G l v b j E v V X N l Q 2 F 0 Z W d v c n k v Q X V 0 b 1 J l b W 9 2 Z W R D b 2 x 1 b W 5 z M S 5 7 T n V t S W 1 w L D d 9 J n F 1 b 3 Q 7 L C Z x d W 9 0 O 1 N l Y 3 R p b 2 4 x L 1 V z Z U N h d G V n b 3 J 5 L 0 F 1 d G 9 S Z W 1 v d m V k Q 2 9 s d W 1 u c z E u e 0 5 1 b U N v c 3 Q s O H 0 m c X V v d D s s J n F 1 b 3 Q 7 U 2 V j d G l v b j E v V X N l Q 2 F 0 Z W d v c n k v Q X V 0 b 1 J l b W 9 2 Z W R D b 2 x 1 b W 5 z M S 5 7 T n V t R E V F U k 1 l Y X M s O X 0 m c X V v d D s s J n F 1 b 3 Q 7 U 2 V j d G l v b j E v V X N l Q 2 F 0 Z W d v c n k v Q X V 0 b 1 J l b W 9 2 Z W R D b 2 x 1 b W 5 z M S 5 7 T n V t R E V F U k N v c 3 Q s M T B 9 J n F 1 b 3 Q 7 L C Z x d W 9 0 O 1 N l Y 3 R p b 2 4 x L 1 V z Z U N h d G V n b 3 J 5 L 0 F 1 d G 9 S Z W 1 v d m V k Q 2 9 s d W 1 u c z E u e 1 N 0 Y X J 0 R G F 0 Z S w x M X 0 m c X V v d D s s J n F 1 b 3 Q 7 U 2 V j d G l v b j E v V X N l Q 2 F 0 Z W d v c n k v Q X V 0 b 1 J l b W 9 2 Z W R D b 2 x 1 b W 5 z M S 5 7 R X h w a X J 5 R G F 0 Z S w x M n 0 m c X V v d D s s J n F 1 b 3 Q 7 U 2 V j d G l v b j E v V X N l Q 2 F 0 Z W d v c n k v Q X V 0 b 1 J l b W 9 2 Z W R D b 2 x 1 b W 5 z M S 5 7 R m l s a W 5 n U 3 B l Y y w x M 3 0 m c X V v d D s s J n F 1 b 3 Q 7 U 2 V j d G l v b j E v V X N l Q 2 F 0 Z W d v c n k v Q X V 0 b 1 J l b W 9 2 Z W R D b 2 x 1 b W 5 z M S 5 7 Q 2 x h a W 1 T c G V j L D E 0 f S Z x d W 9 0 O y w m c X V v d D t T Z W N 0 a W 9 u M S 9 V c 2 V D Y X R l Z 2 9 y e S 9 B d X R v U m V t b 3 Z l Z E N v b H V t b n M x L n t M Y X N 0 T W 9 k L D E 1 f S Z x d W 9 0 O y w m c X V v d D t T Z W N 0 a W 9 u M S 9 V c 2 V D Y X R l Z 2 9 y e S 9 B d X R v U m V t b 3 Z l Z E N v b H V t b n M x L n t M Y X N 0 T W 9 k Q n k s M T Z 9 J n F 1 b 3 Q 7 L C Z x d W 9 0 O 1 N l Y 3 R p b 2 4 x L 1 V z Z U N h d G V n b 3 J 5 L 0 F 1 d G 9 S Z W 1 v d m V k Q 2 9 s d W 1 u c z E u e 0 N y Z W F 0 Z W Q s M T d 9 J n F 1 b 3 Q 7 L C Z x d W 9 0 O 1 N l Y 3 R p b 2 4 x L 1 V z Z U N h d G V n b 3 J 5 L 0 F 1 d G 9 S Z W 1 v d m V k Q 2 9 s d W 1 u c z E u e 0 x h c 3 R N b 2 R D b 2 1 t Z W 5 0 L D E 4 f S Z x d W 9 0 O y w m c X V v d D t T Z W N 0 a W 9 u M S 9 V c 2 V D Y X R l Z 2 9 y e S 9 B d X R v U m V t b 3 Z l Z E N v b H V t b n M x L n t D c m V h d G V k Q n k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V c 2 V D Y X R l Z 2 9 y e S 9 B d X R v U m V t b 3 Z l Z E N v b H V t b n M x L n t J b m R l e C w w f S Z x d W 9 0 O y w m c X V v d D t T Z W N 0 a W 9 u M S 9 V c 2 V D Y X R l Z 2 9 y e S 9 B d X R v U m V t b 3 Z l Z E N v b H V t b n M x L n t V c 2 V D Y X R l Z 2 9 y e U R l c 2 M s M X 0 m c X V v d D s s J n F 1 b 3 Q 7 U 2 V j d G l v b j E v V X N l Q 2 F 0 Z W d v c n k v Q X V 0 b 1 J l b W 9 2 Z W R D b 2 x 1 b W 5 z M S 5 7 V X N l Q 2 F 0 Z W d v c n k s M n 0 m c X V v d D s s J n F 1 b 3 Q 7 U 2 V j d G l v b j E v V X N l Q 2 F 0 Z W d v c n k v Q X V 0 b 1 J l b W 9 2 Z W R D b 2 x 1 b W 5 z M S 5 7 U 3 R h d G U s M 3 0 m c X V v d D s s J n F 1 b 3 Q 7 U 2 V j d G l v b j E v V X N l Q 2 F 0 Z W d v c n k v Q X V 0 b 1 J l b W 9 2 Z W R D b 2 x 1 b W 5 z M S 5 7 Q 2 9 t b W V u d C w 0 f S Z x d W 9 0 O y w m c X V v d D t T Z W N 0 a W 9 u M S 9 V c 2 V D Y X R l Z 2 9 y e S 9 B d X R v U m V t b 3 Z l Z E N v b H V t b n M x L n t O d W 1 N Z W F z L D V 9 J n F 1 b 3 Q 7 L C Z x d W 9 0 O 1 N l Y 3 R p b 2 4 x L 1 V z Z U N h d G V n b 3 J 5 L 0 F 1 d G 9 S Z W 1 v d m V k Q 2 9 s d W 1 u c z E u e 0 l z U H J v c G 9 z Z W Q s N n 0 m c X V v d D s s J n F 1 b 3 Q 7 U 2 V j d G l v b j E v V X N l Q 2 F 0 Z W d v c n k v Q X V 0 b 1 J l b W 9 2 Z W R D b 2 x 1 b W 5 z M S 5 7 T n V t S W 1 w L D d 9 J n F 1 b 3 Q 7 L C Z x d W 9 0 O 1 N l Y 3 R p b 2 4 x L 1 V z Z U N h d G V n b 3 J 5 L 0 F 1 d G 9 S Z W 1 v d m V k Q 2 9 s d W 1 u c z E u e 0 5 1 b U N v c 3 Q s O H 0 m c X V v d D s s J n F 1 b 3 Q 7 U 2 V j d G l v b j E v V X N l Q 2 F 0 Z W d v c n k v Q X V 0 b 1 J l b W 9 2 Z W R D b 2 x 1 b W 5 z M S 5 7 T n V t R E V F U k 1 l Y X M s O X 0 m c X V v d D s s J n F 1 b 3 Q 7 U 2 V j d G l v b j E v V X N l Q 2 F 0 Z W d v c n k v Q X V 0 b 1 J l b W 9 2 Z W R D b 2 x 1 b W 5 z M S 5 7 T n V t R E V F U k N v c 3 Q s M T B 9 J n F 1 b 3 Q 7 L C Z x d W 9 0 O 1 N l Y 3 R p b 2 4 x L 1 V z Z U N h d G V n b 3 J 5 L 0 F 1 d G 9 S Z W 1 v d m V k Q 2 9 s d W 1 u c z E u e 1 N 0 Y X J 0 R G F 0 Z S w x M X 0 m c X V v d D s s J n F 1 b 3 Q 7 U 2 V j d G l v b j E v V X N l Q 2 F 0 Z W d v c n k v Q X V 0 b 1 J l b W 9 2 Z W R D b 2 x 1 b W 5 z M S 5 7 R X h w a X J 5 R G F 0 Z S w x M n 0 m c X V v d D s s J n F 1 b 3 Q 7 U 2 V j d G l v b j E v V X N l Q 2 F 0 Z W d v c n k v Q X V 0 b 1 J l b W 9 2 Z W R D b 2 x 1 b W 5 z M S 5 7 R m l s a W 5 n U 3 B l Y y w x M 3 0 m c X V v d D s s J n F 1 b 3 Q 7 U 2 V j d G l v b j E v V X N l Q 2 F 0 Z W d v c n k v Q X V 0 b 1 J l b W 9 2 Z W R D b 2 x 1 b W 5 z M S 5 7 Q 2 x h a W 1 T c G V j L D E 0 f S Z x d W 9 0 O y w m c X V v d D t T Z W N 0 a W 9 u M S 9 V c 2 V D Y X R l Z 2 9 y e S 9 B d X R v U m V t b 3 Z l Z E N v b H V t b n M x L n t M Y X N 0 T W 9 k L D E 1 f S Z x d W 9 0 O y w m c X V v d D t T Z W N 0 a W 9 u M S 9 V c 2 V D Y X R l Z 2 9 y e S 9 B d X R v U m V t b 3 Z l Z E N v b H V t b n M x L n t M Y X N 0 T W 9 k Q n k s M T Z 9 J n F 1 b 3 Q 7 L C Z x d W 9 0 O 1 N l Y 3 R p b 2 4 x L 1 V z Z U N h d G V n b 3 J 5 L 0 F 1 d G 9 S Z W 1 v d m V k Q 2 9 s d W 1 u c z E u e 0 N y Z W F 0 Z W Q s M T d 9 J n F 1 b 3 Q 7 L C Z x d W 9 0 O 1 N l Y 3 R p b 2 4 x L 1 V z Z U N h d G V n b 3 J 5 L 0 F 1 d G 9 S Z W 1 v d m V k Q 2 9 s d W 1 u c z E u e 0 x h c 3 R N b 2 R D b 2 1 t Z W 5 0 L D E 4 f S Z x d W 9 0 O y w m c X V v d D t T Z W N 0 a W 9 u M S 9 V c 2 V D Y X R l Z 2 9 y e S 9 B d X R v U m V t b 3 Z l Z E N v b H V t b n M x L n t D c m V h d G V k Q n k s M T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c 2 V T d W J D Y X R l Z 2 9 y e T w v S X R l b V B h d G g + P C 9 J d G V t T G 9 j Y X R p b 2 4 + P F N 0 Y W J s Z U V u d H J p Z X M + P E V u d H J 5 I F R 5 c G U 9 I k Z p b G x D b 2 x 1 b W 5 O Y W 1 l c y I g V m F s d W U 9 I n N b J n F 1 b 3 Q 7 S W 5 k Z X g m c X V v d D s s J n F 1 b 3 Q 7 V X N l Q 2 F 0 Z W d v c n k m c X V v d D s s J n F 1 b 3 Q 7 V X N l U 3 V i Q 2 F 0 Z W d v c n l E Z X N j J n F 1 b 3 Q 7 L C Z x d W 9 0 O 1 V z Z V N 1 Y k N h d G V n b 3 J 5 J n F 1 b 3 Q 7 L C Z x d W 9 0 O 1 N 0 Y X R l J n F 1 b 3 Q 7 L C Z x d W 9 0 O 2 N v b W 1 l b n Q m c X V v d D s s J n F 1 b 3 Q 7 T n V t T W V h c y Z x d W 9 0 O y w m c X V v d D t J c 1 B y b 3 B v c 2 V k J n F 1 b 3 Q 7 L C Z x d W 9 0 O 0 5 1 b U l t c C Z x d W 9 0 O y w m c X V v d D t O d W 1 D b 3 N 0 J n F 1 b 3 Q 7 L C Z x d W 9 0 O 0 5 1 b U R F R V J N Z W F z J n F 1 b 3 Q 7 L C Z x d W 9 0 O 0 5 1 b U R F R V J D b 3 N 0 J n F 1 b 3 Q 7 L C Z x d W 9 0 O 1 N 0 Y X J 0 R G F 0 Z S Z x d W 9 0 O y w m c X V v d D t F e H B p c n l E Y X R l J n F 1 b 3 Q 7 L C Z x d W 9 0 O 0 Z p b G l u Z 1 N w Z W M m c X V v d D s s J n F 1 b 3 Q 7 Q 2 x h a W 1 T c G V j J n F 1 b 3 Q 7 L C Z x d W 9 0 O 0 x h c 3 R N b 2 Q m c X V v d D s s J n F 1 b 3 Q 7 T G F z d E 1 v Z E J 5 J n F 1 b 3 Q 7 L C Z x d W 9 0 O 0 N y Z W F 0 Z W Q m c X V v d D s s J n F 1 b 3 Q 7 T G F z d E 1 v Z E N v b W 1 l b n Q m c X V v d D s s J n F 1 b 3 Q 7 Q 3 J l Y X R l Z E J 5 J n F 1 b 3 Q 7 L C Z x d W 9 0 O 0 N y Z W F 0 Z W R D b 2 1 t Z W 5 0 J n F 1 b 3 Q 7 X S I g L z 4 8 R W 5 0 c n k g V H l w Z T 0 i Q n V m Z m V y T m V 4 d F J l Z n J l c 2 g i I F Z h b H V l P S J s M S I g L z 4 8 R W 5 0 c n k g V H l w Z T 0 i R m l s b E N v b H V t b l R 5 c G V z I i B W Y W x 1 Z T 0 i c 0 F n W U d C Z 1 l H R E F Z T U R B d 0 1 D U W t H Q m d j R 0 J 3 W U d C Z z 0 9 I i A v P j x F b n R y e S B U e X B l P S J G a W x s R W 5 h Y m x l Z C I g V m F s d W U 9 I m w x I i A v P j x F b n R y e S B U e X B l P S J G a W x s T G F z d F V w Z G F 0 Z W Q i I F Z h b H V l P S J k M j A y M y 0 w N S 0 w M l Q w M T o x N D o z N i 4 x N j E 5 N j k w W i I g L z 4 8 R W 5 0 c n k g V H l w Z T 0 i R m l s b E V y c m 9 y Q 2 9 1 b n Q i I F Z h b H V l P S J s M C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4 M S I g L z 4 8 R W 5 0 c n k g V H l w Z T 0 i U m V z d W x 0 V H l w Z S I g V m F s d W U 9 I n N U Y W J s Z S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X N l U 3 V i Q 2 F 0 Z W d v c n k i I C 8 + P E V u d H J 5 I F R 5 c G U 9 I l F 1 Z X J 5 S U Q i I F Z h b H V l P S J z O D g 4 Z T Z j Y T I t O D R i N i 0 0 Z D c z L T k x N W Q t N j J j Z m Y w Z m J m M G U 3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c 2 V T d W J D Y X R l Z 2 9 y e S 9 B d X R v U m V t b 3 Z l Z E N v b H V t b n M x L n t J b m R l e C w w f S Z x d W 9 0 O y w m c X V v d D t T Z W N 0 a W 9 u M S 9 V c 2 V T d W J D Y X R l Z 2 9 y e S 9 B d X R v U m V t b 3 Z l Z E N v b H V t b n M x L n t V c 2 V D Y X R l Z 2 9 y e S w x f S Z x d W 9 0 O y w m c X V v d D t T Z W N 0 a W 9 u M S 9 V c 2 V T d W J D Y X R l Z 2 9 y e S 9 B d X R v U m V t b 3 Z l Z E N v b H V t b n M x L n t V c 2 V T d W J D Y X R l Z 2 9 y e U R l c 2 M s M n 0 m c X V v d D s s J n F 1 b 3 Q 7 U 2 V j d G l v b j E v V X N l U 3 V i Q 2 F 0 Z W d v c n k v Q X V 0 b 1 J l b W 9 2 Z W R D b 2 x 1 b W 5 z M S 5 7 V X N l U 3 V i Q 2 F 0 Z W d v c n k s M 3 0 m c X V v d D s s J n F 1 b 3 Q 7 U 2 V j d G l v b j E v V X N l U 3 V i Q 2 F 0 Z W d v c n k v Q X V 0 b 1 J l b W 9 2 Z W R D b 2 x 1 b W 5 z M S 5 7 U 3 R h d G U s N H 0 m c X V v d D s s J n F 1 b 3 Q 7 U 2 V j d G l v b j E v V X N l U 3 V i Q 2 F 0 Z W d v c n k v Q X V 0 b 1 J l b W 9 2 Z W R D b 2 x 1 b W 5 z M S 5 7 Y 2 9 t b W V u d C w 1 f S Z x d W 9 0 O y w m c X V v d D t T Z W N 0 a W 9 u M S 9 V c 2 V T d W J D Y X R l Z 2 9 y e S 9 B d X R v U m V t b 3 Z l Z E N v b H V t b n M x L n t O d W 1 N Z W F z L D Z 9 J n F 1 b 3 Q 7 L C Z x d W 9 0 O 1 N l Y 3 R p b 2 4 x L 1 V z Z V N 1 Y k N h d G V n b 3 J 5 L 0 F 1 d G 9 S Z W 1 v d m V k Q 2 9 s d W 1 u c z E u e 0 l z U H J v c G 9 z Z W Q s N 3 0 m c X V v d D s s J n F 1 b 3 Q 7 U 2 V j d G l v b j E v V X N l U 3 V i Q 2 F 0 Z W d v c n k v Q X V 0 b 1 J l b W 9 2 Z W R D b 2 x 1 b W 5 z M S 5 7 T n V t S W 1 w L D h 9 J n F 1 b 3 Q 7 L C Z x d W 9 0 O 1 N l Y 3 R p b 2 4 x L 1 V z Z V N 1 Y k N h d G V n b 3 J 5 L 0 F 1 d G 9 S Z W 1 v d m V k Q 2 9 s d W 1 u c z E u e 0 5 1 b U N v c 3 Q s O X 0 m c X V v d D s s J n F 1 b 3 Q 7 U 2 V j d G l v b j E v V X N l U 3 V i Q 2 F 0 Z W d v c n k v Q X V 0 b 1 J l b W 9 2 Z W R D b 2 x 1 b W 5 z M S 5 7 T n V t R E V F U k 1 l Y X M s M T B 9 J n F 1 b 3 Q 7 L C Z x d W 9 0 O 1 N l Y 3 R p b 2 4 x L 1 V z Z V N 1 Y k N h d G V n b 3 J 5 L 0 F 1 d G 9 S Z W 1 v d m V k Q 2 9 s d W 1 u c z E u e 0 5 1 b U R F R V J D b 3 N 0 L D E x f S Z x d W 9 0 O y w m c X V v d D t T Z W N 0 a W 9 u M S 9 V c 2 V T d W J D Y X R l Z 2 9 y e S 9 B d X R v U m V t b 3 Z l Z E N v b H V t b n M x L n t T d G F y d E R h d G U s M T J 9 J n F 1 b 3 Q 7 L C Z x d W 9 0 O 1 N l Y 3 R p b 2 4 x L 1 V z Z V N 1 Y k N h d G V n b 3 J 5 L 0 F 1 d G 9 S Z W 1 v d m V k Q 2 9 s d W 1 u c z E u e 0 V 4 c G l y e U R h d G U s M T N 9 J n F 1 b 3 Q 7 L C Z x d W 9 0 O 1 N l Y 3 R p b 2 4 x L 1 V z Z V N 1 Y k N h d G V n b 3 J 5 L 0 F 1 d G 9 S Z W 1 v d m V k Q 2 9 s d W 1 u c z E u e 0 Z p b G l u Z 1 N w Z W M s M T R 9 J n F 1 b 3 Q 7 L C Z x d W 9 0 O 1 N l Y 3 R p b 2 4 x L 1 V z Z V N 1 Y k N h d G V n b 3 J 5 L 0 F 1 d G 9 S Z W 1 v d m V k Q 2 9 s d W 1 u c z E u e 0 N s Y W l t U 3 B l Y y w x N X 0 m c X V v d D s s J n F 1 b 3 Q 7 U 2 V j d G l v b j E v V X N l U 3 V i Q 2 F 0 Z W d v c n k v Q X V 0 b 1 J l b W 9 2 Z W R D b 2 x 1 b W 5 z M S 5 7 T G F z d E 1 v Z C w x N n 0 m c X V v d D s s J n F 1 b 3 Q 7 U 2 V j d G l v b j E v V X N l U 3 V i Q 2 F 0 Z W d v c n k v Q X V 0 b 1 J l b W 9 2 Z W R D b 2 x 1 b W 5 z M S 5 7 T G F z d E 1 v Z E J 5 L D E 3 f S Z x d W 9 0 O y w m c X V v d D t T Z W N 0 a W 9 u M S 9 V c 2 V T d W J D Y X R l Z 2 9 y e S 9 B d X R v U m V t b 3 Z l Z E N v b H V t b n M x L n t D c m V h d G V k L D E 4 f S Z x d W 9 0 O y w m c X V v d D t T Z W N 0 a W 9 u M S 9 V c 2 V T d W J D Y X R l Z 2 9 y e S 9 B d X R v U m V t b 3 Z l Z E N v b H V t b n M x L n t M Y X N 0 T W 9 k Q 2 9 t b W V u d C w x O X 0 m c X V v d D s s J n F 1 b 3 Q 7 U 2 V j d G l v b j E v V X N l U 3 V i Q 2 F 0 Z W d v c n k v Q X V 0 b 1 J l b W 9 2 Z W R D b 2 x 1 b W 5 z M S 5 7 Q 3 J l Y X R l Z E J 5 L D I w f S Z x d W 9 0 O y w m c X V v d D t T Z W N 0 a W 9 u M S 9 V c 2 V T d W J D Y X R l Z 2 9 y e S 9 B d X R v U m V t b 3 Z l Z E N v b H V t b n M x L n t D c m V h d G V k Q 2 9 t b W V u d C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V z Z V N 1 Y k N h d G V n b 3 J 5 L 0 F 1 d G 9 S Z W 1 v d m V k Q 2 9 s d W 1 u c z E u e 0 l u Z G V 4 L D B 9 J n F 1 b 3 Q 7 L C Z x d W 9 0 O 1 N l Y 3 R p b 2 4 x L 1 V z Z V N 1 Y k N h d G V n b 3 J 5 L 0 F 1 d G 9 S Z W 1 v d m V k Q 2 9 s d W 1 u c z E u e 1 V z Z U N h d G V n b 3 J 5 L D F 9 J n F 1 b 3 Q 7 L C Z x d W 9 0 O 1 N l Y 3 R p b 2 4 x L 1 V z Z V N 1 Y k N h d G V n b 3 J 5 L 0 F 1 d G 9 S Z W 1 v d m V k Q 2 9 s d W 1 u c z E u e 1 V z Z V N 1 Y k N h d G V n b 3 J 5 R G V z Y y w y f S Z x d W 9 0 O y w m c X V v d D t T Z W N 0 a W 9 u M S 9 V c 2 V T d W J D Y X R l Z 2 9 y e S 9 B d X R v U m V t b 3 Z l Z E N v b H V t b n M x L n t V c 2 V T d W J D Y X R l Z 2 9 y e S w z f S Z x d W 9 0 O y w m c X V v d D t T Z W N 0 a W 9 u M S 9 V c 2 V T d W J D Y X R l Z 2 9 y e S 9 B d X R v U m V t b 3 Z l Z E N v b H V t b n M x L n t T d G F 0 Z S w 0 f S Z x d W 9 0 O y w m c X V v d D t T Z W N 0 a W 9 u M S 9 V c 2 V T d W J D Y X R l Z 2 9 y e S 9 B d X R v U m V t b 3 Z l Z E N v b H V t b n M x L n t j b 2 1 t Z W 5 0 L D V 9 J n F 1 b 3 Q 7 L C Z x d W 9 0 O 1 N l Y 3 R p b 2 4 x L 1 V z Z V N 1 Y k N h d G V n b 3 J 5 L 0 F 1 d G 9 S Z W 1 v d m V k Q 2 9 s d W 1 u c z E u e 0 5 1 b U 1 l Y X M s N n 0 m c X V v d D s s J n F 1 b 3 Q 7 U 2 V j d G l v b j E v V X N l U 3 V i Q 2 F 0 Z W d v c n k v Q X V 0 b 1 J l b W 9 2 Z W R D b 2 x 1 b W 5 z M S 5 7 S X N Q c m 9 w b 3 N l Z C w 3 f S Z x d W 9 0 O y w m c X V v d D t T Z W N 0 a W 9 u M S 9 V c 2 V T d W J D Y X R l Z 2 9 y e S 9 B d X R v U m V t b 3 Z l Z E N v b H V t b n M x L n t O d W 1 J b X A s O H 0 m c X V v d D s s J n F 1 b 3 Q 7 U 2 V j d G l v b j E v V X N l U 3 V i Q 2 F 0 Z W d v c n k v Q X V 0 b 1 J l b W 9 2 Z W R D b 2 x 1 b W 5 z M S 5 7 T n V t Q 2 9 z d C w 5 f S Z x d W 9 0 O y w m c X V v d D t T Z W N 0 a W 9 u M S 9 V c 2 V T d W J D Y X R l Z 2 9 y e S 9 B d X R v U m V t b 3 Z l Z E N v b H V t b n M x L n t O d W 1 E R U V S T W V h c y w x M H 0 m c X V v d D s s J n F 1 b 3 Q 7 U 2 V j d G l v b j E v V X N l U 3 V i Q 2 F 0 Z W d v c n k v Q X V 0 b 1 J l b W 9 2 Z W R D b 2 x 1 b W 5 z M S 5 7 T n V t R E V F U k N v c 3 Q s M T F 9 J n F 1 b 3 Q 7 L C Z x d W 9 0 O 1 N l Y 3 R p b 2 4 x L 1 V z Z V N 1 Y k N h d G V n b 3 J 5 L 0 F 1 d G 9 S Z W 1 v d m V k Q 2 9 s d W 1 u c z E u e 1 N 0 Y X J 0 R G F 0 Z S w x M n 0 m c X V v d D s s J n F 1 b 3 Q 7 U 2 V j d G l v b j E v V X N l U 3 V i Q 2 F 0 Z W d v c n k v Q X V 0 b 1 J l b W 9 2 Z W R D b 2 x 1 b W 5 z M S 5 7 R X h w a X J 5 R G F 0 Z S w x M 3 0 m c X V v d D s s J n F 1 b 3 Q 7 U 2 V j d G l v b j E v V X N l U 3 V i Q 2 F 0 Z W d v c n k v Q X V 0 b 1 J l b W 9 2 Z W R D b 2 x 1 b W 5 z M S 5 7 R m l s a W 5 n U 3 B l Y y w x N H 0 m c X V v d D s s J n F 1 b 3 Q 7 U 2 V j d G l v b j E v V X N l U 3 V i Q 2 F 0 Z W d v c n k v Q X V 0 b 1 J l b W 9 2 Z W R D b 2 x 1 b W 5 z M S 5 7 Q 2 x h a W 1 T c G V j L D E 1 f S Z x d W 9 0 O y w m c X V v d D t T Z W N 0 a W 9 u M S 9 V c 2 V T d W J D Y X R l Z 2 9 y e S 9 B d X R v U m V t b 3 Z l Z E N v b H V t b n M x L n t M Y X N 0 T W 9 k L D E 2 f S Z x d W 9 0 O y w m c X V v d D t T Z W N 0 a W 9 u M S 9 V c 2 V T d W J D Y X R l Z 2 9 y e S 9 B d X R v U m V t b 3 Z l Z E N v b H V t b n M x L n t M Y X N 0 T W 9 k Q n k s M T d 9 J n F 1 b 3 Q 7 L C Z x d W 9 0 O 1 N l Y 3 R p b 2 4 x L 1 V z Z V N 1 Y k N h d G V n b 3 J 5 L 0 F 1 d G 9 S Z W 1 v d m V k Q 2 9 s d W 1 u c z E u e 0 N y Z W F 0 Z W Q s M T h 9 J n F 1 b 3 Q 7 L C Z x d W 9 0 O 1 N l Y 3 R p b 2 4 x L 1 V z Z V N 1 Y k N h d G V n b 3 J 5 L 0 F 1 d G 9 S Z W 1 v d m V k Q 2 9 s d W 1 u c z E u e 0 x h c 3 R N b 2 R D b 2 1 t Z W 5 0 L D E 5 f S Z x d W 9 0 O y w m c X V v d D t T Z W N 0 a W 9 u M S 9 V c 2 V T d W J D Y X R l Z 2 9 y e S 9 B d X R v U m V t b 3 Z l Z E N v b H V t b n M x L n t D c m V h d G V k Q n k s M j B 9 J n F 1 b 3 Q 7 L C Z x d W 9 0 O 1 N l Y 3 R p b 2 4 x L 1 V z Z V N 1 Y k N h d G V n b 3 J 5 L 0 F 1 d G 9 S Z W 1 v d m V k Q 2 9 s d W 1 u c z E u e 0 N y Z W F 0 Z W R D b 2 1 t Z W 5 0 L D I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V j a E d y b 3 V w P C 9 J d G V t U G F 0 a D 4 8 L 0 l 0 Z W 1 M b 2 N h d G l v b j 4 8 U 3 R h Y m x l R W 5 0 c m l l c z 4 8 R W 5 0 c n k g V H l w Z T 0 i R m l s b E V y c m 9 y Q 2 9 k Z S I g V m F s d W U 9 I n N V b m t u b 3 d u I i A v P j x F b n R y e S B U e X B l P S J C d W Z m Z X J O Z X h 0 U m V m c m V z a C I g V m F s d W U 9 I m w x I i A v P j x F b n R y e S B U e X B l P S J G a W x s R X J y b 3 J D b 3 V u d C I g V m F s d W U 9 I m w w I i A v P j x F b n R y e S B U e X B l P S J G a W x s R W 5 h Y m x l Z C I g V m F s d W U 9 I m w x I i A v P j x F b n R y e S B U e X B l P S J G a W x s T G F z d F V w Z G F 0 Z W Q i I F Z h b H V l P S J k M j A y M y 0 w N S 0 w M l Q w M T o x M z o 1 M y 4 y M D E x N D k 1 W i I g L z 4 8 R W 5 0 c n k g V H l w Z T 0 i R m l s b G V k Q 2 9 t c G x l d G V S Z X N 1 b H R U b 1 d v c m t z a G V l d C I g V m F s d W U 9 I m w x I i A v P j x F b n R y e S B U e X B l P S J G a W x s Q 2 9 s d W 1 u V H l w Z X M i I F Z h b H V l P S J z Q m d Z R 0 J n d 0 1 E Q V l N R E F 3 T U N R a 0 d C Z 2 N H Q n d Z R 0 J n P T 0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2 x 1 b W 5 O Y W 1 l c y I g V m F s d W U 9 I n N b J n F 1 b 3 Q 7 V G V j a E d y b 3 V w R G V z Y y Z x d W 9 0 O y w m c X V v d D t U Z W N o R 3 J v d X A m c X V v d D s s J n F 1 b 3 Q 7 Q 2 9 t b W V u d C Z x d W 9 0 O y w m c X V v d D t T d G F 0 Z S Z x d W 9 0 O y w m c X V v d D t J b m R l e C Z x d W 9 0 O y w m c X V v d D t O d W 1 N Z W F z J n F 1 b 3 Q 7 L C Z x d W 9 0 O 0 5 1 b V R l Y 2 h z J n F 1 b 3 Q 7 L C Z x d W 9 0 O 0 l z U H J v c G 9 z Z W Q m c X V v d D s s J n F 1 b 3 Q 7 T n V t S W 1 w J n F 1 b 3 Q 7 L C Z x d W 9 0 O 0 5 1 b U N v c 3 Q m c X V v d D s s J n F 1 b 3 Q 7 T n V t R E V F U k 1 l Y X M m c X V v d D s s J n F 1 b 3 Q 7 T n V t R E V F U k N v c 3 Q m c X V v d D s s J n F 1 b 3 Q 7 U 3 R h c n R E Y X R l J n F 1 b 3 Q 7 L C Z x d W 9 0 O 0 V 4 c G l y e U R h d G U m c X V v d D s s J n F 1 b 3 Q 7 R m l s a W 5 n U 3 B l Y y Z x d W 9 0 O y w m c X V v d D t D b G F p b V N w Z W M m c X V v d D s s J n F 1 b 3 Q 7 T G F z d E 1 v Z C Z x d W 9 0 O y w m c X V v d D t M Y X N 0 T W 9 k Q n k m c X V v d D s s J n F 1 b 3 Q 7 Q 3 J l Y X R l Z C Z x d W 9 0 O y w m c X V v d D t M Y X N 0 T W 9 k Q 2 9 t b W V u d C Z x d W 9 0 O y w m c X V v d D t D c m V h d G V k Q n k m c X V v d D s s J n F 1 b 3 Q 7 Q 3 J l Y X R l Z E N v b W 1 l b n Q m c X V v d D t d I i A v P j x F b n R y e S B U e X B l P S J S Z X N 1 b H R U e X B l I i B W Y W x 1 Z T 0 i c 1 R h Y m x l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Z W N o R 3 J v d X A i I C 8 + P E V u d H J 5 I F R 5 c G U 9 I l F 1 Z X J 5 S U Q i I F Z h b H V l P S J z Y W Y w O D Y 3 M D c t N j k z N C 0 0 Z W E 2 L W I z O D k t M D g 5 M z E 4 N j Y 4 O T R h I i A v P j x F b n R y e S B U e X B l P S J G a W x s Q 2 9 1 b n Q i I F Z h b H V l P S J s N D M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l Y 2 h H c m 9 1 c C 9 B d X R v U m V t b 3 Z l Z E N v b H V t b n M x L n t U Z W N o R 3 J v d X B E Z X N j L D B 9 J n F 1 b 3 Q 7 L C Z x d W 9 0 O 1 N l Y 3 R p b 2 4 x L 1 R l Y 2 h H c m 9 1 c C 9 B d X R v U m V t b 3 Z l Z E N v b H V t b n M x L n t U Z W N o R 3 J v d X A s M X 0 m c X V v d D s s J n F 1 b 3 Q 7 U 2 V j d G l v b j E v V G V j a E d y b 3 V w L 0 F 1 d G 9 S Z W 1 v d m V k Q 2 9 s d W 1 u c z E u e 0 N v b W 1 l b n Q s M n 0 m c X V v d D s s J n F 1 b 3 Q 7 U 2 V j d G l v b j E v V G V j a E d y b 3 V w L 0 F 1 d G 9 S Z W 1 v d m V k Q 2 9 s d W 1 u c z E u e 1 N 0 Y X R l L D N 9 J n F 1 b 3 Q 7 L C Z x d W 9 0 O 1 N l Y 3 R p b 2 4 x L 1 R l Y 2 h H c m 9 1 c C 9 B d X R v U m V t b 3 Z l Z E N v b H V t b n M x L n t J b m R l e C w 0 f S Z x d W 9 0 O y w m c X V v d D t T Z W N 0 a W 9 u M S 9 U Z W N o R 3 J v d X A v Q X V 0 b 1 J l b W 9 2 Z W R D b 2 x 1 b W 5 z M S 5 7 T n V t T W V h c y w 1 f S Z x d W 9 0 O y w m c X V v d D t T Z W N 0 a W 9 u M S 9 U Z W N o R 3 J v d X A v Q X V 0 b 1 J l b W 9 2 Z W R D b 2 x 1 b W 5 z M S 5 7 T n V t V G V j a H M s N n 0 m c X V v d D s s J n F 1 b 3 Q 7 U 2 V j d G l v b j E v V G V j a E d y b 3 V w L 0 F 1 d G 9 S Z W 1 v d m V k Q 2 9 s d W 1 u c z E u e 0 l z U H J v c G 9 z Z W Q s N 3 0 m c X V v d D s s J n F 1 b 3 Q 7 U 2 V j d G l v b j E v V G V j a E d y b 3 V w L 0 F 1 d G 9 S Z W 1 v d m V k Q 2 9 s d W 1 u c z E u e 0 5 1 b U l t c C w 4 f S Z x d W 9 0 O y w m c X V v d D t T Z W N 0 a W 9 u M S 9 U Z W N o R 3 J v d X A v Q X V 0 b 1 J l b W 9 2 Z W R D b 2 x 1 b W 5 z M S 5 7 T n V t Q 2 9 z d C w 5 f S Z x d W 9 0 O y w m c X V v d D t T Z W N 0 a W 9 u M S 9 U Z W N o R 3 J v d X A v Q X V 0 b 1 J l b W 9 2 Z W R D b 2 x 1 b W 5 z M S 5 7 T n V t R E V F U k 1 l Y X M s M T B 9 J n F 1 b 3 Q 7 L C Z x d W 9 0 O 1 N l Y 3 R p b 2 4 x L 1 R l Y 2 h H c m 9 1 c C 9 B d X R v U m V t b 3 Z l Z E N v b H V t b n M x L n t O d W 1 E R U V S Q 2 9 z d C w x M X 0 m c X V v d D s s J n F 1 b 3 Q 7 U 2 V j d G l v b j E v V G V j a E d y b 3 V w L 0 F 1 d G 9 S Z W 1 v d m V k Q 2 9 s d W 1 u c z E u e 1 N 0 Y X J 0 R G F 0 Z S w x M n 0 m c X V v d D s s J n F 1 b 3 Q 7 U 2 V j d G l v b j E v V G V j a E d y b 3 V w L 0 F 1 d G 9 S Z W 1 v d m V k Q 2 9 s d W 1 u c z E u e 0 V 4 c G l y e U R h d G U s M T N 9 J n F 1 b 3 Q 7 L C Z x d W 9 0 O 1 N l Y 3 R p b 2 4 x L 1 R l Y 2 h H c m 9 1 c C 9 B d X R v U m V t b 3 Z l Z E N v b H V t b n M x L n t G a W x p b m d T c G V j L D E 0 f S Z x d W 9 0 O y w m c X V v d D t T Z W N 0 a W 9 u M S 9 U Z W N o R 3 J v d X A v Q X V 0 b 1 J l b W 9 2 Z W R D b 2 x 1 b W 5 z M S 5 7 Q 2 x h a W 1 T c G V j L D E 1 f S Z x d W 9 0 O y w m c X V v d D t T Z W N 0 a W 9 u M S 9 U Z W N o R 3 J v d X A v Q X V 0 b 1 J l b W 9 2 Z W R D b 2 x 1 b W 5 z M S 5 7 T G F z d E 1 v Z C w x N n 0 m c X V v d D s s J n F 1 b 3 Q 7 U 2 V j d G l v b j E v V G V j a E d y b 3 V w L 0 F 1 d G 9 S Z W 1 v d m V k Q 2 9 s d W 1 u c z E u e 0 x h c 3 R N b 2 R C e S w x N 3 0 m c X V v d D s s J n F 1 b 3 Q 7 U 2 V j d G l v b j E v V G V j a E d y b 3 V w L 0 F 1 d G 9 S Z W 1 v d m V k Q 2 9 s d W 1 u c z E u e 0 N y Z W F 0 Z W Q s M T h 9 J n F 1 b 3 Q 7 L C Z x d W 9 0 O 1 N l Y 3 R p b 2 4 x L 1 R l Y 2 h H c m 9 1 c C 9 B d X R v U m V t b 3 Z l Z E N v b H V t b n M x L n t M Y X N 0 T W 9 k Q 2 9 t b W V u d C w x O X 0 m c X V v d D s s J n F 1 b 3 Q 7 U 2 V j d G l v b j E v V G V j a E d y b 3 V w L 0 F 1 d G 9 S Z W 1 v d m V k Q 2 9 s d W 1 u c z E u e 0 N y Z W F 0 Z W R C e S w y M H 0 m c X V v d D s s J n F 1 b 3 Q 7 U 2 V j d G l v b j E v V G V j a E d y b 3 V w L 0 F 1 d G 9 S Z W 1 v d m V k Q 2 9 s d W 1 u c z E u e 0 N y Z W F 0 Z W R D b 2 1 t Z W 5 0 L D I x f S Z x d W 9 0 O 1 0 s J n F 1 b 3 Q 7 Q 2 9 s d W 1 u Q 2 9 1 b n Q m c X V v d D s 6 M j I s J n F 1 b 3 Q 7 S 2 V 5 Q 2 9 s d W 1 u T m F t Z X M m c X V v d D s 6 W 1 0 s J n F 1 b 3 Q 7 Q 2 9 s d W 1 u S W R l b n R p d G l l c y Z x d W 9 0 O z p b J n F 1 b 3 Q 7 U 2 V j d G l v b j E v V G V j a E d y b 3 V w L 0 F 1 d G 9 S Z W 1 v d m V k Q 2 9 s d W 1 u c z E u e 1 R l Y 2 h H c m 9 1 c E R l c 2 M s M H 0 m c X V v d D s s J n F 1 b 3 Q 7 U 2 V j d G l v b j E v V G V j a E d y b 3 V w L 0 F 1 d G 9 S Z W 1 v d m V k Q 2 9 s d W 1 u c z E u e 1 R l Y 2 h H c m 9 1 c C w x f S Z x d W 9 0 O y w m c X V v d D t T Z W N 0 a W 9 u M S 9 U Z W N o R 3 J v d X A v Q X V 0 b 1 J l b W 9 2 Z W R D b 2 x 1 b W 5 z M S 5 7 Q 2 9 t b W V u d C w y f S Z x d W 9 0 O y w m c X V v d D t T Z W N 0 a W 9 u M S 9 U Z W N o R 3 J v d X A v Q X V 0 b 1 J l b W 9 2 Z W R D b 2 x 1 b W 5 z M S 5 7 U 3 R h d G U s M 3 0 m c X V v d D s s J n F 1 b 3 Q 7 U 2 V j d G l v b j E v V G V j a E d y b 3 V w L 0 F 1 d G 9 S Z W 1 v d m V k Q 2 9 s d W 1 u c z E u e 0 l u Z G V 4 L D R 9 J n F 1 b 3 Q 7 L C Z x d W 9 0 O 1 N l Y 3 R p b 2 4 x L 1 R l Y 2 h H c m 9 1 c C 9 B d X R v U m V t b 3 Z l Z E N v b H V t b n M x L n t O d W 1 N Z W F z L D V 9 J n F 1 b 3 Q 7 L C Z x d W 9 0 O 1 N l Y 3 R p b 2 4 x L 1 R l Y 2 h H c m 9 1 c C 9 B d X R v U m V t b 3 Z l Z E N v b H V t b n M x L n t O d W 1 U Z W N o c y w 2 f S Z x d W 9 0 O y w m c X V v d D t T Z W N 0 a W 9 u M S 9 U Z W N o R 3 J v d X A v Q X V 0 b 1 J l b W 9 2 Z W R D b 2 x 1 b W 5 z M S 5 7 S X N Q c m 9 w b 3 N l Z C w 3 f S Z x d W 9 0 O y w m c X V v d D t T Z W N 0 a W 9 u M S 9 U Z W N o R 3 J v d X A v Q X V 0 b 1 J l b W 9 2 Z W R D b 2 x 1 b W 5 z M S 5 7 T n V t S W 1 w L D h 9 J n F 1 b 3 Q 7 L C Z x d W 9 0 O 1 N l Y 3 R p b 2 4 x L 1 R l Y 2 h H c m 9 1 c C 9 B d X R v U m V t b 3 Z l Z E N v b H V t b n M x L n t O d W 1 D b 3 N 0 L D l 9 J n F 1 b 3 Q 7 L C Z x d W 9 0 O 1 N l Y 3 R p b 2 4 x L 1 R l Y 2 h H c m 9 1 c C 9 B d X R v U m V t b 3 Z l Z E N v b H V t b n M x L n t O d W 1 E R U V S T W V h c y w x M H 0 m c X V v d D s s J n F 1 b 3 Q 7 U 2 V j d G l v b j E v V G V j a E d y b 3 V w L 0 F 1 d G 9 S Z W 1 v d m V k Q 2 9 s d W 1 u c z E u e 0 5 1 b U R F R V J D b 3 N 0 L D E x f S Z x d W 9 0 O y w m c X V v d D t T Z W N 0 a W 9 u M S 9 U Z W N o R 3 J v d X A v Q X V 0 b 1 J l b W 9 2 Z W R D b 2 x 1 b W 5 z M S 5 7 U 3 R h c n R E Y X R l L D E y f S Z x d W 9 0 O y w m c X V v d D t T Z W N 0 a W 9 u M S 9 U Z W N o R 3 J v d X A v Q X V 0 b 1 J l b W 9 2 Z W R D b 2 x 1 b W 5 z M S 5 7 R X h w a X J 5 R G F 0 Z S w x M 3 0 m c X V v d D s s J n F 1 b 3 Q 7 U 2 V j d G l v b j E v V G V j a E d y b 3 V w L 0 F 1 d G 9 S Z W 1 v d m V k Q 2 9 s d W 1 u c z E u e 0 Z p b G l u Z 1 N w Z W M s M T R 9 J n F 1 b 3 Q 7 L C Z x d W 9 0 O 1 N l Y 3 R p b 2 4 x L 1 R l Y 2 h H c m 9 1 c C 9 B d X R v U m V t b 3 Z l Z E N v b H V t b n M x L n t D b G F p b V N w Z W M s M T V 9 J n F 1 b 3 Q 7 L C Z x d W 9 0 O 1 N l Y 3 R p b 2 4 x L 1 R l Y 2 h H c m 9 1 c C 9 B d X R v U m V t b 3 Z l Z E N v b H V t b n M x L n t M Y X N 0 T W 9 k L D E 2 f S Z x d W 9 0 O y w m c X V v d D t T Z W N 0 a W 9 u M S 9 U Z W N o R 3 J v d X A v Q X V 0 b 1 J l b W 9 2 Z W R D b 2 x 1 b W 5 z M S 5 7 T G F z d E 1 v Z E J 5 L D E 3 f S Z x d W 9 0 O y w m c X V v d D t T Z W N 0 a W 9 u M S 9 U Z W N o R 3 J v d X A v Q X V 0 b 1 J l b W 9 2 Z W R D b 2 x 1 b W 5 z M S 5 7 Q 3 J l Y X R l Z C w x O H 0 m c X V v d D s s J n F 1 b 3 Q 7 U 2 V j d G l v b j E v V G V j a E d y b 3 V w L 0 F 1 d G 9 S Z W 1 v d m V k Q 2 9 s d W 1 u c z E u e 0 x h c 3 R N b 2 R D b 2 1 t Z W 5 0 L D E 5 f S Z x d W 9 0 O y w m c X V v d D t T Z W N 0 a W 9 u M S 9 U Z W N o R 3 J v d X A v Q X V 0 b 1 J l b W 9 2 Z W R D b 2 x 1 b W 5 z M S 5 7 Q 3 J l Y X R l Z E J 5 L D I w f S Z x d W 9 0 O y w m c X V v d D t T Z W N 0 a W 9 u M S 9 U Z W N o R 3 J v d X A v Q X V 0 b 1 J l b W 9 2 Z W R D b 2 x 1 b W 5 z M S 5 7 Q 3 J l Y X R l Z E N v b W 1 l b n Q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Z W N o V H l w Z T w v S X R l b V B h d G g + P C 9 J d G V t T G 9 j Y X R p b 2 4 + P F N 0 Y W J s Z U V u d H J p Z X M + P E V u d H J 5 I F R 5 c G U 9 I k Z p b G x F c n J v c k N v Z G U i I F Z h b H V l P S J z V W 5 r b m 9 3 b i I g L z 4 8 R W 5 0 c n k g V H l w Z T 0 i Q n V m Z m V y T m V 4 d F J l Z n J l c 2 g i I F Z h b H V l P S J s M S I g L z 4 8 R W 5 0 c n k g V H l w Z T 0 i R m l s b E V y c m 9 y Q 2 9 1 b n Q i I F Z h b H V l P S J s M C I g L z 4 8 R W 5 0 c n k g V H l w Z T 0 i R m l s b E V u Y W J s Z W Q i I F Z h b H V l P S J s M S I g L z 4 8 R W 5 0 c n k g V H l w Z T 0 i R m l s b E x h c 3 R V c G R h d G V k I i B W Y W x 1 Z T 0 i Z D I w M j M t M D U t M D J U M D E 6 M T Q 6 N T M u N j k 4 M z I 3 O V o i I C 8 + P E V u d H J 5 I F R 5 c G U 9 I k Z p b G x l Z E N v b X B s Z X R l U m V z d W x 0 V G 9 X b 3 J r c 2 h l Z X Q i I F Z h b H V l P S J s M S I g L z 4 8 R W 5 0 c n k g V H l w Z T 0 i R m l s b E N v b H V t b l R 5 c G V z I i B W Y W x 1 Z T 0 i c 0 F n W U d C Z 1 l H Q m d Z Q 0 F n W U 1 E Q X d N Q 1 F r R 0 J n W U h C Z 2 N H Q m d Z P S I g L z 4 8 R W 5 0 c n k g V H l w Z T 0 i R m l s b F R v R G F 0 Y U 1 v Z G V s R W 5 h Y m x l Z C I g V m F s d W U 9 I m w w I i A v P j x F b n R y e S B U e X B l P S J J c 1 B y a X Z h d G U i I F Z h b H V l P S J s M C I g L z 4 8 R W 5 0 c n k g V H l w Z T 0 i R m l s b E N v b H V t b k 5 h b W V z I i B W Y W x 1 Z T 0 i c 1 s m c X V v d D t J b m R l e C Z x d W 9 0 O y w m c X V v d D t U Z W N o R 3 J v d X A m c X V v d D s s J n F 1 b 3 Q 7 V G V j a F R 5 c G V E Z X N j J n F 1 b 3 Q 7 L C Z x d W 9 0 O 1 R l Y 2 h U e X B l J n F 1 b 3 Q 7 L C Z x d W 9 0 O 0 5 v c m 1 V b m l 0 J n F 1 b 3 Q 7 L C Z x d W 9 0 O 2 R l Z k V V T E N v Z G U m c X V v d D s s J n F 1 b 3 Q 7 U 3 R h d G U m c X V v d D s s J n F 1 b 3 Q 7 Q 2 9 t b W V u d C Z x d W 9 0 O y w m c X V v d D t O d W 1 U Z W N o c y Z x d W 9 0 O y w m c X V v d D t O d W 1 N Z W F z J n F 1 b 3 Q 7 L C Z x d W 9 0 O 1 R l Y 2 h U e X B l S U Q m c X V v d D s s J n F 1 b 3 Q 7 T n V t S W 1 w J n F 1 b 3 Q 7 L C Z x d W 9 0 O 0 5 1 b U N v c 3 Q m c X V v d D s s J n F 1 b 3 Q 7 T n V t R E V F U k 1 l Y X M m c X V v d D s s J n F 1 b 3 Q 7 T n V t R E V F U k N v c 3 Q m c X V v d D s s J n F 1 b 3 Q 7 U 3 R h c n R E Y X R l J n F 1 b 3 Q 7 L C Z x d W 9 0 O 0 V 4 c G l y e U R h d G U m c X V v d D s s J n F 1 b 3 Q 7 R m l s a W 5 n U 3 B l Y y Z x d W 9 0 O y w m c X V v d D t D b G F p b V N w Z W M m c X V v d D s s J n F 1 b 3 Q 7 S X N Q c m 9 w b 3 N l Z C Z x d W 9 0 O y w m c X V v d D t M Y X N 0 T W 9 k J n F 1 b 3 Q 7 L C Z x d W 9 0 O 0 x h c 3 R N b 2 R C e S Z x d W 9 0 O y w m c X V v d D t D c m V h d G V k J n F 1 b 3 Q 7 L C Z x d W 9 0 O 0 N y Z W F 0 Z W R D b 2 1 t Z W 5 0 J n F 1 b 3 Q 7 L C Z x d W 9 0 O 0 N y Z W F 0 Z W R C e S Z x d W 9 0 O y w m c X V v d D t M Y X N 0 T W 9 k Q 2 9 t b W V u d C Z x d W 9 0 O 1 0 i I C 8 + P E V u d H J 5 I F R 5 c G U 9 I l J l c 3 V s d F R 5 c G U i I F Z h b H V l P S J z V G F i b G U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l Y 2 h U e X B l I i A v P j x F b n R y e S B U e X B l P S J R d W V y e U l E I i B W Y W x 1 Z T 0 i c z Q 2 N j Y 4 M j g y L T k y Y j k t N G Y 1 Y y 1 h N D Y 3 L T Z j O T U 4 Y 2 M 5 Z j g 4 N C I g L z 4 8 R W 5 0 c n k g V H l w Z T 0 i R m l s b E N v d W 5 0 I i B W Y W x 1 Z T 0 i b D I z N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V j a F R 5 c G U v Q X V 0 b 1 J l b W 9 2 Z W R D b 2 x 1 b W 5 z M S 5 7 S W 5 k Z X g s M H 0 m c X V v d D s s J n F 1 b 3 Q 7 U 2 V j d G l v b j E v V G V j a F R 5 c G U v Q X V 0 b 1 J l b W 9 2 Z W R D b 2 x 1 b W 5 z M S 5 7 V G V j a E d y b 3 V w L D F 9 J n F 1 b 3 Q 7 L C Z x d W 9 0 O 1 N l Y 3 R p b 2 4 x L 1 R l Y 2 h U e X B l L 0 F 1 d G 9 S Z W 1 v d m V k Q 2 9 s d W 1 u c z E u e 1 R l Y 2 h U e X B l R G V z Y y w y f S Z x d W 9 0 O y w m c X V v d D t T Z W N 0 a W 9 u M S 9 U Z W N o V H l w Z S 9 B d X R v U m V t b 3 Z l Z E N v b H V t b n M x L n t U Z W N o V H l w Z S w z f S Z x d W 9 0 O y w m c X V v d D t T Z W N 0 a W 9 u M S 9 U Z W N o V H l w Z S 9 B d X R v U m V t b 3 Z l Z E N v b H V t b n M x L n t O b 3 J t V W 5 p d C w 0 f S Z x d W 9 0 O y w m c X V v d D t T Z W N 0 a W 9 u M S 9 U Z W N o V H l w Z S 9 B d X R v U m V t b 3 Z l Z E N v b H V t b n M x L n t k Z W Z F V U x D b 2 R l L D V 9 J n F 1 b 3 Q 7 L C Z x d W 9 0 O 1 N l Y 3 R p b 2 4 x L 1 R l Y 2 h U e X B l L 0 F 1 d G 9 S Z W 1 v d m V k Q 2 9 s d W 1 u c z E u e 1 N 0 Y X R l L D Z 9 J n F 1 b 3 Q 7 L C Z x d W 9 0 O 1 N l Y 3 R p b 2 4 x L 1 R l Y 2 h U e X B l L 0 F 1 d G 9 S Z W 1 v d m V k Q 2 9 s d W 1 u c z E u e 0 N v b W 1 l b n Q s N 3 0 m c X V v d D s s J n F 1 b 3 Q 7 U 2 V j d G l v b j E v V G V j a F R 5 c G U v Q X V 0 b 1 J l b W 9 2 Z W R D b 2 x 1 b W 5 z M S 5 7 T n V t V G V j a H M s O H 0 m c X V v d D s s J n F 1 b 3 Q 7 U 2 V j d G l v b j E v V G V j a F R 5 c G U v Q X V 0 b 1 J l b W 9 2 Z W R D b 2 x 1 b W 5 z M S 5 7 T n V t T W V h c y w 5 f S Z x d W 9 0 O y w m c X V v d D t T Z W N 0 a W 9 u M S 9 U Z W N o V H l w Z S 9 B d X R v U m V t b 3 Z l Z E N v b H V t b n M x L n t U Z W N o V H l w Z U l E L D E w f S Z x d W 9 0 O y w m c X V v d D t T Z W N 0 a W 9 u M S 9 U Z W N o V H l w Z S 9 B d X R v U m V t b 3 Z l Z E N v b H V t b n M x L n t O d W 1 J b X A s M T F 9 J n F 1 b 3 Q 7 L C Z x d W 9 0 O 1 N l Y 3 R p b 2 4 x L 1 R l Y 2 h U e X B l L 0 F 1 d G 9 S Z W 1 v d m V k Q 2 9 s d W 1 u c z E u e 0 5 1 b U N v c 3 Q s M T J 9 J n F 1 b 3 Q 7 L C Z x d W 9 0 O 1 N l Y 3 R p b 2 4 x L 1 R l Y 2 h U e X B l L 0 F 1 d G 9 S Z W 1 v d m V k Q 2 9 s d W 1 u c z E u e 0 5 1 b U R F R V J N Z W F z L D E z f S Z x d W 9 0 O y w m c X V v d D t T Z W N 0 a W 9 u M S 9 U Z W N o V H l w Z S 9 B d X R v U m V t b 3 Z l Z E N v b H V t b n M x L n t O d W 1 E R U V S Q 2 9 z d C w x N H 0 m c X V v d D s s J n F 1 b 3 Q 7 U 2 V j d G l v b j E v V G V j a F R 5 c G U v Q X V 0 b 1 J l b W 9 2 Z W R D b 2 x 1 b W 5 z M S 5 7 U 3 R h c n R E Y X R l L D E 1 f S Z x d W 9 0 O y w m c X V v d D t T Z W N 0 a W 9 u M S 9 U Z W N o V H l w Z S 9 B d X R v U m V t b 3 Z l Z E N v b H V t b n M x L n t F e H B p c n l E Y X R l L D E 2 f S Z x d W 9 0 O y w m c X V v d D t T Z W N 0 a W 9 u M S 9 U Z W N o V H l w Z S 9 B d X R v U m V t b 3 Z l Z E N v b H V t b n M x L n t G a W x p b m d T c G V j L D E 3 f S Z x d W 9 0 O y w m c X V v d D t T Z W N 0 a W 9 u M S 9 U Z W N o V H l w Z S 9 B d X R v U m V t b 3 Z l Z E N v b H V t b n M x L n t D b G F p b V N w Z W M s M T h 9 J n F 1 b 3 Q 7 L C Z x d W 9 0 O 1 N l Y 3 R p b 2 4 x L 1 R l Y 2 h U e X B l L 0 F 1 d G 9 S Z W 1 v d m V k Q 2 9 s d W 1 u c z E u e 0 l z U H J v c G 9 z Z W Q s M T l 9 J n F 1 b 3 Q 7 L C Z x d W 9 0 O 1 N l Y 3 R p b 2 4 x L 1 R l Y 2 h U e X B l L 0 F 1 d G 9 S Z W 1 v d m V k Q 2 9 s d W 1 u c z E u e 0 x h c 3 R N b 2 Q s M j B 9 J n F 1 b 3 Q 7 L C Z x d W 9 0 O 1 N l Y 3 R p b 2 4 x L 1 R l Y 2 h U e X B l L 0 F 1 d G 9 S Z W 1 v d m V k Q 2 9 s d W 1 u c z E u e 0 x h c 3 R N b 2 R C e S w y M X 0 m c X V v d D s s J n F 1 b 3 Q 7 U 2 V j d G l v b j E v V G V j a F R 5 c G U v Q X V 0 b 1 J l b W 9 2 Z W R D b 2 x 1 b W 5 z M S 5 7 Q 3 J l Y X R l Z C w y M n 0 m c X V v d D s s J n F 1 b 3 Q 7 U 2 V j d G l v b j E v V G V j a F R 5 c G U v Q X V 0 b 1 J l b W 9 2 Z W R D b 2 x 1 b W 5 z M S 5 7 Q 3 J l Y X R l Z E N v b W 1 l b n Q s M j N 9 J n F 1 b 3 Q 7 L C Z x d W 9 0 O 1 N l Y 3 R p b 2 4 x L 1 R l Y 2 h U e X B l L 0 F 1 d G 9 S Z W 1 v d m V k Q 2 9 s d W 1 u c z E u e 0 N y Z W F 0 Z W R C e S w y N H 0 m c X V v d D s s J n F 1 b 3 Q 7 U 2 V j d G l v b j E v V G V j a F R 5 c G U v Q X V 0 b 1 J l b W 9 2 Z W R D b 2 x 1 b W 5 z M S 5 7 T G F z d E 1 v Z E N v b W 1 l b n Q s M j V 9 J n F 1 b 3 Q 7 X S w m c X V v d D t D b 2 x 1 b W 5 D b 3 V u d C Z x d W 9 0 O z o y N i w m c X V v d D t L Z X l D b 2 x 1 b W 5 O Y W 1 l c y Z x d W 9 0 O z p b X S w m c X V v d D t D b 2 x 1 b W 5 J Z G V u d G l 0 a W V z J n F 1 b 3 Q 7 O l s m c X V v d D t T Z W N 0 a W 9 u M S 9 U Z W N o V H l w Z S 9 B d X R v U m V t b 3 Z l Z E N v b H V t b n M x L n t J b m R l e C w w f S Z x d W 9 0 O y w m c X V v d D t T Z W N 0 a W 9 u M S 9 U Z W N o V H l w Z S 9 B d X R v U m V t b 3 Z l Z E N v b H V t b n M x L n t U Z W N o R 3 J v d X A s M X 0 m c X V v d D s s J n F 1 b 3 Q 7 U 2 V j d G l v b j E v V G V j a F R 5 c G U v Q X V 0 b 1 J l b W 9 2 Z W R D b 2 x 1 b W 5 z M S 5 7 V G V j a F R 5 c G V E Z X N j L D J 9 J n F 1 b 3 Q 7 L C Z x d W 9 0 O 1 N l Y 3 R p b 2 4 x L 1 R l Y 2 h U e X B l L 0 F 1 d G 9 S Z W 1 v d m V k Q 2 9 s d W 1 u c z E u e 1 R l Y 2 h U e X B l L D N 9 J n F 1 b 3 Q 7 L C Z x d W 9 0 O 1 N l Y 3 R p b 2 4 x L 1 R l Y 2 h U e X B l L 0 F 1 d G 9 S Z W 1 v d m V k Q 2 9 s d W 1 u c z E u e 0 5 v c m 1 V b m l 0 L D R 9 J n F 1 b 3 Q 7 L C Z x d W 9 0 O 1 N l Y 3 R p b 2 4 x L 1 R l Y 2 h U e X B l L 0 F 1 d G 9 S Z W 1 v d m V k Q 2 9 s d W 1 u c z E u e 2 R l Z k V V T E N v Z G U s N X 0 m c X V v d D s s J n F 1 b 3 Q 7 U 2 V j d G l v b j E v V G V j a F R 5 c G U v Q X V 0 b 1 J l b W 9 2 Z W R D b 2 x 1 b W 5 z M S 5 7 U 3 R h d G U s N n 0 m c X V v d D s s J n F 1 b 3 Q 7 U 2 V j d G l v b j E v V G V j a F R 5 c G U v Q X V 0 b 1 J l b W 9 2 Z W R D b 2 x 1 b W 5 z M S 5 7 Q 2 9 t b W V u d C w 3 f S Z x d W 9 0 O y w m c X V v d D t T Z W N 0 a W 9 u M S 9 U Z W N o V H l w Z S 9 B d X R v U m V t b 3 Z l Z E N v b H V t b n M x L n t O d W 1 U Z W N o c y w 4 f S Z x d W 9 0 O y w m c X V v d D t T Z W N 0 a W 9 u M S 9 U Z W N o V H l w Z S 9 B d X R v U m V t b 3 Z l Z E N v b H V t b n M x L n t O d W 1 N Z W F z L D l 9 J n F 1 b 3 Q 7 L C Z x d W 9 0 O 1 N l Y 3 R p b 2 4 x L 1 R l Y 2 h U e X B l L 0 F 1 d G 9 S Z W 1 v d m V k Q 2 9 s d W 1 u c z E u e 1 R l Y 2 h U e X B l S U Q s M T B 9 J n F 1 b 3 Q 7 L C Z x d W 9 0 O 1 N l Y 3 R p b 2 4 x L 1 R l Y 2 h U e X B l L 0 F 1 d G 9 S Z W 1 v d m V k Q 2 9 s d W 1 u c z E u e 0 5 1 b U l t c C w x M X 0 m c X V v d D s s J n F 1 b 3 Q 7 U 2 V j d G l v b j E v V G V j a F R 5 c G U v Q X V 0 b 1 J l b W 9 2 Z W R D b 2 x 1 b W 5 z M S 5 7 T n V t Q 2 9 z d C w x M n 0 m c X V v d D s s J n F 1 b 3 Q 7 U 2 V j d G l v b j E v V G V j a F R 5 c G U v Q X V 0 b 1 J l b W 9 2 Z W R D b 2 x 1 b W 5 z M S 5 7 T n V t R E V F U k 1 l Y X M s M T N 9 J n F 1 b 3 Q 7 L C Z x d W 9 0 O 1 N l Y 3 R p b 2 4 x L 1 R l Y 2 h U e X B l L 0 F 1 d G 9 S Z W 1 v d m V k Q 2 9 s d W 1 u c z E u e 0 5 1 b U R F R V J D b 3 N 0 L D E 0 f S Z x d W 9 0 O y w m c X V v d D t T Z W N 0 a W 9 u M S 9 U Z W N o V H l w Z S 9 B d X R v U m V t b 3 Z l Z E N v b H V t b n M x L n t T d G F y d E R h d G U s M T V 9 J n F 1 b 3 Q 7 L C Z x d W 9 0 O 1 N l Y 3 R p b 2 4 x L 1 R l Y 2 h U e X B l L 0 F 1 d G 9 S Z W 1 v d m V k Q 2 9 s d W 1 u c z E u e 0 V 4 c G l y e U R h d G U s M T Z 9 J n F 1 b 3 Q 7 L C Z x d W 9 0 O 1 N l Y 3 R p b 2 4 x L 1 R l Y 2 h U e X B l L 0 F 1 d G 9 S Z W 1 v d m V k Q 2 9 s d W 1 u c z E u e 0 Z p b G l u Z 1 N w Z W M s M T d 9 J n F 1 b 3 Q 7 L C Z x d W 9 0 O 1 N l Y 3 R p b 2 4 x L 1 R l Y 2 h U e X B l L 0 F 1 d G 9 S Z W 1 v d m V k Q 2 9 s d W 1 u c z E u e 0 N s Y W l t U 3 B l Y y w x O H 0 m c X V v d D s s J n F 1 b 3 Q 7 U 2 V j d G l v b j E v V G V j a F R 5 c G U v Q X V 0 b 1 J l b W 9 2 Z W R D b 2 x 1 b W 5 z M S 5 7 S X N Q c m 9 w b 3 N l Z C w x O X 0 m c X V v d D s s J n F 1 b 3 Q 7 U 2 V j d G l v b j E v V G V j a F R 5 c G U v Q X V 0 b 1 J l b W 9 2 Z W R D b 2 x 1 b W 5 z M S 5 7 T G F z d E 1 v Z C w y M H 0 m c X V v d D s s J n F 1 b 3 Q 7 U 2 V j d G l v b j E v V G V j a F R 5 c G U v Q X V 0 b 1 J l b W 9 2 Z W R D b 2 x 1 b W 5 z M S 5 7 T G F z d E 1 v Z E J 5 L D I x f S Z x d W 9 0 O y w m c X V v d D t T Z W N 0 a W 9 u M S 9 U Z W N o V H l w Z S 9 B d X R v U m V t b 3 Z l Z E N v b H V t b n M x L n t D c m V h d G V k L D I y f S Z x d W 9 0 O y w m c X V v d D t T Z W N 0 a W 9 u M S 9 U Z W N o V H l w Z S 9 B d X R v U m V t b 3 Z l Z E N v b H V t b n M x L n t D c m V h d G V k Q 2 9 t b W V u d C w y M 3 0 m c X V v d D s s J n F 1 b 3 Q 7 U 2 V j d G l v b j E v V G V j a F R 5 c G U v Q X V 0 b 1 J l b W 9 2 Z W R D b 2 x 1 b W 5 z M S 5 7 Q 3 J l Y X R l Z E J 5 L D I 0 f S Z x d W 9 0 O y w m c X V v d D t T Z W N 0 a W 9 u M S 9 U Z W N o V H l w Z S 9 B d X R v U m V t b 3 Z l Z E N v b H V t b n M x L n t M Y X N 0 T W 9 k Q 2 9 t b W V u d C w y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V T F 9 i Y X N p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U x f Y m F z a X M v R E V F U l 9 E Y X R h Y m F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V T F 9 i Y X N p c y 9 j b 3 N 0 Z W Z m X 1 N j a G V t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V T F 9 i Y X N p c y 9 F V U x f Y m F z a X N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U x f Y m F z a X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Y X N B c H B U e X B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Y X N B c H B U e X B l L 0 R F R V J f R G F 0 Y W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F z Q X B w V H l w Z S 9 p b X B s Z W 1 l b n R f U 2 N o Z W 1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h c 0 F w c F R 5 c G U v T W V h c 0 F w c F R 5 c G V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2 V D Y X R l Z 2 9 y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2 V D Y X R l Z 2 9 y e S 9 E R U V S X 0 R h d G F i Y X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N l Q 2 F 0 Z W d v c n k v d G V j a F 9 T Y 2 h l b W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2 V D Y X R l Z 2 9 y e S 9 V c 2 V D Y X R l Z 2 9 y e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z Z V N 1 Y k N h d G V n b 3 J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z Z V N 1 Y k N h d G V n b 3 J 5 L 0 R F R V J f R G F 0 Y W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2 V T d W J D Y X R l Z 2 9 y e S 9 0 Z W N o X 1 N j a G V t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z Z V N 1 Y k N h d G V n b 3 J 5 L 1 V z Z V N 1 Y k N h d G V n b 3 J 5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j a E d y b 3 V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2 h H c m 9 1 c C 9 E R U V S X 0 R h d G F i Y X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j a E d y b 3 V w L 3 R l Y 2 h f U 2 N o Z W 1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j a E d y b 3 V w L 1 R l Y 2 h H c m 9 1 c F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2 h U e X B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2 h U e X B l L 0 R F R V J f R G F 0 Y W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N o V H l w Z S 9 0 Z W N o X 1 N j a G V t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2 h U e X B l L 1 R l Y 2 h U e X B l X 1 R h Y m x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J s Z G d M b 2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C b G R n T G 9 j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m x k Z 0 x v Y y Z x d W 9 0 O y w m c X V v d D t C b G R n T G 9 j R G V z Y y Z x d W 9 0 O y w m c X V v d D t D c m V h d G V k Q 2 9 t b W V u d C Z x d W 9 0 O y w m c X V v d D t J b m R l e C Z x d W 9 0 O y w m c X V v d D t T d G F 0 d X M m c X V v d D s s J n F 1 b 3 Q 7 R X h B b n R l Q 2 9 k Z S Z x d W 9 0 O y w m c X V v d D t F M 0 N s a W 1 h d G V a b 2 5 l J n F 1 b 3 Q 7 L C Z x d W 9 0 O 0 N s Y W l t U 3 B l Y y Z x d W 9 0 O y w m c X V v d D t T d G F y d E R h d G U m c X V v d D s s J n F 1 b 3 Q 7 R X h w a X J 5 R G F 0 Z S Z x d W 9 0 O y w m c X V v d D t G a W x p b m d T c G V j J n F 1 b 3 Q 7 L C Z x d W 9 0 O 0 l z U H J v c G 9 z Z W Q m c X V v d D s s J n F 1 b 3 Q 7 T G F z d E 1 v Z C Z x d W 9 0 O y w m c X V v d D t M Y X N 0 T W 9 k Q n k m c X V v d D s s J n F 1 b 3 Q 7 Q 3 J l Y X R l Z C Z x d W 9 0 O y w m c X V v d D t M Y X N 0 T W 9 k Q 2 9 t b W V u d C Z x d W 9 0 O y w m c X V v d D t D c m V h d G V k Q n k m c X V v d D t d I i A v P j x F b n R y e S B U e X B l P S J G a W x s Q 2 9 s d W 1 u V H l w Z X M i I F Z h b H V l P S J z Q m d Z R 0 R B W U d C Z 1 l K Q 1 F Z R 0 J 3 W U h C Z 1 k 9 I i A v P j x F b n R y e S B U e X B l P S J G a W x s T G F z d F V w Z G F 0 Z W Q i I F Z h b H V l P S J k M j A y M i 0 w O S 0 y M l Q w M T o z O D o 0 M y 4 0 O D g 5 O D g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U i I C 8 + P E V u d H J 5 I F R 5 c G U 9 I l F 1 Z X J 5 S U Q i I F Z h b H V l P S J z N m M w Y z Q 1 M m Q t Y W Q 1 N C 0 0 N z I 1 L W E 4 Y T I t M D M w M T k 1 M 2 Y 0 Y z h l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b G R n T G 9 j L 0 F 1 d G 9 S Z W 1 v d m V k Q 2 9 s d W 1 u c z E u e 0 J s Z G d M b 2 M s M H 0 m c X V v d D s s J n F 1 b 3 Q 7 U 2 V j d G l v b j E v Q m x k Z 0 x v Y y 9 B d X R v U m V t b 3 Z l Z E N v b H V t b n M x L n t C b G R n T G 9 j R G V z Y y w x f S Z x d W 9 0 O y w m c X V v d D t T Z W N 0 a W 9 u M S 9 C b G R n T G 9 j L 0 F 1 d G 9 S Z W 1 v d m V k Q 2 9 s d W 1 u c z E u e 0 N y Z W F 0 Z W R D b 2 1 t Z W 5 0 L D J 9 J n F 1 b 3 Q 7 L C Z x d W 9 0 O 1 N l Y 3 R p b 2 4 x L 0 J s Z G d M b 2 M v Q X V 0 b 1 J l b W 9 2 Z W R D b 2 x 1 b W 5 z M S 5 7 S W 5 k Z X g s M 3 0 m c X V v d D s s J n F 1 b 3 Q 7 U 2 V j d G l v b j E v Q m x k Z 0 x v Y y 9 B d X R v U m V t b 3 Z l Z E N v b H V t b n M x L n t T d G F 0 d X M s N H 0 m c X V v d D s s J n F 1 b 3 Q 7 U 2 V j d G l v b j E v Q m x k Z 0 x v Y y 9 B d X R v U m V t b 3 Z l Z E N v b H V t b n M x L n t F e E F u d G V D b 2 R l L D V 9 J n F 1 b 3 Q 7 L C Z x d W 9 0 O 1 N l Y 3 R p b 2 4 x L 0 J s Z G d M b 2 M v Q X V 0 b 1 J l b W 9 2 Z W R D b 2 x 1 b W 5 z M S 5 7 R T N D b G l t Y X R l W m 9 u Z S w 2 f S Z x d W 9 0 O y w m c X V v d D t T Z W N 0 a W 9 u M S 9 C b G R n T G 9 j L 0 F 1 d G 9 S Z W 1 v d m V k Q 2 9 s d W 1 u c z E u e 0 N s Y W l t U 3 B l Y y w 3 f S Z x d W 9 0 O y w m c X V v d D t T Z W N 0 a W 9 u M S 9 C b G R n T G 9 j L 0 F 1 d G 9 S Z W 1 v d m V k Q 2 9 s d W 1 u c z E u e 1 N 0 Y X J 0 R G F 0 Z S w 4 f S Z x d W 9 0 O y w m c X V v d D t T Z W N 0 a W 9 u M S 9 C b G R n T G 9 j L 0 F 1 d G 9 S Z W 1 v d m V k Q 2 9 s d W 1 u c z E u e 0 V 4 c G l y e U R h d G U s O X 0 m c X V v d D s s J n F 1 b 3 Q 7 U 2 V j d G l v b j E v Q m x k Z 0 x v Y y 9 B d X R v U m V t b 3 Z l Z E N v b H V t b n M x L n t G a W x p b m d T c G V j L D E w f S Z x d W 9 0 O y w m c X V v d D t T Z W N 0 a W 9 u M S 9 C b G R n T G 9 j L 0 F 1 d G 9 S Z W 1 v d m V k Q 2 9 s d W 1 u c z E u e 0 l z U H J v c G 9 z Z W Q s M T F 9 J n F 1 b 3 Q 7 L C Z x d W 9 0 O 1 N l Y 3 R p b 2 4 x L 0 J s Z G d M b 2 M v Q X V 0 b 1 J l b W 9 2 Z W R D b 2 x 1 b W 5 z M S 5 7 T G F z d E 1 v Z C w x M n 0 m c X V v d D s s J n F 1 b 3 Q 7 U 2 V j d G l v b j E v Q m x k Z 0 x v Y y 9 B d X R v U m V t b 3 Z l Z E N v b H V t b n M x L n t M Y X N 0 T W 9 k Q n k s M T N 9 J n F 1 b 3 Q 7 L C Z x d W 9 0 O 1 N l Y 3 R p b 2 4 x L 0 J s Z G d M b 2 M v Q X V 0 b 1 J l b W 9 2 Z W R D b 2 x 1 b W 5 z M S 5 7 Q 3 J l Y X R l Z C w x N H 0 m c X V v d D s s J n F 1 b 3 Q 7 U 2 V j d G l v b j E v Q m x k Z 0 x v Y y 9 B d X R v U m V t b 3 Z l Z E N v b H V t b n M x L n t M Y X N 0 T W 9 k Q 2 9 t b W V u d C w x N X 0 m c X V v d D s s J n F 1 b 3 Q 7 U 2 V j d G l v b j E v Q m x k Z 0 x v Y y 9 B d X R v U m V t b 3 Z l Z E N v b H V t b n M x L n t D c m V h d G V k Q n k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C b G R n T G 9 j L 0 F 1 d G 9 S Z W 1 v d m V k Q 2 9 s d W 1 u c z E u e 0 J s Z G d M b 2 M s M H 0 m c X V v d D s s J n F 1 b 3 Q 7 U 2 V j d G l v b j E v Q m x k Z 0 x v Y y 9 B d X R v U m V t b 3 Z l Z E N v b H V t b n M x L n t C b G R n T G 9 j R G V z Y y w x f S Z x d W 9 0 O y w m c X V v d D t T Z W N 0 a W 9 u M S 9 C b G R n T G 9 j L 0 F 1 d G 9 S Z W 1 v d m V k Q 2 9 s d W 1 u c z E u e 0 N y Z W F 0 Z W R D b 2 1 t Z W 5 0 L D J 9 J n F 1 b 3 Q 7 L C Z x d W 9 0 O 1 N l Y 3 R p b 2 4 x L 0 J s Z G d M b 2 M v Q X V 0 b 1 J l b W 9 2 Z W R D b 2 x 1 b W 5 z M S 5 7 S W 5 k Z X g s M 3 0 m c X V v d D s s J n F 1 b 3 Q 7 U 2 V j d G l v b j E v Q m x k Z 0 x v Y y 9 B d X R v U m V t b 3 Z l Z E N v b H V t b n M x L n t T d G F 0 d X M s N H 0 m c X V v d D s s J n F 1 b 3 Q 7 U 2 V j d G l v b j E v Q m x k Z 0 x v Y y 9 B d X R v U m V t b 3 Z l Z E N v b H V t b n M x L n t F e E F u d G V D b 2 R l L D V 9 J n F 1 b 3 Q 7 L C Z x d W 9 0 O 1 N l Y 3 R p b 2 4 x L 0 J s Z G d M b 2 M v Q X V 0 b 1 J l b W 9 2 Z W R D b 2 x 1 b W 5 z M S 5 7 R T N D b G l t Y X R l W m 9 u Z S w 2 f S Z x d W 9 0 O y w m c X V v d D t T Z W N 0 a W 9 u M S 9 C b G R n T G 9 j L 0 F 1 d G 9 S Z W 1 v d m V k Q 2 9 s d W 1 u c z E u e 0 N s Y W l t U 3 B l Y y w 3 f S Z x d W 9 0 O y w m c X V v d D t T Z W N 0 a W 9 u M S 9 C b G R n T G 9 j L 0 F 1 d G 9 S Z W 1 v d m V k Q 2 9 s d W 1 u c z E u e 1 N 0 Y X J 0 R G F 0 Z S w 4 f S Z x d W 9 0 O y w m c X V v d D t T Z W N 0 a W 9 u M S 9 C b G R n T G 9 j L 0 F 1 d G 9 S Z W 1 v d m V k Q 2 9 s d W 1 u c z E u e 0 V 4 c G l y e U R h d G U s O X 0 m c X V v d D s s J n F 1 b 3 Q 7 U 2 V j d G l v b j E v Q m x k Z 0 x v Y y 9 B d X R v U m V t b 3 Z l Z E N v b H V t b n M x L n t G a W x p b m d T c G V j L D E w f S Z x d W 9 0 O y w m c X V v d D t T Z W N 0 a W 9 u M S 9 C b G R n T G 9 j L 0 F 1 d G 9 S Z W 1 v d m V k Q 2 9 s d W 1 u c z E u e 0 l z U H J v c G 9 z Z W Q s M T F 9 J n F 1 b 3 Q 7 L C Z x d W 9 0 O 1 N l Y 3 R p b 2 4 x L 0 J s Z G d M b 2 M v Q X V 0 b 1 J l b W 9 2 Z W R D b 2 x 1 b W 5 z M S 5 7 T G F z d E 1 v Z C w x M n 0 m c X V v d D s s J n F 1 b 3 Q 7 U 2 V j d G l v b j E v Q m x k Z 0 x v Y y 9 B d X R v U m V t b 3 Z l Z E N v b H V t b n M x L n t M Y X N 0 T W 9 k Q n k s M T N 9 J n F 1 b 3 Q 7 L C Z x d W 9 0 O 1 N l Y 3 R p b 2 4 x L 0 J s Z G d M b 2 M v Q X V 0 b 1 J l b W 9 2 Z W R D b 2 x 1 b W 5 z M S 5 7 Q 3 J l Y X R l Z C w x N H 0 m c X V v d D s s J n F 1 b 3 Q 7 U 2 V j d G l v b j E v Q m x k Z 0 x v Y y 9 B d X R v U m V t b 3 Z l Z E N v b H V t b n M x L n t M Y X N 0 T W 9 k Q 2 9 t b W V u d C w x N X 0 m c X V v d D s s J n F 1 b 3 Q 7 U 2 V j d G l v b j E v Q m x k Z 0 x v Y y 9 B d X R v U m V t b 3 Z l Z E N v b H V t b n M x L n t D c m V h d G V k Q n k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b G R n T G 9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Z G d M b 2 M v R E V F U l 9 E Y X R h Y m F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Z G d M b 2 M v Y X B w b G l j X 1 N j a G V t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Z G d M b 2 M v Q m x k Z 0 x v Y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Z G d U e X B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Q m x k Z 1 R 5 c G U i I C 8 + P E V u d H J 5 I F R 5 c G U 9 I k Z p b G x l Z E N v b X B s Z X R l U m V z d W x 0 V G 9 X b 3 J r c 2 h l Z X Q i I F Z h b H V l P S J s M S I g L z 4 8 R W 5 0 c n k g V H l w Z T 0 i R m l s b E N v d W 5 0 I i B W Y W x 1 Z T 0 i b D Y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4 L T E x V D A x O j E 2 O j M 5 L j U x M z E x M z R a I i A v P j x F b n R y e S B U e X B l P S J G a W x s Q 2 9 s d W 1 u V H l w Z X M i I F Z h b H V l P S J z Q W d Z R 0 J n W U d C Z 1 l H Q m d Z R 0 J n a 0 p C d 1 l I Q m d Z P S I g L z 4 8 R W 5 0 c n k g V H l w Z T 0 i R m l s b E N v b H V t b k 5 h b W V z I i B W Y W x 1 Z T 0 i c 1 s m c X V v d D t J b m R l e C Z x d W 9 0 O y w m c X V v d D t C b G R n V H l w Z U R l c 2 M m c X V v d D s s J n F 1 b 3 Q 7 Q m x k Z 1 R 5 c G U m c X V v d D s s J n F 1 b 3 Q 7 U 2 V j d G 9 y J n F 1 b 3 Q 7 L C Z x d W 9 0 O 0 N y Z W F 0 Z W R D b 2 1 t Z W 5 0 J n F 1 b 3 Q 7 L C Z x d W 9 0 O 0 l z R E V F U k J s Z G c m c X V v d D s s J n F 1 b 3 Q 7 U 3 R h d G U m c X V v d D s s J n F 1 b 3 Q 7 R X h B b n R l Q 2 9 k Z S Z x d W 9 0 O y w m c X V v d D t J c 1 B y b 3 B v c 2 V k J n F 1 b 3 Q 7 L C Z x d W 9 0 O 0 l z Q W N 0 a X Z p d H l B c m V h J n F 1 b 3 Q 7 L C Z x d W 9 0 O 1 B h c m V u d F R 5 c G U m c X V v d D s s J n F 1 b 3 Q 7 Q 2 x h a W 1 T c G V j J n F 1 b 3 Q 7 L C Z x d W 9 0 O 0 Z p b G l u Z 1 N w Z W M m c X V v d D s s J n F 1 b 3 Q 7 U 3 R h c n R E Y X R l J n F 1 b 3 Q 7 L C Z x d W 9 0 O 0 V 4 c G l y e U R h d G U m c X V v d D s s J n F 1 b 3 Q 7 T G F z d E 1 v Z C Z x d W 9 0 O y w m c X V v d D t M Y X N 0 T W 9 k Q n k m c X V v d D s s J n F 1 b 3 Q 7 Q 3 J l Y X R l Z C Z x d W 9 0 O y w m c X V v d D t M Y X N 0 T W 9 k Q 2 9 t b W V u d C Z x d W 9 0 O y w m c X V v d D t D c m V h d G V k Q n k m c X V v d D t d I i A v P j x F b n R y e S B U e X B l P S J G a W x s U 3 R h d H V z I i B W Y W x 1 Z T 0 i c 0 N v b X B s Z X R l I i A v P j x F b n R y e S B U e X B l P S J R d W V y e U l E I i B W Y W x 1 Z T 0 i c z F h M z M 1 O W U 4 L T Y 2 Y j Y t N G Q 2 O S 0 5 N m F h L T B m Y W M x Z T U 3 N D Z m Z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J n F 1 b 3 Q 7 Q m x k Z 1 R 5 c G U m c X V v d D t d L C Z x d W 9 0 O 3 F 1 Z X J 5 U m V s Y X R p b 2 5 z a G l w c y Z x d W 9 0 O z p b e y Z x d W 9 0 O 2 t l e U N v b H V t b k N v d W 5 0 J n F 1 b 3 Q 7 O j E s J n F 1 b 3 Q 7 a 2 V 5 Q 2 9 s d W 1 u J n F 1 b 3 Q 7 O j M s J n F 1 b 3 Q 7 b 3 R o Z X J L Z X l D b 2 x 1 b W 5 J Z G V u d G l 0 e S Z x d W 9 0 O z o m c X V v d D t P Z G J j L k R h d G F T b 3 V y Y 2 V c X C 8 x L 2 R z b j 1 Q b 3 N 0 Z 3 J l U 1 F M M z V X L 0 R F R V I v Y X B w b G l j L 1 N l Y 3 R v c i 5 7 U 2 V j d G 9 y L D J 9 J n F 1 b 3 Q 7 L C Z x d W 9 0 O 0 t l e U N v b H V t b k N v d W 5 0 J n F 1 b 3 Q 7 O j F 9 X S w m c X V v d D t j b 2 x 1 b W 5 J Z G V u d G l 0 a W V z J n F 1 b 3 Q 7 O l s m c X V v d D t P Z G J j L k R h d G F T b 3 V y Y 2 V c X C 8 x L 2 R z b j 1 Q b 3 N 0 Z 3 J l U 1 F M M z V X L 0 R F R V I v Y X B w b G l j L 0 J s Z G d U e X B l L n t J b m R l e C w w f S Z x d W 9 0 O y w m c X V v d D t P Z G J j L k R h d G F T b 3 V y Y 2 V c X C 8 x L 2 R z b j 1 Q b 3 N 0 Z 3 J l U 1 F M M z V X L 0 R F R V I v Y X B w b G l j L 0 J s Z G d U e X B l L n t C b G R n V H l w Z U R l c 2 M s M X 0 m c X V v d D s s J n F 1 b 3 Q 7 T 2 R i Y y 5 E Y X R h U 2 9 1 c m N l X F w v M S 9 k c 2 4 9 U G 9 z d G d y Z V N R T D M 1 V y 9 E R U V S L 2 F w c G x p Y y 9 C b G R n V H l w Z S 5 7 Q m x k Z 1 R 5 c G U s M n 0 m c X V v d D s s J n F 1 b 3 Q 7 T 2 R i Y y 5 E Y X R h U 2 9 1 c m N l X F w v M S 9 k c 2 4 9 U G 9 z d G d y Z V N R T D M 1 V y 9 E R U V S L 2 F w c G x p Y y 9 C b G R n V H l w Z S 5 7 U 2 V j d G 9 y L D N 9 J n F 1 b 3 Q 7 L C Z x d W 9 0 O 0 9 k Y m M u R G F 0 Y V N v d X J j Z V x c L z E v Z H N u P V B v c 3 R n c m V T U U w z N V c v R E V F U i 9 h c H B s a W M v Q m x k Z 1 R 5 c G U u e 0 N y Z W F 0 Z W R D b 2 1 t Z W 5 0 L D R 9 J n F 1 b 3 Q 7 L C Z x d W 9 0 O 0 9 k Y m M u R G F 0 Y V N v d X J j Z V x c L z E v Z H N u P V B v c 3 R n c m V T U U w z N V c v R E V F U i 9 h c H B s a W M v Q m x k Z 1 R 5 c G U u e 0 l z R E V F U k J s Z G c s N X 0 m c X V v d D s s J n F 1 b 3 Q 7 T 2 R i Y y 5 E Y X R h U 2 9 1 c m N l X F w v M S 9 k c 2 4 9 U G 9 z d G d y Z V N R T D M 1 V y 9 E R U V S L 2 F w c G x p Y y 9 C b G R n V H l w Z S 5 7 U 3 R h d G U s N n 0 m c X V v d D s s J n F 1 b 3 Q 7 T 2 R i Y y 5 E Y X R h U 2 9 1 c m N l X F w v M S 9 k c 2 4 9 U G 9 z d G d y Z V N R T D M 1 V y 9 E R U V S L 2 F w c G x p Y y 9 C b G R n V H l w Z S 5 7 R X h B b n R l Q 2 9 k Z S w 3 f S Z x d W 9 0 O y w m c X V v d D t P Z G J j L k R h d G F T b 3 V y Y 2 V c X C 8 x L 2 R z b j 1 Q b 3 N 0 Z 3 J l U 1 F M M z V X L 0 R F R V I v Y X B w b G l j L 0 J s Z G d U e X B l L n t J c 1 B y b 3 B v c 2 V k L D h 9 J n F 1 b 3 Q 7 L C Z x d W 9 0 O 0 9 k Y m M u R G F 0 Y V N v d X J j Z V x c L z E v Z H N u P V B v c 3 R n c m V T U U w z N V c v R E V F U i 9 h c H B s a W M v Q m x k Z 1 R 5 c G U u e 0 l z Q W N 0 a X Z p d H l B c m V h L D l 9 J n F 1 b 3 Q 7 L C Z x d W 9 0 O 0 9 k Y m M u R G F 0 Y V N v d X J j Z V x c L z E v Z H N u P V B v c 3 R n c m V T U U w z N V c v R E V F U i 9 h c H B s a W M v Q m x k Z 1 R 5 c G U u e 1 B h c m V u d F R 5 c G U s M T B 9 J n F 1 b 3 Q 7 L C Z x d W 9 0 O 0 9 k Y m M u R G F 0 Y V N v d X J j Z V x c L z E v Z H N u P V B v c 3 R n c m V T U U w z N V c v R E V F U i 9 h c H B s a W M v Q m x k Z 1 R 5 c G U u e 0 N s Y W l t U 3 B l Y y w x M X 0 m c X V v d D s s J n F 1 b 3 Q 7 T 2 R i Y y 5 E Y X R h U 2 9 1 c m N l X F w v M S 9 k c 2 4 9 U G 9 z d G d y Z V N R T D M 1 V y 9 E R U V S L 2 F w c G x p Y y 9 C b G R n V H l w Z S 5 7 R m l s a W 5 n U 3 B l Y y w x M n 0 m c X V v d D s s J n F 1 b 3 Q 7 T 2 R i Y y 5 E Y X R h U 2 9 1 c m N l X F w v M S 9 k c 2 4 9 U G 9 z d G d y Z V N R T D M 1 V y 9 E R U V S L 2 F w c G x p Y y 9 C b G R n V H l w Z S 5 7 U 3 R h c n R E Y X R l L D E z f S Z x d W 9 0 O y w m c X V v d D t P Z G J j L k R h d G F T b 3 V y Y 2 V c X C 8 x L 2 R z b j 1 Q b 3 N 0 Z 3 J l U 1 F M M z V X L 0 R F R V I v Y X B w b G l j L 0 J s Z G d U e X B l L n t F e H B p c n l E Y X R l L D E 0 f S Z x d W 9 0 O y w m c X V v d D t P Z G J j L k R h d G F T b 3 V y Y 2 V c X C 8 x L 2 R z b j 1 Q b 3 N 0 Z 3 J l U 1 F M M z V X L 0 R F R V I v Y X B w b G l j L 0 J s Z G d U e X B l L n t M Y X N 0 T W 9 k L D E 1 f S Z x d W 9 0 O y w m c X V v d D t P Z G J j L k R h d G F T b 3 V y Y 2 V c X C 8 x L 2 R z b j 1 Q b 3 N 0 Z 3 J l U 1 F M M z V X L 0 R F R V I v Y X B w b G l j L 0 J s Z G d U e X B l L n t M Y X N 0 T W 9 k Q n k s M T Z 9 J n F 1 b 3 Q 7 L C Z x d W 9 0 O 0 9 k Y m M u R G F 0 Y V N v d X J j Z V x c L z E v Z H N u P V B v c 3 R n c m V T U U w z N V c v R E V F U i 9 h c H B s a W M v Q m x k Z 1 R 5 c G U u e 0 N y Z W F 0 Z W Q s M T d 9 J n F 1 b 3 Q 7 L C Z x d W 9 0 O 0 9 k Y m M u R G F 0 Y V N v d X J j Z V x c L z E v Z H N u P V B v c 3 R n c m V T U U w z N V c v R E V F U i 9 h c H B s a W M v Q m x k Z 1 R 5 c G U u e 0 x h c 3 R N b 2 R D b 2 1 t Z W 5 0 L D E 4 f S Z x d W 9 0 O y w m c X V v d D t P Z G J j L k R h d G F T b 3 V y Y 2 V c X C 8 x L 2 R z b j 1 Q b 3 N 0 Z 3 J l U 1 F M M z V X L 0 R F R V I v Y X B w b G l j L 0 J s Z G d U e X B l L n t D c m V h d G V k Q n k s M T l 9 J n F 1 b 3 Q 7 X S w m c X V v d D t D b 2 x 1 b W 5 D b 3 V u d C Z x d W 9 0 O z o y M C w m c X V v d D t L Z X l D b 2 x 1 b W 5 O Y W 1 l c y Z x d W 9 0 O z p b J n F 1 b 3 Q 7 Q m x k Z 1 R 5 c G U m c X V v d D t d L C Z x d W 9 0 O 0 N v b H V t b k l k Z W 5 0 a X R p Z X M m c X V v d D s 6 W y Z x d W 9 0 O 0 9 k Y m M u R G F 0 Y V N v d X J j Z V x c L z E v Z H N u P V B v c 3 R n c m V T U U w z N V c v R E V F U i 9 h c H B s a W M v Q m x k Z 1 R 5 c G U u e 0 l u Z G V 4 L D B 9 J n F 1 b 3 Q 7 L C Z x d W 9 0 O 0 9 k Y m M u R G F 0 Y V N v d X J j Z V x c L z E v Z H N u P V B v c 3 R n c m V T U U w z N V c v R E V F U i 9 h c H B s a W M v Q m x k Z 1 R 5 c G U u e 0 J s Z G d U e X B l R G V z Y y w x f S Z x d W 9 0 O y w m c X V v d D t P Z G J j L k R h d G F T b 3 V y Y 2 V c X C 8 x L 2 R z b j 1 Q b 3 N 0 Z 3 J l U 1 F M M z V X L 0 R F R V I v Y X B w b G l j L 0 J s Z G d U e X B l L n t C b G R n V H l w Z S w y f S Z x d W 9 0 O y w m c X V v d D t P Z G J j L k R h d G F T b 3 V y Y 2 V c X C 8 x L 2 R z b j 1 Q b 3 N 0 Z 3 J l U 1 F M M z V X L 0 R F R V I v Y X B w b G l j L 0 J s Z G d U e X B l L n t T Z W N 0 b 3 I s M 3 0 m c X V v d D s s J n F 1 b 3 Q 7 T 2 R i Y y 5 E Y X R h U 2 9 1 c m N l X F w v M S 9 k c 2 4 9 U G 9 z d G d y Z V N R T D M 1 V y 9 E R U V S L 2 F w c G x p Y y 9 C b G R n V H l w Z S 5 7 Q 3 J l Y X R l Z E N v b W 1 l b n Q s N H 0 m c X V v d D s s J n F 1 b 3 Q 7 T 2 R i Y y 5 E Y X R h U 2 9 1 c m N l X F w v M S 9 k c 2 4 9 U G 9 z d G d y Z V N R T D M 1 V y 9 E R U V S L 2 F w c G x p Y y 9 C b G R n V H l w Z S 5 7 S X N E R U V S Q m x k Z y w 1 f S Z x d W 9 0 O y w m c X V v d D t P Z G J j L k R h d G F T b 3 V y Y 2 V c X C 8 x L 2 R z b j 1 Q b 3 N 0 Z 3 J l U 1 F M M z V X L 0 R F R V I v Y X B w b G l j L 0 J s Z G d U e X B l L n t T d G F 0 Z S w 2 f S Z x d W 9 0 O y w m c X V v d D t P Z G J j L k R h d G F T b 3 V y Y 2 V c X C 8 x L 2 R z b j 1 Q b 3 N 0 Z 3 J l U 1 F M M z V X L 0 R F R V I v Y X B w b G l j L 0 J s Z G d U e X B l L n t F e E F u d G V D b 2 R l L D d 9 J n F 1 b 3 Q 7 L C Z x d W 9 0 O 0 9 k Y m M u R G F 0 Y V N v d X J j Z V x c L z E v Z H N u P V B v c 3 R n c m V T U U w z N V c v R E V F U i 9 h c H B s a W M v Q m x k Z 1 R 5 c G U u e 0 l z U H J v c G 9 z Z W Q s O H 0 m c X V v d D s s J n F 1 b 3 Q 7 T 2 R i Y y 5 E Y X R h U 2 9 1 c m N l X F w v M S 9 k c 2 4 9 U G 9 z d G d y Z V N R T D M 1 V y 9 E R U V S L 2 F w c G x p Y y 9 C b G R n V H l w Z S 5 7 S X N B Y 3 R p d m l 0 e U F y Z W E s O X 0 m c X V v d D s s J n F 1 b 3 Q 7 T 2 R i Y y 5 E Y X R h U 2 9 1 c m N l X F w v M S 9 k c 2 4 9 U G 9 z d G d y Z V N R T D M 1 V y 9 E R U V S L 2 F w c G x p Y y 9 C b G R n V H l w Z S 5 7 U G F y Z W 5 0 V H l w Z S w x M H 0 m c X V v d D s s J n F 1 b 3 Q 7 T 2 R i Y y 5 E Y X R h U 2 9 1 c m N l X F w v M S 9 k c 2 4 9 U G 9 z d G d y Z V N R T D M 1 V y 9 E R U V S L 2 F w c G x p Y y 9 C b G R n V H l w Z S 5 7 Q 2 x h a W 1 T c G V j L D E x f S Z x d W 9 0 O y w m c X V v d D t P Z G J j L k R h d G F T b 3 V y Y 2 V c X C 8 x L 2 R z b j 1 Q b 3 N 0 Z 3 J l U 1 F M M z V X L 0 R F R V I v Y X B w b G l j L 0 J s Z G d U e X B l L n t G a W x p b m d T c G V j L D E y f S Z x d W 9 0 O y w m c X V v d D t P Z G J j L k R h d G F T b 3 V y Y 2 V c X C 8 x L 2 R z b j 1 Q b 3 N 0 Z 3 J l U 1 F M M z V X L 0 R F R V I v Y X B w b G l j L 0 J s Z G d U e X B l L n t T d G F y d E R h d G U s M T N 9 J n F 1 b 3 Q 7 L C Z x d W 9 0 O 0 9 k Y m M u R G F 0 Y V N v d X J j Z V x c L z E v Z H N u P V B v c 3 R n c m V T U U w z N V c v R E V F U i 9 h c H B s a W M v Q m x k Z 1 R 5 c G U u e 0 V 4 c G l y e U R h d G U s M T R 9 J n F 1 b 3 Q 7 L C Z x d W 9 0 O 0 9 k Y m M u R G F 0 Y V N v d X J j Z V x c L z E v Z H N u P V B v c 3 R n c m V T U U w z N V c v R E V F U i 9 h c H B s a W M v Q m x k Z 1 R 5 c G U u e 0 x h c 3 R N b 2 Q s M T V 9 J n F 1 b 3 Q 7 L C Z x d W 9 0 O 0 9 k Y m M u R G F 0 Y V N v d X J j Z V x c L z E v Z H N u P V B v c 3 R n c m V T U U w z N V c v R E V F U i 9 h c H B s a W M v Q m x k Z 1 R 5 c G U u e 0 x h c 3 R N b 2 R C e S w x N n 0 m c X V v d D s s J n F 1 b 3 Q 7 T 2 R i Y y 5 E Y X R h U 2 9 1 c m N l X F w v M S 9 k c 2 4 9 U G 9 z d G d y Z V N R T D M 1 V y 9 E R U V S L 2 F w c G x p Y y 9 C b G R n V H l w Z S 5 7 Q 3 J l Y X R l Z C w x N 3 0 m c X V v d D s s J n F 1 b 3 Q 7 T 2 R i Y y 5 E Y X R h U 2 9 1 c m N l X F w v M S 9 k c 2 4 9 U G 9 z d G d y Z V N R T D M 1 V y 9 E R U V S L 2 F w c G x p Y y 9 C b G R n V H l w Z S 5 7 T G F z d E 1 v Z E N v b W 1 l b n Q s M T h 9 J n F 1 b 3 Q 7 L C Z x d W 9 0 O 0 9 k Y m M u R G F 0 Y V N v d X J j Z V x c L z E v Z H N u P V B v c 3 R n c m V T U U w z N V c v R E V F U i 9 h c H B s a W M v Q m x k Z 1 R 5 c G U u e 0 N y Z W F 0 Z W R C e S w x O X 0 m c X V v d D t d L C Z x d W 9 0 O 1 J l b G F 0 a W 9 u c 2 h p c E l u Z m 8 m c X V v d D s 6 W 3 s m c X V v d D t r Z X l D b 2 x 1 b W 5 D b 3 V u d C Z x d W 9 0 O z o x L C Z x d W 9 0 O 2 t l e U N v b H V t b i Z x d W 9 0 O z o z L C Z x d W 9 0 O 2 9 0 a G V y S 2 V 5 Q 2 9 s d W 1 u S W R l b n R p d H k m c X V v d D s 6 J n F 1 b 3 Q 7 T 2 R i Y y 5 E Y X R h U 2 9 1 c m N l X F w v M S 9 k c 2 4 9 U G 9 z d G d y Z V N R T D M 1 V y 9 E R U V S L 2 F w c G x p Y y 9 T Z W N 0 b 3 I u e 1 N l Y 3 R v c i w y f S Z x d W 9 0 O y w m c X V v d D t L Z X l D b 2 x 1 b W 5 D b 3 V u d C Z x d W 9 0 O z o x f V 1 9 I i A v P j w v U 3 R h Y m x l R W 5 0 c m l l c z 4 8 L 0 l 0 Z W 0 + P E l 0 Z W 0 + P E l 0 Z W 1 M b 2 N h d G l v b j 4 8 S X R l b V R 5 c G U + R m 9 y b X V s Y T w v S X R l b V R 5 c G U + P E l 0 Z W 1 Q Y X R o P l N l Y 3 R p b 2 4 x L 0 J s Z G d U e X B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Z G d U e X B l L 0 R F R V J f R G F 0 Y W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R n V H l w Z S 9 h c H B s a W N f U 2 N o Z W 1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k Z 1 R 5 c G U v Q m x k Z 1 R 5 c G V f V G F i b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P P k i g R 3 J O 0 6 w m t o P b F s 6 P w A A A A A C A A A A A A A D Z g A A w A A A A B A A A A C n + 7 O J h G W M u N H + N h g K 6 i k I A A A A A A S A A A C g A A A A E A A A A O 1 T u P 6 u S T C G C h 5 h k 8 O z G d p Q A A A A o k 5 x 1 K o X O 3 p t a 0 c 1 R w g 1 0 / H t X T j u r U Z O n / o N N w R 6 f K Y N 1 k f 0 l E c J 2 N / J A o 7 J + E C Q / t g v o 2 m + D R 3 q q H 9 d E X Q g z H I p H j s I D L u Z B D g T N o I s m P k U A A A A m e 3 8 a t 3 G q y + a 0 E G 9 E M k 4 p 5 B c k D o = < / D a t a M a s h u p > 
</file>

<file path=customXml/itemProps1.xml><?xml version="1.0" encoding="utf-8"?>
<ds:datastoreItem xmlns:ds="http://schemas.openxmlformats.org/officeDocument/2006/customXml" ds:itemID="{4B733A9E-1EE3-4EC8-8774-9D95DA69C8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EUL_ID Template</vt:lpstr>
      <vt:lpstr>UseSubCategory Template</vt:lpstr>
      <vt:lpstr>TechGroup Template</vt:lpstr>
      <vt:lpstr>TechType Template</vt:lpstr>
      <vt:lpstr>Dropdowns</vt:lpstr>
      <vt:lpstr>EUL_basis fr DEER</vt:lpstr>
      <vt:lpstr>MeasAppType fr DEER</vt:lpstr>
      <vt:lpstr>BldgLoc fr DEER</vt:lpstr>
      <vt:lpstr>BldgType fr DEER</vt:lpstr>
      <vt:lpstr>TechGroup fr DEER</vt:lpstr>
      <vt:lpstr>TechType fr DEER</vt:lpstr>
      <vt:lpstr>UseCategory fr DEER</vt:lpstr>
      <vt:lpstr>UseSubCategory fr DEER</vt:lpstr>
    </vt:vector>
  </TitlesOfParts>
  <Company>DNV GL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Murray, Rachel</dc:creator>
  <cp:lastModifiedBy>Rachel V. Murray</cp:lastModifiedBy>
  <dcterms:created xsi:type="dcterms:W3CDTF">2021-06-16T00:58:11Z</dcterms:created>
  <dcterms:modified xsi:type="dcterms:W3CDTF">2023-05-02T01:48:58Z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2fbb032-08bf-4f1e-af46-2528cd3f96ca_Enabled">
    <vt:lpwstr>true</vt:lpwstr>
  </property>
  <property fmtid="{D5CDD505-2E9C-101B-9397-08002B2CF9AE}" pid="3" name="MSIP_Label_22fbb032-08bf-4f1e-af46-2528cd3f96ca_SetDate">
    <vt:lpwstr>2022-03-07T18:05:26Z</vt:lpwstr>
  </property>
  <property fmtid="{D5CDD505-2E9C-101B-9397-08002B2CF9AE}" pid="4" name="MSIP_Label_22fbb032-08bf-4f1e-af46-2528cd3f96ca_Method">
    <vt:lpwstr>Privileged</vt:lpwstr>
  </property>
  <property fmtid="{D5CDD505-2E9C-101B-9397-08002B2CF9AE}" pid="5" name="MSIP_Label_22fbb032-08bf-4f1e-af46-2528cd3f96ca_Name">
    <vt:lpwstr>22fbb032-08bf-4f1e-af46-2528cd3f96ca</vt:lpwstr>
  </property>
  <property fmtid="{D5CDD505-2E9C-101B-9397-08002B2CF9AE}" pid="6" name="MSIP_Label_22fbb032-08bf-4f1e-af46-2528cd3f96ca_SiteId">
    <vt:lpwstr>adf10e2b-b6e9-41d6-be2f-c12bb566019c</vt:lpwstr>
  </property>
  <property fmtid="{D5CDD505-2E9C-101B-9397-08002B2CF9AE}" pid="7" name="MSIP_Label_22fbb032-08bf-4f1e-af46-2528cd3f96ca_ActionId">
    <vt:lpwstr>e2718e05-4f1a-4a3a-9839-ecd57cbc1e3f</vt:lpwstr>
  </property>
  <property fmtid="{D5CDD505-2E9C-101B-9397-08002B2CF9AE}" pid="8" name="MSIP_Label_22fbb032-08bf-4f1e-af46-2528cd3f96ca_ContentBits">
    <vt:lpwstr>0</vt:lpwstr>
  </property>
</Properties>
</file>