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Oal1001\projects\CPUC Group A\Ex Ante Update-WP\D13_Ex_Ante_Update\Tech Issues\CDU-0785 Parking Garage HOU CDF Errors\"/>
    </mc:Choice>
  </mc:AlternateContent>
  <xr:revisionPtr revIDLastSave="0" documentId="13_ncr:1_{14E636FB-B8C1-43E2-8C0D-0B6086326D5C}" xr6:coauthVersionLast="47" xr6:coauthVersionMax="47" xr10:uidLastSave="{00000000-0000-0000-0000-000000000000}"/>
  <bookViews>
    <workbookView xWindow="-28920" yWindow="-2550" windowWidth="29040" windowHeight="16440" firstSheet="4" activeTab="6" xr2:uid="{00000000-000D-0000-FFFF-FFFF00000000}"/>
  </bookViews>
  <sheets>
    <sheet name="Info" sheetId="15" r:id="rId1"/>
    <sheet name="Com+MFm-DEER2023-HOU+CDF" sheetId="13" r:id="rId2"/>
    <sheet name="CZ_x_Sunlight_Lookups" sheetId="16" r:id="rId3"/>
    <sheet name="DEER2023_Pivots" sheetId="22" r:id="rId4"/>
    <sheet name="DEER2023_2020-Com-InLtg_2022May" sheetId="21" r:id="rId5"/>
    <sheet name="DEER2023_2020-Com-InLtg_2022Feb" sheetId="24" r:id="rId6"/>
    <sheet name="DEER2023_2020-Res-InLtg_2022May" sheetId="23" r:id="rId7"/>
    <sheet name="DEER2023_2020-Res-InLtg_2022Feb" sheetId="25" r:id="rId8"/>
  </sheets>
  <externalReferences>
    <externalReference r:id="rId9"/>
  </externalReferences>
  <definedNames>
    <definedName name="_xlnm._FilterDatabase" localSheetId="5" hidden="1">'DEER2023_2020-Com-InLtg_2022Feb'!$A$1:$U$34</definedName>
    <definedName name="_xlnm._FilterDatabase" localSheetId="4" hidden="1">'DEER2023_2020-Com-InLtg_2022May'!$A$1:$U$34</definedName>
    <definedName name="_xlnm._FilterDatabase" localSheetId="7" hidden="1">'DEER2023_2020-Res-InLtg_2022Feb'!$A$1:$U$34</definedName>
    <definedName name="_xlnm._FilterDatabase" localSheetId="6" hidden="1">'DEER2023_2020-Res-InLtg_2022May'!$A$1:$U$34</definedName>
    <definedName name="CZ_Light_Hrs">CZ_x_Sunlight_Lookups!$A$2:$BL$370</definedName>
    <definedName name="t.Sunrise">#REF!</definedName>
    <definedName name="t.Sunset">#REF!</definedName>
    <definedName name="tbl.DayQuantities">#REF!</definedName>
  </definedNames>
  <calcPr calcId="191029"/>
  <pivotCaches>
    <pivotCache cacheId="69" r:id="rId10"/>
    <pivotCache cacheId="82" r:id="rId11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4" i="25" l="1"/>
  <c r="N33" i="25"/>
  <c r="N32" i="25"/>
  <c r="N31" i="25"/>
  <c r="N30" i="25"/>
  <c r="N29" i="25"/>
  <c r="N28" i="25"/>
  <c r="N27" i="25"/>
  <c r="N26" i="25"/>
  <c r="N25" i="25"/>
  <c r="N24" i="25"/>
  <c r="N23" i="25"/>
  <c r="N22" i="25"/>
  <c r="N21" i="25"/>
  <c r="N20" i="25"/>
  <c r="N19" i="25"/>
  <c r="N18" i="25"/>
  <c r="N17" i="25"/>
  <c r="N16" i="25"/>
  <c r="N15" i="25"/>
  <c r="N14" i="25"/>
  <c r="N13" i="25"/>
  <c r="N12" i="25"/>
  <c r="N11" i="25"/>
  <c r="N10" i="25"/>
  <c r="N9" i="25"/>
  <c r="N8" i="25"/>
  <c r="N7" i="25"/>
  <c r="N6" i="25"/>
  <c r="N5" i="25"/>
  <c r="N4" i="25"/>
  <c r="N3" i="25"/>
  <c r="N2" i="25"/>
  <c r="N34" i="24"/>
  <c r="N33" i="24"/>
  <c r="N32" i="24"/>
  <c r="N31" i="24"/>
  <c r="N30" i="24"/>
  <c r="N29" i="24"/>
  <c r="N28" i="24"/>
  <c r="N27" i="24"/>
  <c r="N26" i="24"/>
  <c r="N25" i="24"/>
  <c r="N24" i="24"/>
  <c r="N23" i="24"/>
  <c r="N22" i="24"/>
  <c r="N21" i="24"/>
  <c r="N20" i="24"/>
  <c r="N19" i="24"/>
  <c r="N18" i="24"/>
  <c r="N17" i="24"/>
  <c r="N16" i="24"/>
  <c r="N15" i="24"/>
  <c r="N14" i="24"/>
  <c r="N13" i="24"/>
  <c r="N12" i="24"/>
  <c r="N11" i="24"/>
  <c r="N10" i="24"/>
  <c r="N9" i="24"/>
  <c r="N8" i="24"/>
  <c r="N7" i="24"/>
  <c r="N6" i="24"/>
  <c r="N5" i="24"/>
  <c r="N4" i="24"/>
  <c r="N3" i="24"/>
  <c r="N2" i="24"/>
  <c r="L34" i="23" l="1"/>
  <c r="L33" i="23"/>
  <c r="L32" i="23"/>
  <c r="L31" i="23"/>
  <c r="L30" i="23"/>
  <c r="L29" i="23"/>
  <c r="L28" i="23"/>
  <c r="L27" i="23"/>
  <c r="L26" i="23"/>
  <c r="L25" i="23"/>
  <c r="L24" i="23"/>
  <c r="L23" i="23"/>
  <c r="L22" i="23"/>
  <c r="L21" i="23"/>
  <c r="L20" i="23"/>
  <c r="L19" i="23"/>
  <c r="L18" i="23"/>
  <c r="L17" i="23"/>
  <c r="L16" i="23"/>
  <c r="L15" i="23"/>
  <c r="L14" i="23"/>
  <c r="L13" i="23"/>
  <c r="L12" i="23"/>
  <c r="L11" i="23"/>
  <c r="L10" i="23"/>
  <c r="L9" i="23"/>
  <c r="L8" i="23"/>
  <c r="L7" i="23"/>
  <c r="L6" i="23"/>
  <c r="L5" i="23"/>
  <c r="L4" i="23"/>
  <c r="L3" i="23"/>
  <c r="L2" i="23"/>
  <c r="L34" i="21"/>
  <c r="L19" i="21"/>
  <c r="L20" i="21"/>
  <c r="L21" i="21"/>
  <c r="L22" i="21"/>
  <c r="L23" i="21"/>
  <c r="L24" i="21"/>
  <c r="L25" i="21"/>
  <c r="L26" i="21"/>
  <c r="L27" i="21"/>
  <c r="L28" i="21"/>
  <c r="L29" i="21"/>
  <c r="L30" i="21"/>
  <c r="L31" i="21"/>
  <c r="L32" i="21"/>
  <c r="L33" i="21"/>
  <c r="L18" i="21"/>
  <c r="L3" i="21"/>
  <c r="L4" i="21"/>
  <c r="L5" i="21"/>
  <c r="L6" i="21"/>
  <c r="L7" i="21"/>
  <c r="L8" i="21"/>
  <c r="L9" i="21"/>
  <c r="L10" i="21"/>
  <c r="L11" i="21"/>
  <c r="L12" i="21"/>
  <c r="L13" i="21"/>
  <c r="L14" i="21"/>
  <c r="L15" i="21"/>
  <c r="L16" i="21"/>
  <c r="L17" i="21"/>
  <c r="L2" i="21"/>
  <c r="T8" i="13" a="1"/>
  <c r="T8" i="13" s="1"/>
  <c r="E8" i="13" a="1"/>
  <c r="E8" i="13" s="1"/>
  <c r="N34" i="23" l="1"/>
  <c r="N33" i="23"/>
  <c r="N32" i="23"/>
  <c r="N31" i="23"/>
  <c r="N30" i="23"/>
  <c r="N29" i="23"/>
  <c r="N28" i="23"/>
  <c r="N27" i="23"/>
  <c r="N26" i="23"/>
  <c r="N25" i="23"/>
  <c r="N24" i="23"/>
  <c r="N23" i="23"/>
  <c r="N22" i="23"/>
  <c r="N21" i="23"/>
  <c r="N20" i="23"/>
  <c r="N19" i="23"/>
  <c r="N18" i="23"/>
  <c r="N17" i="23"/>
  <c r="N16" i="23"/>
  <c r="N15" i="23"/>
  <c r="N14" i="23"/>
  <c r="N13" i="23"/>
  <c r="N12" i="23"/>
  <c r="N11" i="23"/>
  <c r="N10" i="23"/>
  <c r="N9" i="23"/>
  <c r="N8" i="23"/>
  <c r="N7" i="23"/>
  <c r="N6" i="23"/>
  <c r="N5" i="23"/>
  <c r="N4" i="23"/>
  <c r="N3" i="23"/>
  <c r="N2" i="23"/>
  <c r="N34" i="21"/>
  <c r="N30" i="21"/>
  <c r="N31" i="21"/>
  <c r="N32" i="21"/>
  <c r="N33" i="21"/>
  <c r="N14" i="21"/>
  <c r="N15" i="21"/>
  <c r="N16" i="21"/>
  <c r="N17" i="21"/>
  <c r="N19" i="21"/>
  <c r="N20" i="21"/>
  <c r="N21" i="21"/>
  <c r="N22" i="21"/>
  <c r="N23" i="21"/>
  <c r="N24" i="21"/>
  <c r="N25" i="21"/>
  <c r="N26" i="21"/>
  <c r="N27" i="21"/>
  <c r="N28" i="21"/>
  <c r="N29" i="21"/>
  <c r="N18" i="21"/>
  <c r="N3" i="21"/>
  <c r="N4" i="21"/>
  <c r="N5" i="21"/>
  <c r="N6" i="21"/>
  <c r="N7" i="21"/>
  <c r="N8" i="21"/>
  <c r="N9" i="21"/>
  <c r="N10" i="21"/>
  <c r="N11" i="21"/>
  <c r="N12" i="21"/>
  <c r="N13" i="21"/>
  <c r="N2" i="21"/>
  <c r="D6" i="16"/>
  <c r="D7" i="16"/>
  <c r="D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54" i="16"/>
  <c r="D55" i="16"/>
  <c r="D56" i="16"/>
  <c r="D57" i="16"/>
  <c r="D58" i="16"/>
  <c r="D59" i="16"/>
  <c r="D60" i="16"/>
  <c r="D61" i="16"/>
  <c r="D62" i="16"/>
  <c r="D63" i="16"/>
  <c r="D64" i="16"/>
  <c r="D65" i="16"/>
  <c r="D66" i="16"/>
  <c r="D67" i="16"/>
  <c r="D68" i="16"/>
  <c r="D69" i="16"/>
  <c r="D70" i="16"/>
  <c r="D71" i="16"/>
  <c r="D72" i="16"/>
  <c r="D73" i="16"/>
  <c r="D74" i="16"/>
  <c r="D75" i="16"/>
  <c r="D76" i="16"/>
  <c r="D77" i="16"/>
  <c r="D78" i="16"/>
  <c r="D79" i="16"/>
  <c r="D80" i="16"/>
  <c r="D81" i="16"/>
  <c r="D82" i="16"/>
  <c r="D83" i="16"/>
  <c r="D84" i="16"/>
  <c r="D85" i="16"/>
  <c r="D86" i="16"/>
  <c r="D87" i="16"/>
  <c r="D88" i="16"/>
  <c r="D89" i="16"/>
  <c r="D90" i="16"/>
  <c r="D91" i="16"/>
  <c r="D92" i="16"/>
  <c r="D93" i="16"/>
  <c r="D94" i="16"/>
  <c r="D95" i="16"/>
  <c r="D96" i="16"/>
  <c r="D97" i="16"/>
  <c r="D98" i="16"/>
  <c r="D99" i="16"/>
  <c r="D100" i="16"/>
  <c r="D101" i="16"/>
  <c r="D102" i="16"/>
  <c r="D103" i="16"/>
  <c r="D104" i="16"/>
  <c r="D105" i="16"/>
  <c r="D106" i="16"/>
  <c r="D107" i="16"/>
  <c r="D108" i="16"/>
  <c r="D109" i="16"/>
  <c r="D110" i="16"/>
  <c r="D111" i="16"/>
  <c r="D112" i="16"/>
  <c r="D113" i="16"/>
  <c r="D114" i="16"/>
  <c r="D115" i="16"/>
  <c r="D116" i="16"/>
  <c r="D117" i="16"/>
  <c r="D118" i="16"/>
  <c r="D119" i="16"/>
  <c r="D120" i="16"/>
  <c r="D121" i="16"/>
  <c r="D122" i="16"/>
  <c r="D123" i="16"/>
  <c r="D124" i="16"/>
  <c r="D125" i="16"/>
  <c r="D126" i="16"/>
  <c r="D127" i="16"/>
  <c r="D128" i="16"/>
  <c r="D129" i="16"/>
  <c r="D130" i="16"/>
  <c r="D131" i="16"/>
  <c r="D132" i="16"/>
  <c r="D133" i="16"/>
  <c r="D134" i="16"/>
  <c r="D135" i="16"/>
  <c r="D136" i="16"/>
  <c r="D137" i="16"/>
  <c r="D138" i="16"/>
  <c r="D139" i="16"/>
  <c r="D140" i="16"/>
  <c r="D141" i="16"/>
  <c r="D142" i="16"/>
  <c r="D143" i="16"/>
  <c r="D144" i="16"/>
  <c r="D145" i="16"/>
  <c r="D146" i="16"/>
  <c r="D147" i="16"/>
  <c r="D148" i="16"/>
  <c r="D149" i="16"/>
  <c r="D150" i="16"/>
  <c r="D151" i="16"/>
  <c r="D152" i="16"/>
  <c r="D153" i="16"/>
  <c r="D154" i="16"/>
  <c r="D155" i="16"/>
  <c r="D156" i="16"/>
  <c r="D157" i="16"/>
  <c r="D158" i="16"/>
  <c r="D159" i="16"/>
  <c r="D160" i="16"/>
  <c r="D161" i="16"/>
  <c r="D162" i="16"/>
  <c r="D163" i="16"/>
  <c r="D164" i="16"/>
  <c r="D165" i="16"/>
  <c r="D166" i="16"/>
  <c r="D167" i="16"/>
  <c r="D168" i="16"/>
  <c r="D169" i="16"/>
  <c r="D170" i="16"/>
  <c r="D171" i="16"/>
  <c r="D172" i="16"/>
  <c r="D173" i="16"/>
  <c r="D174" i="16"/>
  <c r="D175" i="16"/>
  <c r="D176" i="16"/>
  <c r="D177" i="16"/>
  <c r="D178" i="16"/>
  <c r="D179" i="16"/>
  <c r="D180" i="16"/>
  <c r="D181" i="16"/>
  <c r="D182" i="16"/>
  <c r="D183" i="16"/>
  <c r="D184" i="16"/>
  <c r="D185" i="16"/>
  <c r="D186" i="16"/>
  <c r="D187" i="16"/>
  <c r="D188" i="16"/>
  <c r="D189" i="16"/>
  <c r="D190" i="16"/>
  <c r="D191" i="16"/>
  <c r="D192" i="16"/>
  <c r="D193" i="16"/>
  <c r="D194" i="16"/>
  <c r="D195" i="16"/>
  <c r="D196" i="16"/>
  <c r="D197" i="16"/>
  <c r="D198" i="16"/>
  <c r="D199" i="16"/>
  <c r="D200" i="16"/>
  <c r="D201" i="16"/>
  <c r="D202" i="16"/>
  <c r="D203" i="16"/>
  <c r="D204" i="16"/>
  <c r="D205" i="16"/>
  <c r="D206" i="16"/>
  <c r="D207" i="16"/>
  <c r="D208" i="16"/>
  <c r="D209" i="16"/>
  <c r="D210" i="16"/>
  <c r="D211" i="16"/>
  <c r="D212" i="16"/>
  <c r="D213" i="16"/>
  <c r="D214" i="16"/>
  <c r="D215" i="16"/>
  <c r="D216" i="16"/>
  <c r="D217" i="16"/>
  <c r="D218" i="16"/>
  <c r="D219" i="16"/>
  <c r="D220" i="16"/>
  <c r="D221" i="16"/>
  <c r="D222" i="16"/>
  <c r="D223" i="16"/>
  <c r="D224" i="16"/>
  <c r="D225" i="16"/>
  <c r="D226" i="16"/>
  <c r="D227" i="16"/>
  <c r="D228" i="16"/>
  <c r="D229" i="16"/>
  <c r="D230" i="16"/>
  <c r="D231" i="16"/>
  <c r="D232" i="16"/>
  <c r="D233" i="16"/>
  <c r="D234" i="16"/>
  <c r="D235" i="16"/>
  <c r="D236" i="16"/>
  <c r="D237" i="16"/>
  <c r="D238" i="16"/>
  <c r="D239" i="16"/>
  <c r="D240" i="16"/>
  <c r="D241" i="16"/>
  <c r="D242" i="16"/>
  <c r="D243" i="16"/>
  <c r="D244" i="16"/>
  <c r="D245" i="16"/>
  <c r="D246" i="16"/>
  <c r="D247" i="16"/>
  <c r="D248" i="16"/>
  <c r="D249" i="16"/>
  <c r="D250" i="16"/>
  <c r="D251" i="16"/>
  <c r="D252" i="16"/>
  <c r="D253" i="16"/>
  <c r="D254" i="16"/>
  <c r="D255" i="16"/>
  <c r="D256" i="16"/>
  <c r="D257" i="16"/>
  <c r="D258" i="16"/>
  <c r="D259" i="16"/>
  <c r="D260" i="16"/>
  <c r="D261" i="16"/>
  <c r="D262" i="16"/>
  <c r="D263" i="16"/>
  <c r="D264" i="16"/>
  <c r="D265" i="16"/>
  <c r="D266" i="16"/>
  <c r="D267" i="16"/>
  <c r="D268" i="16"/>
  <c r="D269" i="16"/>
  <c r="D270" i="16"/>
  <c r="D271" i="16"/>
  <c r="D272" i="16"/>
  <c r="D273" i="16"/>
  <c r="D274" i="16"/>
  <c r="D275" i="16"/>
  <c r="D276" i="16"/>
  <c r="D277" i="16"/>
  <c r="D278" i="16"/>
  <c r="D279" i="16"/>
  <c r="D280" i="16"/>
  <c r="D281" i="16"/>
  <c r="D282" i="16"/>
  <c r="D283" i="16"/>
  <c r="D284" i="16"/>
  <c r="D285" i="16"/>
  <c r="D286" i="16"/>
  <c r="D287" i="16"/>
  <c r="D288" i="16"/>
  <c r="D289" i="16"/>
  <c r="D290" i="16"/>
  <c r="D291" i="16"/>
  <c r="D292" i="16"/>
  <c r="D293" i="16"/>
  <c r="D294" i="16"/>
  <c r="D295" i="16"/>
  <c r="D296" i="16"/>
  <c r="D297" i="16"/>
  <c r="D298" i="16"/>
  <c r="D299" i="16"/>
  <c r="D300" i="16"/>
  <c r="D301" i="16"/>
  <c r="D302" i="16"/>
  <c r="D303" i="16"/>
  <c r="D304" i="16"/>
  <c r="D305" i="16"/>
  <c r="D306" i="16"/>
  <c r="D307" i="16"/>
  <c r="D308" i="16"/>
  <c r="D309" i="16"/>
  <c r="D310" i="16"/>
  <c r="D311" i="16"/>
  <c r="D312" i="16"/>
  <c r="D313" i="16"/>
  <c r="D314" i="16"/>
  <c r="D315" i="16"/>
  <c r="D316" i="16"/>
  <c r="D317" i="16"/>
  <c r="D318" i="16"/>
  <c r="D319" i="16"/>
  <c r="D320" i="16"/>
  <c r="D321" i="16"/>
  <c r="D322" i="16"/>
  <c r="D323" i="16"/>
  <c r="D324" i="16"/>
  <c r="D325" i="16"/>
  <c r="D326" i="16"/>
  <c r="D327" i="16"/>
  <c r="D328" i="16"/>
  <c r="D329" i="16"/>
  <c r="D330" i="16"/>
  <c r="D331" i="16"/>
  <c r="D332" i="16"/>
  <c r="D333" i="16"/>
  <c r="D334" i="16"/>
  <c r="D335" i="16"/>
  <c r="D336" i="16"/>
  <c r="D337" i="16"/>
  <c r="D338" i="16"/>
  <c r="D339" i="16"/>
  <c r="D340" i="16"/>
  <c r="D341" i="16"/>
  <c r="D342" i="16"/>
  <c r="D343" i="16"/>
  <c r="D344" i="16"/>
  <c r="D345" i="16"/>
  <c r="D346" i="16"/>
  <c r="D347" i="16"/>
  <c r="D348" i="16"/>
  <c r="D349" i="16"/>
  <c r="D350" i="16"/>
  <c r="D351" i="16"/>
  <c r="D352" i="16"/>
  <c r="D353" i="16"/>
  <c r="D354" i="16"/>
  <c r="D355" i="16"/>
  <c r="D356" i="16"/>
  <c r="D357" i="16"/>
  <c r="D358" i="16"/>
  <c r="D359" i="16"/>
  <c r="D360" i="16"/>
  <c r="D361" i="16"/>
  <c r="D362" i="16"/>
  <c r="D363" i="16"/>
  <c r="D364" i="16"/>
  <c r="D365" i="16"/>
  <c r="D366" i="16"/>
  <c r="D367" i="16"/>
  <c r="D368" i="16"/>
  <c r="D369" i="16"/>
  <c r="D5" i="16"/>
  <c r="H6" i="16"/>
  <c r="H7" i="16"/>
  <c r="H8" i="16"/>
  <c r="H9" i="16"/>
  <c r="H10" i="16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49" i="16"/>
  <c r="H50" i="16"/>
  <c r="H51" i="16"/>
  <c r="H52" i="16"/>
  <c r="H53" i="16"/>
  <c r="H54" i="16"/>
  <c r="H55" i="16"/>
  <c r="H56" i="16"/>
  <c r="H57" i="16"/>
  <c r="H58" i="16"/>
  <c r="H59" i="16"/>
  <c r="H60" i="16"/>
  <c r="H61" i="16"/>
  <c r="H62" i="16"/>
  <c r="H63" i="16"/>
  <c r="H64" i="16"/>
  <c r="H65" i="16"/>
  <c r="H66" i="16"/>
  <c r="H67" i="16"/>
  <c r="H68" i="16"/>
  <c r="H69" i="16"/>
  <c r="H70" i="16"/>
  <c r="H71" i="16"/>
  <c r="H72" i="16"/>
  <c r="H73" i="16"/>
  <c r="H74" i="16"/>
  <c r="H75" i="16"/>
  <c r="H76" i="16"/>
  <c r="H77" i="16"/>
  <c r="H78" i="16"/>
  <c r="H79" i="16"/>
  <c r="H80" i="16"/>
  <c r="H81" i="16"/>
  <c r="H82" i="16"/>
  <c r="H83" i="16"/>
  <c r="H84" i="16"/>
  <c r="H85" i="16"/>
  <c r="H86" i="16"/>
  <c r="H87" i="16"/>
  <c r="H88" i="16"/>
  <c r="H89" i="16"/>
  <c r="H90" i="16"/>
  <c r="H91" i="16"/>
  <c r="H92" i="16"/>
  <c r="H93" i="16"/>
  <c r="H94" i="16"/>
  <c r="H95" i="16"/>
  <c r="H96" i="16"/>
  <c r="H97" i="16"/>
  <c r="H98" i="16"/>
  <c r="H99" i="16"/>
  <c r="H100" i="16"/>
  <c r="H101" i="16"/>
  <c r="H102" i="16"/>
  <c r="H103" i="16"/>
  <c r="H104" i="16"/>
  <c r="H105" i="16"/>
  <c r="H106" i="16"/>
  <c r="H107" i="16"/>
  <c r="H108" i="16"/>
  <c r="H109" i="16"/>
  <c r="H110" i="16"/>
  <c r="H111" i="16"/>
  <c r="H112" i="16"/>
  <c r="H113" i="16"/>
  <c r="H114" i="16"/>
  <c r="H115" i="16"/>
  <c r="H116" i="16"/>
  <c r="H117" i="16"/>
  <c r="H118" i="16"/>
  <c r="H119" i="16"/>
  <c r="H120" i="16"/>
  <c r="H121" i="16"/>
  <c r="H122" i="16"/>
  <c r="H123" i="16"/>
  <c r="H124" i="16"/>
  <c r="H125" i="16"/>
  <c r="H126" i="16"/>
  <c r="H127" i="16"/>
  <c r="H128" i="16"/>
  <c r="H129" i="16"/>
  <c r="H130" i="16"/>
  <c r="H131" i="16"/>
  <c r="H132" i="16"/>
  <c r="H133" i="16"/>
  <c r="H134" i="16"/>
  <c r="H135" i="16"/>
  <c r="H136" i="16"/>
  <c r="H137" i="16"/>
  <c r="H138" i="16"/>
  <c r="H139" i="16"/>
  <c r="H140" i="16"/>
  <c r="H141" i="16"/>
  <c r="H142" i="16"/>
  <c r="H143" i="16"/>
  <c r="H144" i="16"/>
  <c r="H145" i="16"/>
  <c r="H146" i="16"/>
  <c r="H147" i="16"/>
  <c r="H148" i="16"/>
  <c r="H149" i="16"/>
  <c r="H150" i="16"/>
  <c r="H151" i="16"/>
  <c r="H152" i="16"/>
  <c r="H153" i="16"/>
  <c r="H154" i="16"/>
  <c r="H155" i="16"/>
  <c r="H156" i="16"/>
  <c r="H157" i="16"/>
  <c r="H158" i="16"/>
  <c r="H159" i="16"/>
  <c r="H160" i="16"/>
  <c r="H161" i="16"/>
  <c r="H162" i="16"/>
  <c r="H163" i="16"/>
  <c r="H164" i="16"/>
  <c r="H165" i="16"/>
  <c r="H166" i="16"/>
  <c r="H167" i="16"/>
  <c r="H168" i="16"/>
  <c r="H169" i="16"/>
  <c r="H170" i="16"/>
  <c r="H171" i="16"/>
  <c r="H172" i="16"/>
  <c r="H173" i="16"/>
  <c r="H174" i="16"/>
  <c r="H175" i="16"/>
  <c r="H176" i="16"/>
  <c r="H177" i="16"/>
  <c r="H178" i="16"/>
  <c r="H179" i="16"/>
  <c r="H180" i="16"/>
  <c r="H181" i="16"/>
  <c r="H182" i="16"/>
  <c r="H183" i="16"/>
  <c r="H184" i="16"/>
  <c r="H185" i="16"/>
  <c r="H186" i="16"/>
  <c r="H187" i="16"/>
  <c r="H188" i="16"/>
  <c r="H189" i="16"/>
  <c r="H190" i="16"/>
  <c r="H191" i="16"/>
  <c r="H192" i="16"/>
  <c r="H193" i="16"/>
  <c r="H194" i="16"/>
  <c r="H195" i="16"/>
  <c r="H196" i="16"/>
  <c r="H197" i="16"/>
  <c r="H198" i="16"/>
  <c r="H199" i="16"/>
  <c r="H200" i="16"/>
  <c r="H201" i="16"/>
  <c r="H202" i="16"/>
  <c r="H203" i="16"/>
  <c r="H204" i="16"/>
  <c r="H205" i="16"/>
  <c r="H206" i="16"/>
  <c r="H207" i="16"/>
  <c r="H208" i="16"/>
  <c r="H209" i="16"/>
  <c r="H210" i="16"/>
  <c r="H211" i="16"/>
  <c r="H212" i="16"/>
  <c r="H213" i="16"/>
  <c r="H214" i="16"/>
  <c r="H215" i="16"/>
  <c r="H216" i="16"/>
  <c r="H217" i="16"/>
  <c r="H218" i="16"/>
  <c r="H219" i="16"/>
  <c r="H220" i="16"/>
  <c r="H221" i="16"/>
  <c r="H222" i="16"/>
  <c r="H223" i="16"/>
  <c r="H224" i="16"/>
  <c r="H225" i="16"/>
  <c r="H226" i="16"/>
  <c r="H227" i="16"/>
  <c r="H228" i="16"/>
  <c r="H229" i="16"/>
  <c r="H230" i="16"/>
  <c r="H231" i="16"/>
  <c r="H232" i="16"/>
  <c r="H233" i="16"/>
  <c r="H234" i="16"/>
  <c r="H235" i="16"/>
  <c r="H236" i="16"/>
  <c r="H237" i="16"/>
  <c r="H238" i="16"/>
  <c r="H239" i="16"/>
  <c r="H240" i="16"/>
  <c r="H241" i="16"/>
  <c r="H242" i="16"/>
  <c r="H243" i="16"/>
  <c r="H244" i="16"/>
  <c r="H245" i="16"/>
  <c r="H246" i="16"/>
  <c r="H247" i="16"/>
  <c r="H248" i="16"/>
  <c r="H249" i="16"/>
  <c r="H250" i="16"/>
  <c r="H251" i="16"/>
  <c r="H252" i="16"/>
  <c r="H253" i="16"/>
  <c r="H254" i="16"/>
  <c r="H255" i="16"/>
  <c r="H256" i="16"/>
  <c r="H257" i="16"/>
  <c r="H258" i="16"/>
  <c r="H259" i="16"/>
  <c r="H260" i="16"/>
  <c r="H261" i="16"/>
  <c r="H262" i="16"/>
  <c r="H263" i="16"/>
  <c r="H264" i="16"/>
  <c r="H265" i="16"/>
  <c r="H266" i="16"/>
  <c r="H267" i="16"/>
  <c r="H268" i="16"/>
  <c r="H269" i="16"/>
  <c r="H270" i="16"/>
  <c r="H271" i="16"/>
  <c r="H272" i="16"/>
  <c r="H273" i="16"/>
  <c r="H274" i="16"/>
  <c r="H275" i="16"/>
  <c r="H276" i="16"/>
  <c r="H277" i="16"/>
  <c r="H278" i="16"/>
  <c r="H279" i="16"/>
  <c r="H280" i="16"/>
  <c r="H281" i="16"/>
  <c r="H282" i="16"/>
  <c r="H283" i="16"/>
  <c r="H284" i="16"/>
  <c r="H285" i="16"/>
  <c r="H286" i="16"/>
  <c r="H287" i="16"/>
  <c r="H288" i="16"/>
  <c r="H289" i="16"/>
  <c r="H290" i="16"/>
  <c r="H291" i="16"/>
  <c r="H292" i="16"/>
  <c r="H293" i="16"/>
  <c r="H294" i="16"/>
  <c r="H295" i="16"/>
  <c r="H296" i="16"/>
  <c r="H297" i="16"/>
  <c r="H298" i="16"/>
  <c r="H299" i="16"/>
  <c r="H300" i="16"/>
  <c r="H301" i="16"/>
  <c r="H302" i="16"/>
  <c r="H303" i="16"/>
  <c r="H304" i="16"/>
  <c r="H305" i="16"/>
  <c r="H306" i="16"/>
  <c r="H307" i="16"/>
  <c r="H308" i="16"/>
  <c r="H309" i="16"/>
  <c r="H310" i="16"/>
  <c r="H311" i="16"/>
  <c r="H312" i="16"/>
  <c r="H313" i="16"/>
  <c r="H314" i="16"/>
  <c r="H315" i="16"/>
  <c r="H316" i="16"/>
  <c r="H317" i="16"/>
  <c r="H318" i="16"/>
  <c r="H319" i="16"/>
  <c r="H320" i="16"/>
  <c r="H321" i="16"/>
  <c r="H322" i="16"/>
  <c r="H323" i="16"/>
  <c r="H324" i="16"/>
  <c r="H325" i="16"/>
  <c r="H326" i="16"/>
  <c r="H327" i="16"/>
  <c r="H328" i="16"/>
  <c r="H329" i="16"/>
  <c r="H330" i="16"/>
  <c r="H331" i="16"/>
  <c r="H332" i="16"/>
  <c r="H333" i="16"/>
  <c r="H334" i="16"/>
  <c r="H335" i="16"/>
  <c r="H336" i="16"/>
  <c r="H337" i="16"/>
  <c r="H338" i="16"/>
  <c r="H339" i="16"/>
  <c r="H340" i="16"/>
  <c r="H341" i="16"/>
  <c r="H342" i="16"/>
  <c r="H343" i="16"/>
  <c r="H344" i="16"/>
  <c r="H345" i="16"/>
  <c r="H346" i="16"/>
  <c r="H347" i="16"/>
  <c r="H348" i="16"/>
  <c r="H349" i="16"/>
  <c r="H350" i="16"/>
  <c r="H351" i="16"/>
  <c r="H352" i="16"/>
  <c r="H353" i="16"/>
  <c r="H354" i="16"/>
  <c r="H355" i="16"/>
  <c r="H356" i="16"/>
  <c r="H357" i="16"/>
  <c r="H358" i="16"/>
  <c r="H359" i="16"/>
  <c r="H360" i="16"/>
  <c r="H361" i="16"/>
  <c r="H362" i="16"/>
  <c r="H363" i="16"/>
  <c r="H364" i="16"/>
  <c r="H365" i="16"/>
  <c r="H366" i="16"/>
  <c r="H367" i="16"/>
  <c r="H368" i="16"/>
  <c r="H369" i="16"/>
  <c r="H5" i="16"/>
  <c r="L6" i="16"/>
  <c r="L7" i="16"/>
  <c r="L8" i="16"/>
  <c r="L9" i="16"/>
  <c r="L10" i="16"/>
  <c r="L11" i="16"/>
  <c r="L12" i="16"/>
  <c r="L13" i="16"/>
  <c r="L14" i="16"/>
  <c r="L15" i="16"/>
  <c r="L16" i="16"/>
  <c r="L17" i="16"/>
  <c r="L18" i="16"/>
  <c r="L19" i="16"/>
  <c r="L20" i="16"/>
  <c r="L21" i="16"/>
  <c r="L22" i="16"/>
  <c r="L23" i="16"/>
  <c r="L24" i="16"/>
  <c r="L25" i="16"/>
  <c r="L26" i="16"/>
  <c r="L27" i="16"/>
  <c r="L28" i="16"/>
  <c r="L29" i="16"/>
  <c r="L30" i="16"/>
  <c r="L31" i="16"/>
  <c r="L32" i="16"/>
  <c r="L33" i="16"/>
  <c r="L34" i="16"/>
  <c r="L35" i="16"/>
  <c r="L36" i="16"/>
  <c r="L37" i="16"/>
  <c r="L38" i="16"/>
  <c r="L39" i="16"/>
  <c r="L40" i="16"/>
  <c r="L41" i="16"/>
  <c r="L42" i="16"/>
  <c r="L43" i="16"/>
  <c r="L44" i="16"/>
  <c r="L45" i="16"/>
  <c r="L46" i="16"/>
  <c r="L47" i="16"/>
  <c r="L48" i="16"/>
  <c r="L49" i="16"/>
  <c r="L50" i="16"/>
  <c r="L51" i="16"/>
  <c r="L52" i="16"/>
  <c r="L53" i="16"/>
  <c r="L54" i="16"/>
  <c r="L55" i="16"/>
  <c r="L56" i="16"/>
  <c r="L57" i="16"/>
  <c r="L58" i="16"/>
  <c r="L59" i="16"/>
  <c r="L60" i="16"/>
  <c r="L61" i="16"/>
  <c r="L62" i="16"/>
  <c r="L63" i="16"/>
  <c r="L64" i="16"/>
  <c r="L65" i="16"/>
  <c r="L66" i="16"/>
  <c r="L67" i="16"/>
  <c r="L68" i="16"/>
  <c r="L69" i="16"/>
  <c r="L70" i="16"/>
  <c r="L71" i="16"/>
  <c r="L72" i="16"/>
  <c r="L73" i="16"/>
  <c r="L74" i="16"/>
  <c r="L75" i="16"/>
  <c r="L76" i="16"/>
  <c r="L77" i="16"/>
  <c r="L78" i="16"/>
  <c r="L79" i="16"/>
  <c r="L80" i="16"/>
  <c r="L81" i="16"/>
  <c r="L82" i="16"/>
  <c r="L83" i="16"/>
  <c r="L84" i="16"/>
  <c r="L85" i="16"/>
  <c r="L86" i="16"/>
  <c r="L87" i="16"/>
  <c r="L88" i="16"/>
  <c r="L89" i="16"/>
  <c r="L90" i="16"/>
  <c r="L91" i="16"/>
  <c r="L92" i="16"/>
  <c r="L93" i="16"/>
  <c r="L94" i="16"/>
  <c r="L95" i="16"/>
  <c r="L96" i="16"/>
  <c r="L97" i="16"/>
  <c r="L98" i="16"/>
  <c r="L99" i="16"/>
  <c r="L100" i="16"/>
  <c r="L101" i="16"/>
  <c r="L102" i="16"/>
  <c r="L103" i="16"/>
  <c r="L104" i="16"/>
  <c r="L105" i="16"/>
  <c r="L106" i="16"/>
  <c r="L107" i="16"/>
  <c r="L108" i="16"/>
  <c r="L109" i="16"/>
  <c r="L110" i="16"/>
  <c r="L111" i="16"/>
  <c r="L112" i="16"/>
  <c r="L113" i="16"/>
  <c r="L114" i="16"/>
  <c r="L115" i="16"/>
  <c r="L116" i="16"/>
  <c r="L117" i="16"/>
  <c r="L118" i="16"/>
  <c r="L119" i="16"/>
  <c r="L120" i="16"/>
  <c r="L121" i="16"/>
  <c r="L122" i="16"/>
  <c r="L123" i="16"/>
  <c r="L124" i="16"/>
  <c r="L125" i="16"/>
  <c r="L126" i="16"/>
  <c r="L127" i="16"/>
  <c r="L128" i="16"/>
  <c r="L129" i="16"/>
  <c r="L130" i="16"/>
  <c r="L131" i="16"/>
  <c r="L132" i="16"/>
  <c r="L133" i="16"/>
  <c r="L134" i="16"/>
  <c r="L135" i="16"/>
  <c r="L136" i="16"/>
  <c r="L137" i="16"/>
  <c r="L138" i="16"/>
  <c r="L139" i="16"/>
  <c r="L140" i="16"/>
  <c r="L141" i="16"/>
  <c r="L142" i="16"/>
  <c r="L143" i="16"/>
  <c r="L144" i="16"/>
  <c r="L145" i="16"/>
  <c r="L146" i="16"/>
  <c r="L147" i="16"/>
  <c r="L148" i="16"/>
  <c r="L149" i="16"/>
  <c r="L150" i="16"/>
  <c r="L151" i="16"/>
  <c r="L152" i="16"/>
  <c r="L153" i="16"/>
  <c r="L154" i="16"/>
  <c r="L155" i="16"/>
  <c r="L156" i="16"/>
  <c r="L157" i="16"/>
  <c r="L158" i="16"/>
  <c r="L159" i="16"/>
  <c r="L160" i="16"/>
  <c r="L161" i="16"/>
  <c r="L162" i="16"/>
  <c r="L163" i="16"/>
  <c r="L164" i="16"/>
  <c r="L165" i="16"/>
  <c r="L166" i="16"/>
  <c r="L167" i="16"/>
  <c r="L168" i="16"/>
  <c r="L169" i="16"/>
  <c r="L170" i="16"/>
  <c r="L171" i="16"/>
  <c r="L172" i="16"/>
  <c r="L173" i="16"/>
  <c r="L174" i="16"/>
  <c r="L175" i="16"/>
  <c r="L176" i="16"/>
  <c r="L177" i="16"/>
  <c r="L178" i="16"/>
  <c r="L179" i="16"/>
  <c r="L180" i="16"/>
  <c r="L181" i="16"/>
  <c r="L182" i="16"/>
  <c r="L183" i="16"/>
  <c r="L184" i="16"/>
  <c r="L185" i="16"/>
  <c r="L186" i="16"/>
  <c r="L187" i="16"/>
  <c r="L188" i="16"/>
  <c r="L189" i="16"/>
  <c r="L190" i="16"/>
  <c r="L191" i="16"/>
  <c r="L192" i="16"/>
  <c r="L193" i="16"/>
  <c r="L194" i="16"/>
  <c r="L195" i="16"/>
  <c r="L196" i="16"/>
  <c r="L197" i="16"/>
  <c r="L198" i="16"/>
  <c r="L199" i="16"/>
  <c r="L200" i="16"/>
  <c r="L201" i="16"/>
  <c r="L202" i="16"/>
  <c r="L203" i="16"/>
  <c r="L204" i="16"/>
  <c r="L205" i="16"/>
  <c r="L206" i="16"/>
  <c r="L207" i="16"/>
  <c r="L208" i="16"/>
  <c r="L209" i="16"/>
  <c r="L210" i="16"/>
  <c r="L211" i="16"/>
  <c r="L212" i="16"/>
  <c r="L213" i="16"/>
  <c r="L214" i="16"/>
  <c r="L215" i="16"/>
  <c r="L216" i="16"/>
  <c r="L217" i="16"/>
  <c r="L218" i="16"/>
  <c r="L219" i="16"/>
  <c r="L220" i="16"/>
  <c r="L221" i="16"/>
  <c r="L222" i="16"/>
  <c r="L223" i="16"/>
  <c r="L224" i="16"/>
  <c r="L225" i="16"/>
  <c r="L226" i="16"/>
  <c r="L227" i="16"/>
  <c r="L228" i="16"/>
  <c r="L229" i="16"/>
  <c r="L230" i="16"/>
  <c r="L231" i="16"/>
  <c r="L232" i="16"/>
  <c r="L233" i="16"/>
  <c r="L234" i="16"/>
  <c r="L235" i="16"/>
  <c r="L236" i="16"/>
  <c r="L237" i="16"/>
  <c r="L238" i="16"/>
  <c r="L239" i="16"/>
  <c r="L240" i="16"/>
  <c r="L241" i="16"/>
  <c r="L242" i="16"/>
  <c r="L243" i="16"/>
  <c r="L244" i="16"/>
  <c r="L245" i="16"/>
  <c r="L246" i="16"/>
  <c r="L247" i="16"/>
  <c r="L248" i="16"/>
  <c r="L249" i="16"/>
  <c r="L250" i="16"/>
  <c r="L251" i="16"/>
  <c r="L252" i="16"/>
  <c r="L253" i="16"/>
  <c r="L254" i="16"/>
  <c r="L255" i="16"/>
  <c r="L256" i="16"/>
  <c r="L257" i="16"/>
  <c r="L258" i="16"/>
  <c r="L259" i="16"/>
  <c r="L260" i="16"/>
  <c r="L261" i="16"/>
  <c r="L262" i="16"/>
  <c r="L263" i="16"/>
  <c r="L264" i="16"/>
  <c r="L265" i="16"/>
  <c r="L266" i="16"/>
  <c r="L267" i="16"/>
  <c r="L268" i="16"/>
  <c r="L269" i="16"/>
  <c r="L270" i="16"/>
  <c r="L271" i="16"/>
  <c r="L272" i="16"/>
  <c r="L273" i="16"/>
  <c r="L274" i="16"/>
  <c r="L275" i="16"/>
  <c r="L276" i="16"/>
  <c r="L277" i="16"/>
  <c r="L278" i="16"/>
  <c r="L279" i="16"/>
  <c r="L280" i="16"/>
  <c r="L281" i="16"/>
  <c r="L282" i="16"/>
  <c r="L283" i="16"/>
  <c r="L284" i="16"/>
  <c r="L285" i="16"/>
  <c r="L286" i="16"/>
  <c r="L287" i="16"/>
  <c r="L288" i="16"/>
  <c r="L289" i="16"/>
  <c r="L290" i="16"/>
  <c r="L291" i="16"/>
  <c r="L292" i="16"/>
  <c r="L293" i="16"/>
  <c r="L294" i="16"/>
  <c r="L295" i="16"/>
  <c r="L296" i="16"/>
  <c r="L297" i="16"/>
  <c r="L298" i="16"/>
  <c r="L299" i="16"/>
  <c r="L300" i="16"/>
  <c r="L301" i="16"/>
  <c r="L302" i="16"/>
  <c r="L303" i="16"/>
  <c r="L304" i="16"/>
  <c r="L305" i="16"/>
  <c r="L306" i="16"/>
  <c r="L307" i="16"/>
  <c r="L308" i="16"/>
  <c r="L309" i="16"/>
  <c r="L310" i="16"/>
  <c r="L311" i="16"/>
  <c r="L312" i="16"/>
  <c r="L313" i="16"/>
  <c r="L314" i="16"/>
  <c r="L315" i="16"/>
  <c r="L316" i="16"/>
  <c r="L317" i="16"/>
  <c r="L318" i="16"/>
  <c r="L319" i="16"/>
  <c r="L320" i="16"/>
  <c r="L321" i="16"/>
  <c r="L322" i="16"/>
  <c r="L323" i="16"/>
  <c r="L324" i="16"/>
  <c r="L325" i="16"/>
  <c r="L326" i="16"/>
  <c r="L327" i="16"/>
  <c r="L328" i="16"/>
  <c r="L329" i="16"/>
  <c r="L330" i="16"/>
  <c r="L331" i="16"/>
  <c r="L332" i="16"/>
  <c r="L333" i="16"/>
  <c r="L334" i="16"/>
  <c r="L335" i="16"/>
  <c r="L336" i="16"/>
  <c r="L337" i="16"/>
  <c r="L338" i="16"/>
  <c r="L339" i="16"/>
  <c r="L340" i="16"/>
  <c r="L341" i="16"/>
  <c r="L342" i="16"/>
  <c r="L343" i="16"/>
  <c r="L344" i="16"/>
  <c r="L345" i="16"/>
  <c r="L346" i="16"/>
  <c r="L347" i="16"/>
  <c r="L348" i="16"/>
  <c r="L349" i="16"/>
  <c r="L350" i="16"/>
  <c r="L351" i="16"/>
  <c r="L352" i="16"/>
  <c r="L353" i="16"/>
  <c r="L354" i="16"/>
  <c r="L355" i="16"/>
  <c r="L356" i="16"/>
  <c r="L357" i="16"/>
  <c r="L358" i="16"/>
  <c r="L359" i="16"/>
  <c r="L360" i="16"/>
  <c r="L361" i="16"/>
  <c r="L362" i="16"/>
  <c r="L363" i="16"/>
  <c r="L364" i="16"/>
  <c r="L365" i="16"/>
  <c r="L366" i="16"/>
  <c r="L367" i="16"/>
  <c r="L368" i="16"/>
  <c r="L369" i="16"/>
  <c r="L5" i="16"/>
  <c r="P6" i="16"/>
  <c r="P7" i="16"/>
  <c r="P8" i="16"/>
  <c r="P9" i="16"/>
  <c r="P10" i="16"/>
  <c r="P11" i="16"/>
  <c r="P12" i="16"/>
  <c r="P13" i="16"/>
  <c r="P14" i="16"/>
  <c r="P15" i="16"/>
  <c r="P16" i="16"/>
  <c r="P17" i="16"/>
  <c r="P18" i="16"/>
  <c r="P19" i="16"/>
  <c r="P20" i="16"/>
  <c r="P21" i="16"/>
  <c r="P22" i="16"/>
  <c r="P23" i="16"/>
  <c r="P24" i="16"/>
  <c r="P25" i="16"/>
  <c r="P26" i="16"/>
  <c r="P27" i="16"/>
  <c r="P28" i="16"/>
  <c r="P29" i="16"/>
  <c r="P30" i="16"/>
  <c r="P31" i="16"/>
  <c r="P32" i="16"/>
  <c r="P33" i="16"/>
  <c r="P34" i="16"/>
  <c r="P35" i="16"/>
  <c r="P36" i="16"/>
  <c r="P37" i="16"/>
  <c r="P38" i="16"/>
  <c r="P39" i="16"/>
  <c r="P40" i="16"/>
  <c r="P41" i="16"/>
  <c r="P42" i="16"/>
  <c r="P43" i="16"/>
  <c r="P44" i="16"/>
  <c r="P45" i="16"/>
  <c r="P46" i="16"/>
  <c r="P47" i="16"/>
  <c r="P48" i="16"/>
  <c r="P49" i="16"/>
  <c r="P50" i="16"/>
  <c r="P51" i="16"/>
  <c r="P52" i="16"/>
  <c r="P53" i="16"/>
  <c r="P54" i="16"/>
  <c r="P55" i="16"/>
  <c r="P56" i="16"/>
  <c r="P57" i="16"/>
  <c r="P58" i="16"/>
  <c r="P59" i="16"/>
  <c r="P60" i="16"/>
  <c r="P61" i="16"/>
  <c r="P62" i="16"/>
  <c r="P63" i="16"/>
  <c r="P64" i="16"/>
  <c r="P65" i="16"/>
  <c r="P66" i="16"/>
  <c r="P67" i="16"/>
  <c r="P68" i="16"/>
  <c r="P69" i="16"/>
  <c r="P70" i="16"/>
  <c r="P71" i="16"/>
  <c r="P72" i="16"/>
  <c r="P73" i="16"/>
  <c r="P74" i="16"/>
  <c r="P75" i="16"/>
  <c r="P76" i="16"/>
  <c r="P77" i="16"/>
  <c r="P78" i="16"/>
  <c r="P79" i="16"/>
  <c r="P80" i="16"/>
  <c r="P81" i="16"/>
  <c r="P82" i="16"/>
  <c r="P83" i="16"/>
  <c r="P84" i="16"/>
  <c r="P85" i="16"/>
  <c r="P86" i="16"/>
  <c r="P87" i="16"/>
  <c r="P88" i="16"/>
  <c r="P89" i="16"/>
  <c r="P90" i="16"/>
  <c r="P91" i="16"/>
  <c r="P92" i="16"/>
  <c r="P93" i="16"/>
  <c r="P94" i="16"/>
  <c r="P95" i="16"/>
  <c r="P96" i="16"/>
  <c r="P97" i="16"/>
  <c r="P98" i="16"/>
  <c r="P99" i="16"/>
  <c r="P100" i="16"/>
  <c r="P101" i="16"/>
  <c r="P102" i="16"/>
  <c r="P103" i="16"/>
  <c r="P104" i="16"/>
  <c r="P105" i="16"/>
  <c r="P106" i="16"/>
  <c r="P107" i="16"/>
  <c r="P108" i="16"/>
  <c r="P109" i="16"/>
  <c r="P110" i="16"/>
  <c r="P111" i="16"/>
  <c r="P112" i="16"/>
  <c r="P113" i="16"/>
  <c r="P114" i="16"/>
  <c r="P115" i="16"/>
  <c r="P116" i="16"/>
  <c r="P117" i="16"/>
  <c r="P118" i="16"/>
  <c r="P119" i="16"/>
  <c r="P120" i="16"/>
  <c r="P121" i="16"/>
  <c r="P122" i="16"/>
  <c r="P123" i="16"/>
  <c r="P124" i="16"/>
  <c r="P125" i="16"/>
  <c r="P126" i="16"/>
  <c r="P127" i="16"/>
  <c r="P128" i="16"/>
  <c r="P129" i="16"/>
  <c r="P130" i="16"/>
  <c r="P131" i="16"/>
  <c r="P132" i="16"/>
  <c r="P133" i="16"/>
  <c r="P134" i="16"/>
  <c r="P135" i="16"/>
  <c r="P136" i="16"/>
  <c r="P137" i="16"/>
  <c r="P138" i="16"/>
  <c r="P139" i="16"/>
  <c r="P140" i="16"/>
  <c r="P141" i="16"/>
  <c r="P142" i="16"/>
  <c r="P143" i="16"/>
  <c r="P144" i="16"/>
  <c r="P145" i="16"/>
  <c r="P146" i="16"/>
  <c r="P147" i="16"/>
  <c r="P148" i="16"/>
  <c r="P149" i="16"/>
  <c r="P150" i="16"/>
  <c r="P151" i="16"/>
  <c r="P152" i="16"/>
  <c r="P153" i="16"/>
  <c r="P154" i="16"/>
  <c r="P155" i="16"/>
  <c r="P156" i="16"/>
  <c r="P157" i="16"/>
  <c r="P158" i="16"/>
  <c r="P159" i="16"/>
  <c r="P160" i="16"/>
  <c r="P161" i="16"/>
  <c r="P162" i="16"/>
  <c r="P163" i="16"/>
  <c r="P164" i="16"/>
  <c r="P165" i="16"/>
  <c r="P166" i="16"/>
  <c r="P167" i="16"/>
  <c r="P168" i="16"/>
  <c r="P169" i="16"/>
  <c r="P170" i="16"/>
  <c r="P171" i="16"/>
  <c r="P172" i="16"/>
  <c r="P173" i="16"/>
  <c r="P174" i="16"/>
  <c r="P175" i="16"/>
  <c r="P176" i="16"/>
  <c r="P177" i="16"/>
  <c r="P178" i="16"/>
  <c r="P179" i="16"/>
  <c r="P180" i="16"/>
  <c r="P181" i="16"/>
  <c r="P182" i="16"/>
  <c r="P183" i="16"/>
  <c r="P184" i="16"/>
  <c r="P185" i="16"/>
  <c r="P186" i="16"/>
  <c r="P187" i="16"/>
  <c r="P188" i="16"/>
  <c r="P189" i="16"/>
  <c r="P190" i="16"/>
  <c r="P191" i="16"/>
  <c r="P192" i="16"/>
  <c r="P193" i="16"/>
  <c r="P194" i="16"/>
  <c r="P195" i="16"/>
  <c r="P196" i="16"/>
  <c r="P197" i="16"/>
  <c r="P198" i="16"/>
  <c r="P199" i="16"/>
  <c r="P200" i="16"/>
  <c r="P201" i="16"/>
  <c r="P202" i="16"/>
  <c r="P203" i="16"/>
  <c r="P204" i="16"/>
  <c r="P205" i="16"/>
  <c r="P206" i="16"/>
  <c r="P207" i="16"/>
  <c r="P208" i="16"/>
  <c r="P209" i="16"/>
  <c r="P210" i="16"/>
  <c r="P211" i="16"/>
  <c r="P212" i="16"/>
  <c r="P213" i="16"/>
  <c r="P214" i="16"/>
  <c r="P215" i="16"/>
  <c r="P216" i="16"/>
  <c r="P217" i="16"/>
  <c r="P218" i="16"/>
  <c r="P219" i="16"/>
  <c r="P220" i="16"/>
  <c r="P221" i="16"/>
  <c r="P222" i="16"/>
  <c r="P223" i="16"/>
  <c r="P224" i="16"/>
  <c r="P225" i="16"/>
  <c r="P226" i="16"/>
  <c r="P227" i="16"/>
  <c r="P228" i="16"/>
  <c r="P229" i="16"/>
  <c r="P230" i="16"/>
  <c r="P231" i="16"/>
  <c r="P232" i="16"/>
  <c r="P233" i="16"/>
  <c r="P234" i="16"/>
  <c r="P235" i="16"/>
  <c r="P236" i="16"/>
  <c r="P237" i="16"/>
  <c r="P238" i="16"/>
  <c r="P239" i="16"/>
  <c r="P240" i="16"/>
  <c r="P241" i="16"/>
  <c r="P242" i="16"/>
  <c r="P243" i="16"/>
  <c r="P244" i="16"/>
  <c r="P245" i="16"/>
  <c r="P246" i="16"/>
  <c r="P247" i="16"/>
  <c r="P248" i="16"/>
  <c r="P249" i="16"/>
  <c r="P250" i="16"/>
  <c r="P251" i="16"/>
  <c r="P252" i="16"/>
  <c r="P253" i="16"/>
  <c r="P254" i="16"/>
  <c r="P255" i="16"/>
  <c r="P256" i="16"/>
  <c r="P257" i="16"/>
  <c r="P258" i="16"/>
  <c r="P259" i="16"/>
  <c r="P260" i="16"/>
  <c r="P261" i="16"/>
  <c r="P262" i="16"/>
  <c r="P263" i="16"/>
  <c r="P264" i="16"/>
  <c r="P265" i="16"/>
  <c r="P266" i="16"/>
  <c r="P267" i="16"/>
  <c r="P268" i="16"/>
  <c r="P269" i="16"/>
  <c r="P270" i="16"/>
  <c r="P271" i="16"/>
  <c r="P272" i="16"/>
  <c r="P273" i="16"/>
  <c r="P274" i="16"/>
  <c r="P275" i="16"/>
  <c r="P276" i="16"/>
  <c r="P277" i="16"/>
  <c r="P278" i="16"/>
  <c r="P279" i="16"/>
  <c r="P280" i="16"/>
  <c r="P281" i="16"/>
  <c r="P282" i="16"/>
  <c r="P283" i="16"/>
  <c r="P284" i="16"/>
  <c r="P285" i="16"/>
  <c r="P286" i="16"/>
  <c r="P287" i="16"/>
  <c r="P288" i="16"/>
  <c r="P289" i="16"/>
  <c r="P290" i="16"/>
  <c r="P291" i="16"/>
  <c r="P292" i="16"/>
  <c r="P293" i="16"/>
  <c r="P294" i="16"/>
  <c r="P295" i="16"/>
  <c r="P296" i="16"/>
  <c r="P297" i="16"/>
  <c r="P298" i="16"/>
  <c r="P299" i="16"/>
  <c r="P300" i="16"/>
  <c r="P301" i="16"/>
  <c r="P302" i="16"/>
  <c r="P303" i="16"/>
  <c r="P304" i="16"/>
  <c r="P305" i="16"/>
  <c r="P306" i="16"/>
  <c r="P307" i="16"/>
  <c r="P308" i="16"/>
  <c r="P309" i="16"/>
  <c r="P310" i="16"/>
  <c r="P311" i="16"/>
  <c r="P312" i="16"/>
  <c r="P313" i="16"/>
  <c r="P314" i="16"/>
  <c r="P315" i="16"/>
  <c r="P316" i="16"/>
  <c r="P317" i="16"/>
  <c r="P318" i="16"/>
  <c r="P319" i="16"/>
  <c r="P320" i="16"/>
  <c r="P321" i="16"/>
  <c r="P322" i="16"/>
  <c r="P323" i="16"/>
  <c r="P324" i="16"/>
  <c r="P325" i="16"/>
  <c r="P326" i="16"/>
  <c r="P327" i="16"/>
  <c r="P328" i="16"/>
  <c r="P329" i="16"/>
  <c r="P330" i="16"/>
  <c r="P331" i="16"/>
  <c r="P332" i="16"/>
  <c r="P333" i="16"/>
  <c r="P334" i="16"/>
  <c r="P335" i="16"/>
  <c r="P336" i="16"/>
  <c r="P337" i="16"/>
  <c r="P338" i="16"/>
  <c r="P339" i="16"/>
  <c r="P340" i="16"/>
  <c r="P341" i="16"/>
  <c r="P342" i="16"/>
  <c r="P343" i="16"/>
  <c r="P344" i="16"/>
  <c r="P345" i="16"/>
  <c r="P346" i="16"/>
  <c r="P347" i="16"/>
  <c r="P348" i="16"/>
  <c r="P349" i="16"/>
  <c r="P350" i="16"/>
  <c r="P351" i="16"/>
  <c r="P352" i="16"/>
  <c r="P353" i="16"/>
  <c r="P354" i="16"/>
  <c r="P355" i="16"/>
  <c r="P356" i="16"/>
  <c r="P357" i="16"/>
  <c r="P358" i="16"/>
  <c r="P359" i="16"/>
  <c r="P360" i="16"/>
  <c r="P361" i="16"/>
  <c r="P362" i="16"/>
  <c r="P363" i="16"/>
  <c r="P364" i="16"/>
  <c r="P365" i="16"/>
  <c r="P366" i="16"/>
  <c r="P367" i="16"/>
  <c r="P368" i="16"/>
  <c r="P369" i="16"/>
  <c r="P5" i="16"/>
  <c r="T6" i="16"/>
  <c r="T7" i="16"/>
  <c r="T8" i="16"/>
  <c r="T9" i="16"/>
  <c r="T10" i="16"/>
  <c r="T11" i="16"/>
  <c r="T12" i="16"/>
  <c r="T13" i="16"/>
  <c r="T14" i="16"/>
  <c r="T15" i="16"/>
  <c r="T16" i="16"/>
  <c r="T17" i="16"/>
  <c r="T18" i="16"/>
  <c r="T19" i="16"/>
  <c r="T20" i="16"/>
  <c r="T21" i="16"/>
  <c r="T22" i="16"/>
  <c r="T23" i="16"/>
  <c r="T24" i="16"/>
  <c r="T25" i="16"/>
  <c r="T26" i="16"/>
  <c r="T27" i="16"/>
  <c r="T28" i="16"/>
  <c r="T29" i="16"/>
  <c r="T30" i="16"/>
  <c r="T31" i="16"/>
  <c r="T32" i="16"/>
  <c r="T33" i="16"/>
  <c r="T34" i="16"/>
  <c r="T35" i="16"/>
  <c r="T36" i="16"/>
  <c r="T37" i="16"/>
  <c r="T38" i="16"/>
  <c r="T39" i="16"/>
  <c r="T40" i="16"/>
  <c r="T41" i="16"/>
  <c r="T42" i="16"/>
  <c r="T43" i="16"/>
  <c r="T44" i="16"/>
  <c r="T45" i="16"/>
  <c r="T46" i="16"/>
  <c r="T47" i="16"/>
  <c r="T48" i="16"/>
  <c r="T49" i="16"/>
  <c r="T50" i="16"/>
  <c r="T51" i="16"/>
  <c r="T52" i="16"/>
  <c r="T53" i="16"/>
  <c r="T54" i="16"/>
  <c r="T55" i="16"/>
  <c r="T56" i="16"/>
  <c r="T57" i="16"/>
  <c r="T58" i="16"/>
  <c r="T59" i="16"/>
  <c r="T60" i="16"/>
  <c r="T61" i="16"/>
  <c r="T62" i="16"/>
  <c r="T63" i="16"/>
  <c r="T64" i="16"/>
  <c r="T65" i="16"/>
  <c r="T66" i="16"/>
  <c r="T67" i="16"/>
  <c r="T68" i="16"/>
  <c r="T69" i="16"/>
  <c r="T70" i="16"/>
  <c r="T71" i="16"/>
  <c r="T72" i="16"/>
  <c r="T73" i="16"/>
  <c r="T74" i="16"/>
  <c r="T75" i="16"/>
  <c r="T76" i="16"/>
  <c r="T77" i="16"/>
  <c r="T78" i="16"/>
  <c r="T79" i="16"/>
  <c r="T80" i="16"/>
  <c r="T81" i="16"/>
  <c r="T82" i="16"/>
  <c r="T83" i="16"/>
  <c r="T84" i="16"/>
  <c r="T85" i="16"/>
  <c r="T86" i="16"/>
  <c r="T87" i="16"/>
  <c r="T88" i="16"/>
  <c r="T89" i="16"/>
  <c r="T90" i="16"/>
  <c r="T91" i="16"/>
  <c r="T92" i="16"/>
  <c r="T93" i="16"/>
  <c r="T94" i="16"/>
  <c r="T95" i="16"/>
  <c r="T96" i="16"/>
  <c r="T97" i="16"/>
  <c r="T98" i="16"/>
  <c r="T99" i="16"/>
  <c r="T100" i="16"/>
  <c r="T101" i="16"/>
  <c r="T102" i="16"/>
  <c r="T103" i="16"/>
  <c r="T104" i="16"/>
  <c r="T105" i="16"/>
  <c r="T106" i="16"/>
  <c r="T107" i="16"/>
  <c r="T108" i="16"/>
  <c r="T109" i="16"/>
  <c r="T110" i="16"/>
  <c r="T111" i="16"/>
  <c r="T112" i="16"/>
  <c r="T113" i="16"/>
  <c r="T114" i="16"/>
  <c r="T115" i="16"/>
  <c r="T116" i="16"/>
  <c r="T117" i="16"/>
  <c r="T118" i="16"/>
  <c r="T119" i="16"/>
  <c r="T120" i="16"/>
  <c r="T121" i="16"/>
  <c r="T122" i="16"/>
  <c r="T123" i="16"/>
  <c r="T124" i="16"/>
  <c r="T125" i="16"/>
  <c r="T126" i="16"/>
  <c r="T127" i="16"/>
  <c r="T128" i="16"/>
  <c r="T129" i="16"/>
  <c r="T130" i="16"/>
  <c r="T131" i="16"/>
  <c r="T132" i="16"/>
  <c r="T133" i="16"/>
  <c r="T134" i="16"/>
  <c r="T135" i="16"/>
  <c r="T136" i="16"/>
  <c r="T137" i="16"/>
  <c r="T138" i="16"/>
  <c r="T139" i="16"/>
  <c r="T140" i="16"/>
  <c r="T141" i="16"/>
  <c r="T142" i="16"/>
  <c r="T143" i="16"/>
  <c r="T144" i="16"/>
  <c r="T145" i="16"/>
  <c r="T146" i="16"/>
  <c r="T147" i="16"/>
  <c r="T148" i="16"/>
  <c r="T149" i="16"/>
  <c r="T150" i="16"/>
  <c r="T151" i="16"/>
  <c r="T152" i="16"/>
  <c r="T153" i="16"/>
  <c r="T154" i="16"/>
  <c r="T155" i="16"/>
  <c r="T156" i="16"/>
  <c r="T157" i="16"/>
  <c r="T158" i="16"/>
  <c r="T159" i="16"/>
  <c r="T160" i="16"/>
  <c r="T161" i="16"/>
  <c r="T162" i="16"/>
  <c r="T163" i="16"/>
  <c r="T164" i="16"/>
  <c r="T165" i="16"/>
  <c r="T166" i="16"/>
  <c r="T167" i="16"/>
  <c r="T168" i="16"/>
  <c r="T169" i="16"/>
  <c r="T170" i="16"/>
  <c r="T171" i="16"/>
  <c r="T172" i="16"/>
  <c r="T173" i="16"/>
  <c r="T174" i="16"/>
  <c r="T175" i="16"/>
  <c r="T176" i="16"/>
  <c r="T177" i="16"/>
  <c r="T178" i="16"/>
  <c r="T179" i="16"/>
  <c r="T180" i="16"/>
  <c r="T181" i="16"/>
  <c r="T182" i="16"/>
  <c r="T183" i="16"/>
  <c r="T184" i="16"/>
  <c r="T185" i="16"/>
  <c r="T186" i="16"/>
  <c r="T187" i="16"/>
  <c r="T188" i="16"/>
  <c r="T189" i="16"/>
  <c r="T190" i="16"/>
  <c r="T191" i="16"/>
  <c r="T192" i="16"/>
  <c r="T193" i="16"/>
  <c r="T194" i="16"/>
  <c r="T195" i="16"/>
  <c r="T196" i="16"/>
  <c r="T197" i="16"/>
  <c r="T198" i="16"/>
  <c r="T199" i="16"/>
  <c r="T200" i="16"/>
  <c r="T201" i="16"/>
  <c r="T202" i="16"/>
  <c r="T203" i="16"/>
  <c r="T204" i="16"/>
  <c r="T205" i="16"/>
  <c r="T206" i="16"/>
  <c r="T207" i="16"/>
  <c r="T208" i="16"/>
  <c r="T209" i="16"/>
  <c r="T210" i="16"/>
  <c r="T211" i="16"/>
  <c r="T212" i="16"/>
  <c r="T213" i="16"/>
  <c r="T214" i="16"/>
  <c r="T215" i="16"/>
  <c r="T216" i="16"/>
  <c r="T217" i="16"/>
  <c r="T218" i="16"/>
  <c r="T219" i="16"/>
  <c r="T220" i="16"/>
  <c r="T221" i="16"/>
  <c r="T222" i="16"/>
  <c r="T223" i="16"/>
  <c r="T224" i="16"/>
  <c r="T225" i="16"/>
  <c r="T226" i="16"/>
  <c r="T227" i="16"/>
  <c r="T228" i="16"/>
  <c r="T229" i="16"/>
  <c r="T230" i="16"/>
  <c r="T231" i="16"/>
  <c r="T232" i="16"/>
  <c r="T233" i="16"/>
  <c r="T234" i="16"/>
  <c r="T235" i="16"/>
  <c r="T236" i="16"/>
  <c r="T237" i="16"/>
  <c r="T238" i="16"/>
  <c r="T239" i="16"/>
  <c r="T240" i="16"/>
  <c r="T241" i="16"/>
  <c r="T242" i="16"/>
  <c r="T243" i="16"/>
  <c r="T244" i="16"/>
  <c r="T245" i="16"/>
  <c r="T246" i="16"/>
  <c r="T247" i="16"/>
  <c r="T248" i="16"/>
  <c r="T249" i="16"/>
  <c r="T250" i="16"/>
  <c r="T251" i="16"/>
  <c r="T252" i="16"/>
  <c r="T253" i="16"/>
  <c r="T254" i="16"/>
  <c r="T255" i="16"/>
  <c r="T256" i="16"/>
  <c r="T257" i="16"/>
  <c r="T258" i="16"/>
  <c r="T259" i="16"/>
  <c r="T260" i="16"/>
  <c r="T261" i="16"/>
  <c r="T262" i="16"/>
  <c r="T263" i="16"/>
  <c r="T264" i="16"/>
  <c r="T265" i="16"/>
  <c r="T266" i="16"/>
  <c r="T267" i="16"/>
  <c r="T268" i="16"/>
  <c r="T269" i="16"/>
  <c r="T270" i="16"/>
  <c r="T271" i="16"/>
  <c r="T272" i="16"/>
  <c r="T273" i="16"/>
  <c r="T274" i="16"/>
  <c r="T275" i="16"/>
  <c r="T276" i="16"/>
  <c r="T277" i="16"/>
  <c r="T278" i="16"/>
  <c r="T279" i="16"/>
  <c r="T280" i="16"/>
  <c r="T281" i="16"/>
  <c r="T282" i="16"/>
  <c r="T283" i="16"/>
  <c r="T284" i="16"/>
  <c r="T285" i="16"/>
  <c r="T286" i="16"/>
  <c r="T287" i="16"/>
  <c r="T288" i="16"/>
  <c r="T289" i="16"/>
  <c r="T290" i="16"/>
  <c r="T291" i="16"/>
  <c r="T292" i="16"/>
  <c r="T293" i="16"/>
  <c r="T294" i="16"/>
  <c r="T295" i="16"/>
  <c r="T296" i="16"/>
  <c r="T297" i="16"/>
  <c r="T298" i="16"/>
  <c r="T299" i="16"/>
  <c r="T300" i="16"/>
  <c r="T301" i="16"/>
  <c r="T302" i="16"/>
  <c r="T303" i="16"/>
  <c r="T304" i="16"/>
  <c r="T305" i="16"/>
  <c r="T306" i="16"/>
  <c r="T307" i="16"/>
  <c r="T308" i="16"/>
  <c r="T309" i="16"/>
  <c r="T310" i="16"/>
  <c r="T311" i="16"/>
  <c r="T312" i="16"/>
  <c r="T313" i="16"/>
  <c r="T314" i="16"/>
  <c r="T315" i="16"/>
  <c r="T316" i="16"/>
  <c r="T317" i="16"/>
  <c r="T318" i="16"/>
  <c r="T319" i="16"/>
  <c r="T320" i="16"/>
  <c r="T321" i="16"/>
  <c r="T322" i="16"/>
  <c r="T323" i="16"/>
  <c r="T324" i="16"/>
  <c r="T325" i="16"/>
  <c r="T326" i="16"/>
  <c r="T327" i="16"/>
  <c r="T328" i="16"/>
  <c r="T329" i="16"/>
  <c r="T330" i="16"/>
  <c r="T331" i="16"/>
  <c r="T332" i="16"/>
  <c r="T333" i="16"/>
  <c r="T334" i="16"/>
  <c r="T335" i="16"/>
  <c r="T336" i="16"/>
  <c r="T337" i="16"/>
  <c r="T338" i="16"/>
  <c r="T339" i="16"/>
  <c r="T340" i="16"/>
  <c r="T341" i="16"/>
  <c r="T342" i="16"/>
  <c r="T343" i="16"/>
  <c r="T344" i="16"/>
  <c r="T345" i="16"/>
  <c r="T346" i="16"/>
  <c r="T347" i="16"/>
  <c r="T348" i="16"/>
  <c r="T349" i="16"/>
  <c r="T350" i="16"/>
  <c r="T351" i="16"/>
  <c r="T352" i="16"/>
  <c r="T353" i="16"/>
  <c r="T354" i="16"/>
  <c r="T355" i="16"/>
  <c r="T356" i="16"/>
  <c r="T357" i="16"/>
  <c r="T358" i="16"/>
  <c r="T359" i="16"/>
  <c r="T360" i="16"/>
  <c r="T361" i="16"/>
  <c r="T362" i="16"/>
  <c r="T363" i="16"/>
  <c r="T364" i="16"/>
  <c r="T365" i="16"/>
  <c r="T366" i="16"/>
  <c r="T367" i="16"/>
  <c r="T368" i="16"/>
  <c r="T369" i="16"/>
  <c r="T5" i="16"/>
  <c r="X6" i="16"/>
  <c r="X7" i="16"/>
  <c r="X8" i="16"/>
  <c r="X9" i="16"/>
  <c r="X10" i="16"/>
  <c r="X11" i="16"/>
  <c r="X12" i="16"/>
  <c r="X13" i="16"/>
  <c r="X14" i="16"/>
  <c r="X15" i="16"/>
  <c r="X16" i="16"/>
  <c r="X17" i="16"/>
  <c r="X18" i="16"/>
  <c r="X19" i="16"/>
  <c r="X20" i="16"/>
  <c r="X21" i="16"/>
  <c r="X22" i="16"/>
  <c r="X23" i="16"/>
  <c r="X24" i="16"/>
  <c r="X25" i="16"/>
  <c r="X26" i="16"/>
  <c r="X27" i="16"/>
  <c r="X28" i="16"/>
  <c r="X29" i="16"/>
  <c r="X30" i="16"/>
  <c r="X31" i="16"/>
  <c r="X32" i="16"/>
  <c r="X33" i="16"/>
  <c r="X34" i="16"/>
  <c r="X35" i="16"/>
  <c r="X36" i="16"/>
  <c r="X37" i="16"/>
  <c r="X38" i="16"/>
  <c r="X39" i="16"/>
  <c r="X40" i="16"/>
  <c r="X41" i="16"/>
  <c r="X42" i="16"/>
  <c r="X43" i="16"/>
  <c r="X44" i="16"/>
  <c r="X45" i="16"/>
  <c r="X46" i="16"/>
  <c r="X47" i="16"/>
  <c r="X48" i="16"/>
  <c r="X49" i="16"/>
  <c r="X50" i="16"/>
  <c r="X51" i="16"/>
  <c r="X52" i="16"/>
  <c r="X53" i="16"/>
  <c r="X54" i="16"/>
  <c r="X55" i="16"/>
  <c r="X56" i="16"/>
  <c r="X57" i="16"/>
  <c r="X58" i="16"/>
  <c r="X59" i="16"/>
  <c r="X60" i="16"/>
  <c r="X61" i="16"/>
  <c r="X62" i="16"/>
  <c r="X63" i="16"/>
  <c r="X64" i="16"/>
  <c r="X65" i="16"/>
  <c r="X66" i="16"/>
  <c r="X67" i="16"/>
  <c r="X68" i="16"/>
  <c r="X69" i="16"/>
  <c r="X70" i="16"/>
  <c r="X71" i="16"/>
  <c r="X72" i="16"/>
  <c r="X73" i="16"/>
  <c r="X74" i="16"/>
  <c r="X75" i="16"/>
  <c r="X76" i="16"/>
  <c r="X77" i="16"/>
  <c r="X78" i="16"/>
  <c r="X79" i="16"/>
  <c r="X80" i="16"/>
  <c r="X81" i="16"/>
  <c r="X82" i="16"/>
  <c r="X83" i="16"/>
  <c r="X84" i="16"/>
  <c r="X85" i="16"/>
  <c r="X86" i="16"/>
  <c r="X87" i="16"/>
  <c r="X88" i="16"/>
  <c r="X89" i="16"/>
  <c r="X90" i="16"/>
  <c r="X91" i="16"/>
  <c r="X92" i="16"/>
  <c r="X93" i="16"/>
  <c r="X94" i="16"/>
  <c r="X95" i="16"/>
  <c r="X96" i="16"/>
  <c r="X97" i="16"/>
  <c r="X98" i="16"/>
  <c r="X99" i="16"/>
  <c r="X100" i="16"/>
  <c r="X101" i="16"/>
  <c r="X102" i="16"/>
  <c r="X103" i="16"/>
  <c r="X104" i="16"/>
  <c r="X105" i="16"/>
  <c r="X106" i="16"/>
  <c r="X107" i="16"/>
  <c r="X108" i="16"/>
  <c r="X109" i="16"/>
  <c r="X110" i="16"/>
  <c r="X111" i="16"/>
  <c r="X112" i="16"/>
  <c r="X113" i="16"/>
  <c r="X114" i="16"/>
  <c r="X115" i="16"/>
  <c r="X116" i="16"/>
  <c r="X117" i="16"/>
  <c r="X118" i="16"/>
  <c r="X119" i="16"/>
  <c r="X120" i="16"/>
  <c r="X121" i="16"/>
  <c r="X122" i="16"/>
  <c r="X123" i="16"/>
  <c r="X124" i="16"/>
  <c r="X125" i="16"/>
  <c r="X126" i="16"/>
  <c r="X127" i="16"/>
  <c r="X128" i="16"/>
  <c r="X129" i="16"/>
  <c r="X130" i="16"/>
  <c r="X131" i="16"/>
  <c r="X132" i="16"/>
  <c r="X133" i="16"/>
  <c r="X134" i="16"/>
  <c r="X135" i="16"/>
  <c r="X136" i="16"/>
  <c r="X137" i="16"/>
  <c r="X138" i="16"/>
  <c r="X139" i="16"/>
  <c r="X140" i="16"/>
  <c r="X141" i="16"/>
  <c r="X142" i="16"/>
  <c r="X143" i="16"/>
  <c r="X144" i="16"/>
  <c r="X145" i="16"/>
  <c r="X146" i="16"/>
  <c r="X147" i="16"/>
  <c r="X148" i="16"/>
  <c r="X149" i="16"/>
  <c r="X150" i="16"/>
  <c r="X151" i="16"/>
  <c r="X152" i="16"/>
  <c r="X153" i="16"/>
  <c r="X154" i="16"/>
  <c r="X155" i="16"/>
  <c r="X156" i="16"/>
  <c r="X157" i="16"/>
  <c r="X158" i="16"/>
  <c r="X159" i="16"/>
  <c r="X160" i="16"/>
  <c r="X161" i="16"/>
  <c r="X162" i="16"/>
  <c r="X163" i="16"/>
  <c r="X164" i="16"/>
  <c r="X165" i="16"/>
  <c r="X166" i="16"/>
  <c r="X167" i="16"/>
  <c r="X168" i="16"/>
  <c r="X169" i="16"/>
  <c r="X170" i="16"/>
  <c r="X171" i="16"/>
  <c r="X172" i="16"/>
  <c r="X173" i="16"/>
  <c r="X174" i="16"/>
  <c r="X175" i="16"/>
  <c r="X176" i="16"/>
  <c r="X177" i="16"/>
  <c r="X178" i="16"/>
  <c r="X179" i="16"/>
  <c r="X180" i="16"/>
  <c r="X181" i="16"/>
  <c r="X182" i="16"/>
  <c r="X183" i="16"/>
  <c r="X184" i="16"/>
  <c r="X185" i="16"/>
  <c r="X186" i="16"/>
  <c r="X187" i="16"/>
  <c r="X188" i="16"/>
  <c r="X189" i="16"/>
  <c r="X190" i="16"/>
  <c r="X191" i="16"/>
  <c r="X192" i="16"/>
  <c r="X193" i="16"/>
  <c r="X194" i="16"/>
  <c r="X195" i="16"/>
  <c r="X196" i="16"/>
  <c r="X197" i="16"/>
  <c r="X198" i="16"/>
  <c r="X199" i="16"/>
  <c r="X200" i="16"/>
  <c r="X201" i="16"/>
  <c r="X202" i="16"/>
  <c r="X203" i="16"/>
  <c r="X204" i="16"/>
  <c r="X205" i="16"/>
  <c r="X206" i="16"/>
  <c r="X207" i="16"/>
  <c r="X208" i="16"/>
  <c r="X209" i="16"/>
  <c r="X210" i="16"/>
  <c r="X211" i="16"/>
  <c r="X212" i="16"/>
  <c r="X213" i="16"/>
  <c r="X214" i="16"/>
  <c r="X215" i="16"/>
  <c r="X216" i="16"/>
  <c r="X217" i="16"/>
  <c r="X218" i="16"/>
  <c r="X219" i="16"/>
  <c r="X220" i="16"/>
  <c r="X221" i="16"/>
  <c r="X222" i="16"/>
  <c r="X223" i="16"/>
  <c r="X224" i="16"/>
  <c r="X225" i="16"/>
  <c r="X226" i="16"/>
  <c r="X227" i="16"/>
  <c r="X228" i="16"/>
  <c r="X229" i="16"/>
  <c r="X230" i="16"/>
  <c r="X231" i="16"/>
  <c r="X232" i="16"/>
  <c r="X233" i="16"/>
  <c r="X234" i="16"/>
  <c r="X235" i="16"/>
  <c r="X236" i="16"/>
  <c r="X237" i="16"/>
  <c r="X238" i="16"/>
  <c r="X239" i="16"/>
  <c r="X240" i="16"/>
  <c r="X241" i="16"/>
  <c r="X242" i="16"/>
  <c r="X243" i="16"/>
  <c r="X244" i="16"/>
  <c r="X245" i="16"/>
  <c r="X246" i="16"/>
  <c r="X247" i="16"/>
  <c r="X248" i="16"/>
  <c r="X249" i="16"/>
  <c r="X250" i="16"/>
  <c r="X251" i="16"/>
  <c r="X252" i="16"/>
  <c r="X253" i="16"/>
  <c r="X254" i="16"/>
  <c r="X255" i="16"/>
  <c r="X256" i="16"/>
  <c r="X257" i="16"/>
  <c r="X258" i="16"/>
  <c r="X259" i="16"/>
  <c r="X260" i="16"/>
  <c r="X261" i="16"/>
  <c r="X262" i="16"/>
  <c r="X263" i="16"/>
  <c r="X264" i="16"/>
  <c r="X265" i="16"/>
  <c r="X266" i="16"/>
  <c r="X267" i="16"/>
  <c r="X268" i="16"/>
  <c r="X269" i="16"/>
  <c r="X270" i="16"/>
  <c r="X271" i="16"/>
  <c r="X272" i="16"/>
  <c r="X273" i="16"/>
  <c r="X274" i="16"/>
  <c r="X275" i="16"/>
  <c r="X276" i="16"/>
  <c r="X277" i="16"/>
  <c r="X278" i="16"/>
  <c r="X279" i="16"/>
  <c r="X280" i="16"/>
  <c r="X281" i="16"/>
  <c r="X282" i="16"/>
  <c r="X283" i="16"/>
  <c r="X284" i="16"/>
  <c r="X285" i="16"/>
  <c r="X286" i="16"/>
  <c r="X287" i="16"/>
  <c r="X288" i="16"/>
  <c r="X289" i="16"/>
  <c r="X290" i="16"/>
  <c r="X291" i="16"/>
  <c r="X292" i="16"/>
  <c r="X293" i="16"/>
  <c r="X294" i="16"/>
  <c r="X295" i="16"/>
  <c r="X296" i="16"/>
  <c r="X297" i="16"/>
  <c r="X298" i="16"/>
  <c r="X299" i="16"/>
  <c r="X300" i="16"/>
  <c r="X301" i="16"/>
  <c r="X302" i="16"/>
  <c r="X303" i="16"/>
  <c r="X304" i="16"/>
  <c r="X305" i="16"/>
  <c r="X306" i="16"/>
  <c r="X307" i="16"/>
  <c r="X308" i="16"/>
  <c r="X309" i="16"/>
  <c r="X310" i="16"/>
  <c r="X311" i="16"/>
  <c r="X312" i="16"/>
  <c r="X313" i="16"/>
  <c r="X314" i="16"/>
  <c r="X315" i="16"/>
  <c r="X316" i="16"/>
  <c r="X317" i="16"/>
  <c r="X318" i="16"/>
  <c r="X319" i="16"/>
  <c r="X320" i="16"/>
  <c r="X321" i="16"/>
  <c r="X322" i="16"/>
  <c r="X323" i="16"/>
  <c r="X324" i="16"/>
  <c r="X325" i="16"/>
  <c r="X326" i="16"/>
  <c r="X327" i="16"/>
  <c r="X328" i="16"/>
  <c r="X329" i="16"/>
  <c r="X330" i="16"/>
  <c r="X331" i="16"/>
  <c r="X332" i="16"/>
  <c r="X333" i="16"/>
  <c r="X334" i="16"/>
  <c r="X335" i="16"/>
  <c r="X336" i="16"/>
  <c r="X337" i="16"/>
  <c r="X338" i="16"/>
  <c r="X339" i="16"/>
  <c r="X340" i="16"/>
  <c r="X341" i="16"/>
  <c r="X342" i="16"/>
  <c r="X343" i="16"/>
  <c r="X344" i="16"/>
  <c r="X345" i="16"/>
  <c r="X346" i="16"/>
  <c r="X347" i="16"/>
  <c r="X348" i="16"/>
  <c r="X349" i="16"/>
  <c r="X350" i="16"/>
  <c r="X351" i="16"/>
  <c r="X352" i="16"/>
  <c r="X353" i="16"/>
  <c r="X354" i="16"/>
  <c r="X355" i="16"/>
  <c r="X356" i="16"/>
  <c r="X357" i="16"/>
  <c r="X358" i="16"/>
  <c r="X359" i="16"/>
  <c r="X360" i="16"/>
  <c r="X361" i="16"/>
  <c r="X362" i="16"/>
  <c r="X363" i="16"/>
  <c r="X364" i="16"/>
  <c r="X365" i="16"/>
  <c r="X366" i="16"/>
  <c r="X367" i="16"/>
  <c r="X368" i="16"/>
  <c r="X369" i="16"/>
  <c r="X5" i="16"/>
  <c r="AB6" i="16"/>
  <c r="AB7" i="16"/>
  <c r="AB8" i="16"/>
  <c r="AB9" i="16"/>
  <c r="AB10" i="16"/>
  <c r="AB11" i="16"/>
  <c r="AB12" i="16"/>
  <c r="AB13" i="16"/>
  <c r="AB14" i="16"/>
  <c r="AB15" i="16"/>
  <c r="AB16" i="16"/>
  <c r="AB17" i="16"/>
  <c r="AB18" i="16"/>
  <c r="AB19" i="16"/>
  <c r="AB20" i="16"/>
  <c r="AB21" i="16"/>
  <c r="AB22" i="16"/>
  <c r="AB23" i="16"/>
  <c r="AB24" i="16"/>
  <c r="AB25" i="16"/>
  <c r="AB26" i="16"/>
  <c r="AB27" i="16"/>
  <c r="AB28" i="16"/>
  <c r="AB29" i="16"/>
  <c r="AB30" i="16"/>
  <c r="AB31" i="16"/>
  <c r="AB32" i="16"/>
  <c r="AB33" i="16"/>
  <c r="AB34" i="16"/>
  <c r="AB35" i="16"/>
  <c r="AB36" i="16"/>
  <c r="AB37" i="16"/>
  <c r="AB38" i="16"/>
  <c r="AB39" i="16"/>
  <c r="AB40" i="16"/>
  <c r="AB41" i="16"/>
  <c r="AB42" i="16"/>
  <c r="AB43" i="16"/>
  <c r="AB44" i="16"/>
  <c r="AB45" i="16"/>
  <c r="AB46" i="16"/>
  <c r="AB47" i="16"/>
  <c r="AB48" i="16"/>
  <c r="AB49" i="16"/>
  <c r="AB50" i="16"/>
  <c r="AB51" i="16"/>
  <c r="AB52" i="16"/>
  <c r="AB53" i="16"/>
  <c r="AB54" i="16"/>
  <c r="AB55" i="16"/>
  <c r="AB56" i="16"/>
  <c r="AB57" i="16"/>
  <c r="AB58" i="16"/>
  <c r="AB59" i="16"/>
  <c r="AB60" i="16"/>
  <c r="AB61" i="16"/>
  <c r="AB62" i="16"/>
  <c r="AB63" i="16"/>
  <c r="AB64" i="16"/>
  <c r="AB65" i="16"/>
  <c r="AB66" i="16"/>
  <c r="AB67" i="16"/>
  <c r="AB68" i="16"/>
  <c r="AB69" i="16"/>
  <c r="AB70" i="16"/>
  <c r="AB71" i="16"/>
  <c r="AB72" i="16"/>
  <c r="AB73" i="16"/>
  <c r="AB74" i="16"/>
  <c r="AB75" i="16"/>
  <c r="AB76" i="16"/>
  <c r="AB77" i="16"/>
  <c r="AB78" i="16"/>
  <c r="AB79" i="16"/>
  <c r="AB80" i="16"/>
  <c r="AB81" i="16"/>
  <c r="AB82" i="16"/>
  <c r="AB83" i="16"/>
  <c r="AB84" i="16"/>
  <c r="AB85" i="16"/>
  <c r="AB86" i="16"/>
  <c r="AB87" i="16"/>
  <c r="AB88" i="16"/>
  <c r="AB89" i="16"/>
  <c r="AB90" i="16"/>
  <c r="AB91" i="16"/>
  <c r="AB92" i="16"/>
  <c r="AB93" i="16"/>
  <c r="AB94" i="16"/>
  <c r="AB95" i="16"/>
  <c r="AB96" i="16"/>
  <c r="AB97" i="16"/>
  <c r="AB98" i="16"/>
  <c r="AB99" i="16"/>
  <c r="AB100" i="16"/>
  <c r="AB101" i="16"/>
  <c r="AB102" i="16"/>
  <c r="AB103" i="16"/>
  <c r="AB104" i="16"/>
  <c r="AB105" i="16"/>
  <c r="AB106" i="16"/>
  <c r="AB107" i="16"/>
  <c r="AB108" i="16"/>
  <c r="AB109" i="16"/>
  <c r="AB110" i="16"/>
  <c r="AB111" i="16"/>
  <c r="AB112" i="16"/>
  <c r="AB113" i="16"/>
  <c r="AB114" i="16"/>
  <c r="AB115" i="16"/>
  <c r="AB116" i="16"/>
  <c r="AB117" i="16"/>
  <c r="AB118" i="16"/>
  <c r="AB119" i="16"/>
  <c r="AB120" i="16"/>
  <c r="AB121" i="16"/>
  <c r="AB122" i="16"/>
  <c r="AB123" i="16"/>
  <c r="AB124" i="16"/>
  <c r="AB125" i="16"/>
  <c r="AB126" i="16"/>
  <c r="AB127" i="16"/>
  <c r="AB128" i="16"/>
  <c r="AB129" i="16"/>
  <c r="AB130" i="16"/>
  <c r="AB131" i="16"/>
  <c r="AB132" i="16"/>
  <c r="AB133" i="16"/>
  <c r="AB134" i="16"/>
  <c r="AB135" i="16"/>
  <c r="AB136" i="16"/>
  <c r="AB137" i="16"/>
  <c r="AB138" i="16"/>
  <c r="AB139" i="16"/>
  <c r="AB140" i="16"/>
  <c r="AB141" i="16"/>
  <c r="AB142" i="16"/>
  <c r="AB143" i="16"/>
  <c r="AB144" i="16"/>
  <c r="AB145" i="16"/>
  <c r="AB146" i="16"/>
  <c r="AB147" i="16"/>
  <c r="AB148" i="16"/>
  <c r="AB149" i="16"/>
  <c r="AB150" i="16"/>
  <c r="AB151" i="16"/>
  <c r="AB152" i="16"/>
  <c r="AB153" i="16"/>
  <c r="AB154" i="16"/>
  <c r="AB155" i="16"/>
  <c r="AB156" i="16"/>
  <c r="AB157" i="16"/>
  <c r="AB158" i="16"/>
  <c r="AB159" i="16"/>
  <c r="AB160" i="16"/>
  <c r="AB161" i="16"/>
  <c r="AB162" i="16"/>
  <c r="AB163" i="16"/>
  <c r="AB164" i="16"/>
  <c r="AB165" i="16"/>
  <c r="AB166" i="16"/>
  <c r="AB167" i="16"/>
  <c r="AB168" i="16"/>
  <c r="AB169" i="16"/>
  <c r="AB170" i="16"/>
  <c r="AB171" i="16"/>
  <c r="AB172" i="16"/>
  <c r="AB173" i="16"/>
  <c r="AB174" i="16"/>
  <c r="AB175" i="16"/>
  <c r="AB176" i="16"/>
  <c r="AB177" i="16"/>
  <c r="AB178" i="16"/>
  <c r="AB179" i="16"/>
  <c r="AB180" i="16"/>
  <c r="AB181" i="16"/>
  <c r="AB182" i="16"/>
  <c r="AB183" i="16"/>
  <c r="AB184" i="16"/>
  <c r="AB185" i="16"/>
  <c r="AB186" i="16"/>
  <c r="AB187" i="16"/>
  <c r="AB188" i="16"/>
  <c r="AB189" i="16"/>
  <c r="AB190" i="16"/>
  <c r="AB191" i="16"/>
  <c r="AB192" i="16"/>
  <c r="AB193" i="16"/>
  <c r="AB194" i="16"/>
  <c r="AB195" i="16"/>
  <c r="AB196" i="16"/>
  <c r="AB197" i="16"/>
  <c r="AB198" i="16"/>
  <c r="AB199" i="16"/>
  <c r="AB200" i="16"/>
  <c r="AB201" i="16"/>
  <c r="AB202" i="16"/>
  <c r="AB203" i="16"/>
  <c r="AB204" i="16"/>
  <c r="AB205" i="16"/>
  <c r="AB206" i="16"/>
  <c r="AB207" i="16"/>
  <c r="AB208" i="16"/>
  <c r="AB209" i="16"/>
  <c r="AB210" i="16"/>
  <c r="AB211" i="16"/>
  <c r="AB212" i="16"/>
  <c r="AB213" i="16"/>
  <c r="AB214" i="16"/>
  <c r="AB215" i="16"/>
  <c r="AB216" i="16"/>
  <c r="AB217" i="16"/>
  <c r="AB218" i="16"/>
  <c r="AB219" i="16"/>
  <c r="AB220" i="16"/>
  <c r="AB221" i="16"/>
  <c r="AB222" i="16"/>
  <c r="AB223" i="16"/>
  <c r="AB224" i="16"/>
  <c r="AB225" i="16"/>
  <c r="AB226" i="16"/>
  <c r="AB227" i="16"/>
  <c r="AB228" i="16"/>
  <c r="AB229" i="16"/>
  <c r="AB230" i="16"/>
  <c r="AB231" i="16"/>
  <c r="AB232" i="16"/>
  <c r="AB233" i="16"/>
  <c r="AB234" i="16"/>
  <c r="AB235" i="16"/>
  <c r="AB236" i="16"/>
  <c r="AB237" i="16"/>
  <c r="AB238" i="16"/>
  <c r="AB239" i="16"/>
  <c r="AB240" i="16"/>
  <c r="AB241" i="16"/>
  <c r="AB242" i="16"/>
  <c r="AB243" i="16"/>
  <c r="AB244" i="16"/>
  <c r="AB245" i="16"/>
  <c r="AB246" i="16"/>
  <c r="AB247" i="16"/>
  <c r="AB248" i="16"/>
  <c r="AB249" i="16"/>
  <c r="AB250" i="16"/>
  <c r="AB251" i="16"/>
  <c r="AB252" i="16"/>
  <c r="AB253" i="16"/>
  <c r="AB254" i="16"/>
  <c r="AB255" i="16"/>
  <c r="AB256" i="16"/>
  <c r="AB257" i="16"/>
  <c r="AB258" i="16"/>
  <c r="AB259" i="16"/>
  <c r="AB260" i="16"/>
  <c r="AB261" i="16"/>
  <c r="AB262" i="16"/>
  <c r="AB263" i="16"/>
  <c r="AB264" i="16"/>
  <c r="AB265" i="16"/>
  <c r="AB266" i="16"/>
  <c r="AB267" i="16"/>
  <c r="AB268" i="16"/>
  <c r="AB269" i="16"/>
  <c r="AB270" i="16"/>
  <c r="AB271" i="16"/>
  <c r="AB272" i="16"/>
  <c r="AB273" i="16"/>
  <c r="AB274" i="16"/>
  <c r="AB275" i="16"/>
  <c r="AB276" i="16"/>
  <c r="AB277" i="16"/>
  <c r="AB278" i="16"/>
  <c r="AB279" i="16"/>
  <c r="AB280" i="16"/>
  <c r="AB281" i="16"/>
  <c r="AB282" i="16"/>
  <c r="AB283" i="16"/>
  <c r="AB284" i="16"/>
  <c r="AB285" i="16"/>
  <c r="AB286" i="16"/>
  <c r="AB287" i="16"/>
  <c r="AB288" i="16"/>
  <c r="AB289" i="16"/>
  <c r="AB290" i="16"/>
  <c r="AB291" i="16"/>
  <c r="AB292" i="16"/>
  <c r="AB293" i="16"/>
  <c r="AB294" i="16"/>
  <c r="AB295" i="16"/>
  <c r="AB296" i="16"/>
  <c r="AB297" i="16"/>
  <c r="AB298" i="16"/>
  <c r="AB299" i="16"/>
  <c r="AB300" i="16"/>
  <c r="AB301" i="16"/>
  <c r="AB302" i="16"/>
  <c r="AB303" i="16"/>
  <c r="AB304" i="16"/>
  <c r="AB305" i="16"/>
  <c r="AB306" i="16"/>
  <c r="AB307" i="16"/>
  <c r="AB308" i="16"/>
  <c r="AB309" i="16"/>
  <c r="AB310" i="16"/>
  <c r="AB311" i="16"/>
  <c r="AB312" i="16"/>
  <c r="AB313" i="16"/>
  <c r="AB314" i="16"/>
  <c r="AB315" i="16"/>
  <c r="AB316" i="16"/>
  <c r="AB317" i="16"/>
  <c r="AB318" i="16"/>
  <c r="AB319" i="16"/>
  <c r="AB320" i="16"/>
  <c r="AB321" i="16"/>
  <c r="AB322" i="16"/>
  <c r="AB323" i="16"/>
  <c r="AB324" i="16"/>
  <c r="AB325" i="16"/>
  <c r="AB326" i="16"/>
  <c r="AB327" i="16"/>
  <c r="AB328" i="16"/>
  <c r="AB329" i="16"/>
  <c r="AB330" i="16"/>
  <c r="AB331" i="16"/>
  <c r="AB332" i="16"/>
  <c r="AB333" i="16"/>
  <c r="AB334" i="16"/>
  <c r="AB335" i="16"/>
  <c r="AB336" i="16"/>
  <c r="AB337" i="16"/>
  <c r="AB338" i="16"/>
  <c r="AB339" i="16"/>
  <c r="AB340" i="16"/>
  <c r="AB341" i="16"/>
  <c r="AB342" i="16"/>
  <c r="AB343" i="16"/>
  <c r="AB344" i="16"/>
  <c r="AB345" i="16"/>
  <c r="AB346" i="16"/>
  <c r="AB347" i="16"/>
  <c r="AB348" i="16"/>
  <c r="AB349" i="16"/>
  <c r="AB350" i="16"/>
  <c r="AB351" i="16"/>
  <c r="AB352" i="16"/>
  <c r="AB353" i="16"/>
  <c r="AB354" i="16"/>
  <c r="AB355" i="16"/>
  <c r="AB356" i="16"/>
  <c r="AB357" i="16"/>
  <c r="AB358" i="16"/>
  <c r="AB359" i="16"/>
  <c r="AB360" i="16"/>
  <c r="AB361" i="16"/>
  <c r="AB362" i="16"/>
  <c r="AB363" i="16"/>
  <c r="AB364" i="16"/>
  <c r="AB365" i="16"/>
  <c r="AB366" i="16"/>
  <c r="AB367" i="16"/>
  <c r="AB368" i="16"/>
  <c r="AB369" i="16"/>
  <c r="AB5" i="16"/>
  <c r="AF6" i="16"/>
  <c r="AF7" i="16"/>
  <c r="AF8" i="16"/>
  <c r="AF9" i="16"/>
  <c r="AF10" i="16"/>
  <c r="AF11" i="16"/>
  <c r="AF12" i="16"/>
  <c r="AF13" i="16"/>
  <c r="AF14" i="16"/>
  <c r="AF15" i="16"/>
  <c r="AF16" i="16"/>
  <c r="AF17" i="16"/>
  <c r="AF18" i="16"/>
  <c r="AF19" i="16"/>
  <c r="AF20" i="16"/>
  <c r="AF21" i="16"/>
  <c r="AF22" i="16"/>
  <c r="AF23" i="16"/>
  <c r="AF24" i="16"/>
  <c r="AF25" i="16"/>
  <c r="AF26" i="16"/>
  <c r="AF27" i="16"/>
  <c r="AF28" i="16"/>
  <c r="AF29" i="16"/>
  <c r="AF30" i="16"/>
  <c r="AF31" i="16"/>
  <c r="AF32" i="16"/>
  <c r="AF33" i="16"/>
  <c r="AF34" i="16"/>
  <c r="AF35" i="16"/>
  <c r="AF36" i="16"/>
  <c r="AF37" i="16"/>
  <c r="AF38" i="16"/>
  <c r="AF39" i="16"/>
  <c r="AF40" i="16"/>
  <c r="AF41" i="16"/>
  <c r="AF42" i="16"/>
  <c r="AF43" i="16"/>
  <c r="AF44" i="16"/>
  <c r="AF45" i="16"/>
  <c r="AF46" i="16"/>
  <c r="AF47" i="16"/>
  <c r="AF48" i="16"/>
  <c r="AF49" i="16"/>
  <c r="AF50" i="16"/>
  <c r="AF51" i="16"/>
  <c r="AF52" i="16"/>
  <c r="AF53" i="16"/>
  <c r="AF54" i="16"/>
  <c r="AF55" i="16"/>
  <c r="AF56" i="16"/>
  <c r="AF57" i="16"/>
  <c r="AF58" i="16"/>
  <c r="AF59" i="16"/>
  <c r="AF60" i="16"/>
  <c r="AF61" i="16"/>
  <c r="AF62" i="16"/>
  <c r="AF63" i="16"/>
  <c r="AF64" i="16"/>
  <c r="AF65" i="16"/>
  <c r="AF66" i="16"/>
  <c r="AF67" i="16"/>
  <c r="AF68" i="16"/>
  <c r="AF69" i="16"/>
  <c r="AF70" i="16"/>
  <c r="AF71" i="16"/>
  <c r="AF72" i="16"/>
  <c r="AF73" i="16"/>
  <c r="AF74" i="16"/>
  <c r="AF75" i="16"/>
  <c r="AF76" i="16"/>
  <c r="AF77" i="16"/>
  <c r="AF78" i="16"/>
  <c r="AF79" i="16"/>
  <c r="AF80" i="16"/>
  <c r="AF81" i="16"/>
  <c r="AF82" i="16"/>
  <c r="AF83" i="16"/>
  <c r="AF84" i="16"/>
  <c r="AF85" i="16"/>
  <c r="AF86" i="16"/>
  <c r="AF87" i="16"/>
  <c r="AF88" i="16"/>
  <c r="AF89" i="16"/>
  <c r="AF90" i="16"/>
  <c r="AF91" i="16"/>
  <c r="AF92" i="16"/>
  <c r="AF93" i="16"/>
  <c r="AF94" i="16"/>
  <c r="AF95" i="16"/>
  <c r="AF96" i="16"/>
  <c r="AF97" i="16"/>
  <c r="AF98" i="16"/>
  <c r="AF99" i="16"/>
  <c r="AF100" i="16"/>
  <c r="AF101" i="16"/>
  <c r="AF102" i="16"/>
  <c r="AF103" i="16"/>
  <c r="AF104" i="16"/>
  <c r="AF105" i="16"/>
  <c r="AF106" i="16"/>
  <c r="AF107" i="16"/>
  <c r="AF108" i="16"/>
  <c r="AF109" i="16"/>
  <c r="AF110" i="16"/>
  <c r="AF111" i="16"/>
  <c r="AF112" i="16"/>
  <c r="AF113" i="16"/>
  <c r="AF114" i="16"/>
  <c r="AF115" i="16"/>
  <c r="AF116" i="16"/>
  <c r="AF117" i="16"/>
  <c r="AF118" i="16"/>
  <c r="AF119" i="16"/>
  <c r="AF120" i="16"/>
  <c r="AF121" i="16"/>
  <c r="AF122" i="16"/>
  <c r="AF123" i="16"/>
  <c r="AF124" i="16"/>
  <c r="AF125" i="16"/>
  <c r="AF126" i="16"/>
  <c r="AF127" i="16"/>
  <c r="AF128" i="16"/>
  <c r="AF129" i="16"/>
  <c r="AF130" i="16"/>
  <c r="AF131" i="16"/>
  <c r="AF132" i="16"/>
  <c r="AF133" i="16"/>
  <c r="AF134" i="16"/>
  <c r="AF135" i="16"/>
  <c r="AF136" i="16"/>
  <c r="AF137" i="16"/>
  <c r="AF138" i="16"/>
  <c r="AF139" i="16"/>
  <c r="AF140" i="16"/>
  <c r="AF141" i="16"/>
  <c r="AF142" i="16"/>
  <c r="AF143" i="16"/>
  <c r="AF144" i="16"/>
  <c r="AF145" i="16"/>
  <c r="AF146" i="16"/>
  <c r="AF147" i="16"/>
  <c r="AF148" i="16"/>
  <c r="AF149" i="16"/>
  <c r="AF150" i="16"/>
  <c r="AF151" i="16"/>
  <c r="AF152" i="16"/>
  <c r="AF153" i="16"/>
  <c r="AF154" i="16"/>
  <c r="AF155" i="16"/>
  <c r="AF156" i="16"/>
  <c r="AF157" i="16"/>
  <c r="AF158" i="16"/>
  <c r="AF159" i="16"/>
  <c r="AF160" i="16"/>
  <c r="AF161" i="16"/>
  <c r="AF162" i="16"/>
  <c r="AF163" i="16"/>
  <c r="AF164" i="16"/>
  <c r="AF165" i="16"/>
  <c r="AF166" i="16"/>
  <c r="AF167" i="16"/>
  <c r="AF168" i="16"/>
  <c r="AF169" i="16"/>
  <c r="AF170" i="16"/>
  <c r="AF171" i="16"/>
  <c r="AF172" i="16"/>
  <c r="AF173" i="16"/>
  <c r="AF174" i="16"/>
  <c r="AF175" i="16"/>
  <c r="AF176" i="16"/>
  <c r="AF177" i="16"/>
  <c r="AF178" i="16"/>
  <c r="AF179" i="16"/>
  <c r="AF180" i="16"/>
  <c r="AF181" i="16"/>
  <c r="AF182" i="16"/>
  <c r="AF183" i="16"/>
  <c r="AF184" i="16"/>
  <c r="AF185" i="16"/>
  <c r="AF186" i="16"/>
  <c r="AF187" i="16"/>
  <c r="AF188" i="16"/>
  <c r="AF189" i="16"/>
  <c r="AF190" i="16"/>
  <c r="AF191" i="16"/>
  <c r="AF192" i="16"/>
  <c r="AF193" i="16"/>
  <c r="AF194" i="16"/>
  <c r="AF195" i="16"/>
  <c r="AF196" i="16"/>
  <c r="AF197" i="16"/>
  <c r="AF198" i="16"/>
  <c r="AF199" i="16"/>
  <c r="AF200" i="16"/>
  <c r="AF201" i="16"/>
  <c r="AF202" i="16"/>
  <c r="AF203" i="16"/>
  <c r="AF204" i="16"/>
  <c r="AF205" i="16"/>
  <c r="AF206" i="16"/>
  <c r="AF207" i="16"/>
  <c r="AF208" i="16"/>
  <c r="AF209" i="16"/>
  <c r="AF210" i="16"/>
  <c r="AF211" i="16"/>
  <c r="AF212" i="16"/>
  <c r="AF213" i="16"/>
  <c r="AF214" i="16"/>
  <c r="AF215" i="16"/>
  <c r="AF216" i="16"/>
  <c r="AF217" i="16"/>
  <c r="AF218" i="16"/>
  <c r="AF219" i="16"/>
  <c r="AF220" i="16"/>
  <c r="AF221" i="16"/>
  <c r="AF222" i="16"/>
  <c r="AF223" i="16"/>
  <c r="AF224" i="16"/>
  <c r="AF225" i="16"/>
  <c r="AF226" i="16"/>
  <c r="AF227" i="16"/>
  <c r="AF228" i="16"/>
  <c r="AF229" i="16"/>
  <c r="AF230" i="16"/>
  <c r="AF231" i="16"/>
  <c r="AF232" i="16"/>
  <c r="AF233" i="16"/>
  <c r="AF234" i="16"/>
  <c r="AF235" i="16"/>
  <c r="AF236" i="16"/>
  <c r="AF237" i="16"/>
  <c r="AF238" i="16"/>
  <c r="AF239" i="16"/>
  <c r="AF240" i="16"/>
  <c r="AF241" i="16"/>
  <c r="AF242" i="16"/>
  <c r="AF243" i="16"/>
  <c r="AF244" i="16"/>
  <c r="AF245" i="16"/>
  <c r="AF246" i="16"/>
  <c r="AF247" i="16"/>
  <c r="AF248" i="16"/>
  <c r="AF249" i="16"/>
  <c r="AF250" i="16"/>
  <c r="AF251" i="16"/>
  <c r="AF252" i="16"/>
  <c r="AF253" i="16"/>
  <c r="AF254" i="16"/>
  <c r="AF255" i="16"/>
  <c r="AF256" i="16"/>
  <c r="AF257" i="16"/>
  <c r="AF258" i="16"/>
  <c r="AF259" i="16"/>
  <c r="AF260" i="16"/>
  <c r="AF261" i="16"/>
  <c r="AF262" i="16"/>
  <c r="AF263" i="16"/>
  <c r="AF264" i="16"/>
  <c r="AF265" i="16"/>
  <c r="AF266" i="16"/>
  <c r="AF267" i="16"/>
  <c r="AF268" i="16"/>
  <c r="AF269" i="16"/>
  <c r="AF270" i="16"/>
  <c r="AF271" i="16"/>
  <c r="AF272" i="16"/>
  <c r="AF273" i="16"/>
  <c r="AF274" i="16"/>
  <c r="AF275" i="16"/>
  <c r="AF276" i="16"/>
  <c r="AF277" i="16"/>
  <c r="AF278" i="16"/>
  <c r="AF279" i="16"/>
  <c r="AF280" i="16"/>
  <c r="AF281" i="16"/>
  <c r="AF282" i="16"/>
  <c r="AF283" i="16"/>
  <c r="AF284" i="16"/>
  <c r="AF285" i="16"/>
  <c r="AF286" i="16"/>
  <c r="AF287" i="16"/>
  <c r="AF288" i="16"/>
  <c r="AF289" i="16"/>
  <c r="AF290" i="16"/>
  <c r="AF291" i="16"/>
  <c r="AF292" i="16"/>
  <c r="AF293" i="16"/>
  <c r="AF294" i="16"/>
  <c r="AF295" i="16"/>
  <c r="AF296" i="16"/>
  <c r="AF297" i="16"/>
  <c r="AF298" i="16"/>
  <c r="AF299" i="16"/>
  <c r="AF300" i="16"/>
  <c r="AF301" i="16"/>
  <c r="AF302" i="16"/>
  <c r="AF303" i="16"/>
  <c r="AF304" i="16"/>
  <c r="AF305" i="16"/>
  <c r="AF306" i="16"/>
  <c r="AF307" i="16"/>
  <c r="AF308" i="16"/>
  <c r="AF309" i="16"/>
  <c r="AF310" i="16"/>
  <c r="AF311" i="16"/>
  <c r="AF312" i="16"/>
  <c r="AF313" i="16"/>
  <c r="AF314" i="16"/>
  <c r="AF315" i="16"/>
  <c r="AF316" i="16"/>
  <c r="AF317" i="16"/>
  <c r="AF318" i="16"/>
  <c r="AF319" i="16"/>
  <c r="AF320" i="16"/>
  <c r="AF321" i="16"/>
  <c r="AF322" i="16"/>
  <c r="AF323" i="16"/>
  <c r="AF324" i="16"/>
  <c r="AF325" i="16"/>
  <c r="AF326" i="16"/>
  <c r="AF327" i="16"/>
  <c r="AF328" i="16"/>
  <c r="AF329" i="16"/>
  <c r="AF330" i="16"/>
  <c r="AF331" i="16"/>
  <c r="AF332" i="16"/>
  <c r="AF333" i="16"/>
  <c r="AF334" i="16"/>
  <c r="AF335" i="16"/>
  <c r="AF336" i="16"/>
  <c r="AF337" i="16"/>
  <c r="AF338" i="16"/>
  <c r="AF339" i="16"/>
  <c r="AF340" i="16"/>
  <c r="AF341" i="16"/>
  <c r="AF342" i="16"/>
  <c r="AF343" i="16"/>
  <c r="AF344" i="16"/>
  <c r="AF345" i="16"/>
  <c r="AF346" i="16"/>
  <c r="AF347" i="16"/>
  <c r="AF348" i="16"/>
  <c r="AF349" i="16"/>
  <c r="AF350" i="16"/>
  <c r="AF351" i="16"/>
  <c r="AF352" i="16"/>
  <c r="AF353" i="16"/>
  <c r="AF354" i="16"/>
  <c r="AF355" i="16"/>
  <c r="AF356" i="16"/>
  <c r="AF357" i="16"/>
  <c r="AF358" i="16"/>
  <c r="AF359" i="16"/>
  <c r="AF360" i="16"/>
  <c r="AF361" i="16"/>
  <c r="AF362" i="16"/>
  <c r="AF363" i="16"/>
  <c r="AF364" i="16"/>
  <c r="AF365" i="16"/>
  <c r="AF366" i="16"/>
  <c r="AF367" i="16"/>
  <c r="AF368" i="16"/>
  <c r="AF369" i="16"/>
  <c r="AF5" i="16"/>
  <c r="AJ6" i="16"/>
  <c r="AJ7" i="16"/>
  <c r="AJ8" i="16"/>
  <c r="AJ9" i="16"/>
  <c r="AJ10" i="16"/>
  <c r="AJ11" i="16"/>
  <c r="AJ12" i="16"/>
  <c r="AJ13" i="16"/>
  <c r="AJ14" i="16"/>
  <c r="AJ15" i="16"/>
  <c r="AJ16" i="16"/>
  <c r="AJ17" i="16"/>
  <c r="AJ18" i="16"/>
  <c r="AJ19" i="16"/>
  <c r="AJ20" i="16"/>
  <c r="AJ21" i="16"/>
  <c r="AJ22" i="16"/>
  <c r="AJ23" i="16"/>
  <c r="AJ24" i="16"/>
  <c r="AJ25" i="16"/>
  <c r="AJ26" i="16"/>
  <c r="AJ27" i="16"/>
  <c r="AJ28" i="16"/>
  <c r="AJ29" i="16"/>
  <c r="AJ30" i="16"/>
  <c r="AJ31" i="16"/>
  <c r="AJ32" i="16"/>
  <c r="AJ33" i="16"/>
  <c r="AJ34" i="16"/>
  <c r="AJ35" i="16"/>
  <c r="AJ36" i="16"/>
  <c r="AJ37" i="16"/>
  <c r="AJ38" i="16"/>
  <c r="AJ39" i="16"/>
  <c r="AJ40" i="16"/>
  <c r="AJ41" i="16"/>
  <c r="AJ42" i="16"/>
  <c r="AJ43" i="16"/>
  <c r="AJ44" i="16"/>
  <c r="AJ45" i="16"/>
  <c r="AJ46" i="16"/>
  <c r="AJ47" i="16"/>
  <c r="AJ48" i="16"/>
  <c r="AJ49" i="16"/>
  <c r="AJ50" i="16"/>
  <c r="AJ51" i="16"/>
  <c r="AJ52" i="16"/>
  <c r="AJ53" i="16"/>
  <c r="AJ54" i="16"/>
  <c r="AJ55" i="16"/>
  <c r="AJ56" i="16"/>
  <c r="AJ57" i="16"/>
  <c r="AJ58" i="16"/>
  <c r="AJ59" i="16"/>
  <c r="AJ60" i="16"/>
  <c r="AJ61" i="16"/>
  <c r="AJ62" i="16"/>
  <c r="AJ63" i="16"/>
  <c r="AJ64" i="16"/>
  <c r="AJ65" i="16"/>
  <c r="AJ66" i="16"/>
  <c r="AJ67" i="16"/>
  <c r="AJ68" i="16"/>
  <c r="AJ69" i="16"/>
  <c r="AJ70" i="16"/>
  <c r="AJ71" i="16"/>
  <c r="AJ72" i="16"/>
  <c r="AJ73" i="16"/>
  <c r="AJ74" i="16"/>
  <c r="AJ75" i="16"/>
  <c r="AJ76" i="16"/>
  <c r="AJ77" i="16"/>
  <c r="AJ78" i="16"/>
  <c r="AJ79" i="16"/>
  <c r="AJ80" i="16"/>
  <c r="AJ81" i="16"/>
  <c r="AJ82" i="16"/>
  <c r="AJ83" i="16"/>
  <c r="AJ84" i="16"/>
  <c r="AJ85" i="16"/>
  <c r="AJ86" i="16"/>
  <c r="AJ87" i="16"/>
  <c r="AJ88" i="16"/>
  <c r="AJ89" i="16"/>
  <c r="AJ90" i="16"/>
  <c r="AJ91" i="16"/>
  <c r="AJ92" i="16"/>
  <c r="AJ93" i="16"/>
  <c r="AJ94" i="16"/>
  <c r="AJ95" i="16"/>
  <c r="AJ96" i="16"/>
  <c r="AJ97" i="16"/>
  <c r="AJ98" i="16"/>
  <c r="AJ99" i="16"/>
  <c r="AJ100" i="16"/>
  <c r="AJ101" i="16"/>
  <c r="AJ102" i="16"/>
  <c r="AJ103" i="16"/>
  <c r="AJ104" i="16"/>
  <c r="AJ105" i="16"/>
  <c r="AJ106" i="16"/>
  <c r="AJ107" i="16"/>
  <c r="AJ108" i="16"/>
  <c r="AJ109" i="16"/>
  <c r="AJ110" i="16"/>
  <c r="AJ111" i="16"/>
  <c r="AJ112" i="16"/>
  <c r="AJ113" i="16"/>
  <c r="AJ114" i="16"/>
  <c r="AJ115" i="16"/>
  <c r="AJ116" i="16"/>
  <c r="AJ117" i="16"/>
  <c r="AJ118" i="16"/>
  <c r="AJ119" i="16"/>
  <c r="AJ120" i="16"/>
  <c r="AJ121" i="16"/>
  <c r="AJ122" i="16"/>
  <c r="AJ123" i="16"/>
  <c r="AJ124" i="16"/>
  <c r="AJ125" i="16"/>
  <c r="AJ126" i="16"/>
  <c r="AJ127" i="16"/>
  <c r="AJ128" i="16"/>
  <c r="AJ129" i="16"/>
  <c r="AJ130" i="16"/>
  <c r="AJ131" i="16"/>
  <c r="AJ132" i="16"/>
  <c r="AJ133" i="16"/>
  <c r="AJ134" i="16"/>
  <c r="AJ135" i="16"/>
  <c r="AJ136" i="16"/>
  <c r="AJ137" i="16"/>
  <c r="AJ138" i="16"/>
  <c r="AJ139" i="16"/>
  <c r="AJ140" i="16"/>
  <c r="AJ141" i="16"/>
  <c r="AJ142" i="16"/>
  <c r="AJ143" i="16"/>
  <c r="AJ144" i="16"/>
  <c r="AJ145" i="16"/>
  <c r="AJ146" i="16"/>
  <c r="AJ147" i="16"/>
  <c r="AJ148" i="16"/>
  <c r="AJ149" i="16"/>
  <c r="AJ150" i="16"/>
  <c r="AJ151" i="16"/>
  <c r="AJ152" i="16"/>
  <c r="AJ153" i="16"/>
  <c r="AJ154" i="16"/>
  <c r="AJ155" i="16"/>
  <c r="AJ156" i="16"/>
  <c r="AJ157" i="16"/>
  <c r="AJ158" i="16"/>
  <c r="AJ159" i="16"/>
  <c r="AJ160" i="16"/>
  <c r="AJ161" i="16"/>
  <c r="AJ162" i="16"/>
  <c r="AJ163" i="16"/>
  <c r="AJ164" i="16"/>
  <c r="AJ165" i="16"/>
  <c r="AJ166" i="16"/>
  <c r="AJ167" i="16"/>
  <c r="AJ168" i="16"/>
  <c r="AJ169" i="16"/>
  <c r="AJ170" i="16"/>
  <c r="AJ171" i="16"/>
  <c r="AJ172" i="16"/>
  <c r="AJ173" i="16"/>
  <c r="AJ174" i="16"/>
  <c r="AJ175" i="16"/>
  <c r="AJ176" i="16"/>
  <c r="AJ177" i="16"/>
  <c r="AJ178" i="16"/>
  <c r="AJ179" i="16"/>
  <c r="AJ180" i="16"/>
  <c r="AJ181" i="16"/>
  <c r="AJ182" i="16"/>
  <c r="AJ183" i="16"/>
  <c r="AJ184" i="16"/>
  <c r="AJ185" i="16"/>
  <c r="AJ186" i="16"/>
  <c r="AJ187" i="16"/>
  <c r="AJ188" i="16"/>
  <c r="AJ189" i="16"/>
  <c r="AJ190" i="16"/>
  <c r="AJ191" i="16"/>
  <c r="AJ192" i="16"/>
  <c r="AJ193" i="16"/>
  <c r="AJ194" i="16"/>
  <c r="AJ195" i="16"/>
  <c r="AJ196" i="16"/>
  <c r="AJ197" i="16"/>
  <c r="AJ198" i="16"/>
  <c r="AJ199" i="16"/>
  <c r="AJ200" i="16"/>
  <c r="AJ201" i="16"/>
  <c r="AJ202" i="16"/>
  <c r="AJ203" i="16"/>
  <c r="AJ204" i="16"/>
  <c r="AJ205" i="16"/>
  <c r="AJ206" i="16"/>
  <c r="AJ207" i="16"/>
  <c r="AJ208" i="16"/>
  <c r="AJ209" i="16"/>
  <c r="AJ210" i="16"/>
  <c r="AJ211" i="16"/>
  <c r="AJ212" i="16"/>
  <c r="AJ213" i="16"/>
  <c r="AJ214" i="16"/>
  <c r="AJ215" i="16"/>
  <c r="AJ216" i="16"/>
  <c r="AJ217" i="16"/>
  <c r="AJ218" i="16"/>
  <c r="AJ219" i="16"/>
  <c r="AJ220" i="16"/>
  <c r="AJ221" i="16"/>
  <c r="AJ222" i="16"/>
  <c r="AJ223" i="16"/>
  <c r="AJ224" i="16"/>
  <c r="AJ225" i="16"/>
  <c r="AJ226" i="16"/>
  <c r="AJ227" i="16"/>
  <c r="AJ228" i="16"/>
  <c r="AJ229" i="16"/>
  <c r="AJ230" i="16"/>
  <c r="AJ231" i="16"/>
  <c r="AJ232" i="16"/>
  <c r="AJ233" i="16"/>
  <c r="AJ234" i="16"/>
  <c r="AJ235" i="16"/>
  <c r="AJ236" i="16"/>
  <c r="AJ237" i="16"/>
  <c r="AJ238" i="16"/>
  <c r="AJ239" i="16"/>
  <c r="AJ240" i="16"/>
  <c r="AJ241" i="16"/>
  <c r="AJ242" i="16"/>
  <c r="AJ243" i="16"/>
  <c r="AJ244" i="16"/>
  <c r="AJ245" i="16"/>
  <c r="AJ246" i="16"/>
  <c r="AJ247" i="16"/>
  <c r="AJ248" i="16"/>
  <c r="AJ249" i="16"/>
  <c r="AJ250" i="16"/>
  <c r="AJ251" i="16"/>
  <c r="AJ252" i="16"/>
  <c r="AJ253" i="16"/>
  <c r="AJ254" i="16"/>
  <c r="AJ255" i="16"/>
  <c r="AJ256" i="16"/>
  <c r="AJ257" i="16"/>
  <c r="AJ258" i="16"/>
  <c r="AJ259" i="16"/>
  <c r="AJ260" i="16"/>
  <c r="AJ261" i="16"/>
  <c r="AJ262" i="16"/>
  <c r="AJ263" i="16"/>
  <c r="AJ264" i="16"/>
  <c r="AJ265" i="16"/>
  <c r="AJ266" i="16"/>
  <c r="AJ267" i="16"/>
  <c r="AJ268" i="16"/>
  <c r="AJ269" i="16"/>
  <c r="AJ270" i="16"/>
  <c r="AJ271" i="16"/>
  <c r="AJ272" i="16"/>
  <c r="AJ273" i="16"/>
  <c r="AJ274" i="16"/>
  <c r="AJ275" i="16"/>
  <c r="AJ276" i="16"/>
  <c r="AJ277" i="16"/>
  <c r="AJ278" i="16"/>
  <c r="AJ279" i="16"/>
  <c r="AJ280" i="16"/>
  <c r="AJ281" i="16"/>
  <c r="AJ282" i="16"/>
  <c r="AJ283" i="16"/>
  <c r="AJ284" i="16"/>
  <c r="AJ285" i="16"/>
  <c r="AJ286" i="16"/>
  <c r="AJ287" i="16"/>
  <c r="AJ288" i="16"/>
  <c r="AJ289" i="16"/>
  <c r="AJ290" i="16"/>
  <c r="AJ291" i="16"/>
  <c r="AJ292" i="16"/>
  <c r="AJ293" i="16"/>
  <c r="AJ294" i="16"/>
  <c r="AJ295" i="16"/>
  <c r="AJ296" i="16"/>
  <c r="AJ297" i="16"/>
  <c r="AJ298" i="16"/>
  <c r="AJ299" i="16"/>
  <c r="AJ300" i="16"/>
  <c r="AJ301" i="16"/>
  <c r="AJ302" i="16"/>
  <c r="AJ303" i="16"/>
  <c r="AJ304" i="16"/>
  <c r="AJ305" i="16"/>
  <c r="AJ306" i="16"/>
  <c r="AJ307" i="16"/>
  <c r="AJ308" i="16"/>
  <c r="AJ309" i="16"/>
  <c r="AJ310" i="16"/>
  <c r="AJ311" i="16"/>
  <c r="AJ312" i="16"/>
  <c r="AJ313" i="16"/>
  <c r="AJ314" i="16"/>
  <c r="AJ315" i="16"/>
  <c r="AJ316" i="16"/>
  <c r="AJ317" i="16"/>
  <c r="AJ318" i="16"/>
  <c r="AJ319" i="16"/>
  <c r="AJ320" i="16"/>
  <c r="AJ321" i="16"/>
  <c r="AJ322" i="16"/>
  <c r="AJ323" i="16"/>
  <c r="AJ324" i="16"/>
  <c r="AJ325" i="16"/>
  <c r="AJ326" i="16"/>
  <c r="AJ327" i="16"/>
  <c r="AJ328" i="16"/>
  <c r="AJ329" i="16"/>
  <c r="AJ330" i="16"/>
  <c r="AJ331" i="16"/>
  <c r="AJ332" i="16"/>
  <c r="AJ333" i="16"/>
  <c r="AJ334" i="16"/>
  <c r="AJ335" i="16"/>
  <c r="AJ336" i="16"/>
  <c r="AJ337" i="16"/>
  <c r="AJ338" i="16"/>
  <c r="AJ339" i="16"/>
  <c r="AJ340" i="16"/>
  <c r="AJ341" i="16"/>
  <c r="AJ342" i="16"/>
  <c r="AJ343" i="16"/>
  <c r="AJ344" i="16"/>
  <c r="AJ345" i="16"/>
  <c r="AJ346" i="16"/>
  <c r="AJ347" i="16"/>
  <c r="AJ348" i="16"/>
  <c r="AJ349" i="16"/>
  <c r="AJ350" i="16"/>
  <c r="AJ351" i="16"/>
  <c r="AJ352" i="16"/>
  <c r="AJ353" i="16"/>
  <c r="AJ354" i="16"/>
  <c r="AJ355" i="16"/>
  <c r="AJ356" i="16"/>
  <c r="AJ357" i="16"/>
  <c r="AJ358" i="16"/>
  <c r="AJ359" i="16"/>
  <c r="AJ360" i="16"/>
  <c r="AJ361" i="16"/>
  <c r="AJ362" i="16"/>
  <c r="AJ363" i="16"/>
  <c r="AJ364" i="16"/>
  <c r="AJ365" i="16"/>
  <c r="AJ366" i="16"/>
  <c r="AJ367" i="16"/>
  <c r="AJ368" i="16"/>
  <c r="AJ369" i="16"/>
  <c r="AJ5" i="16"/>
  <c r="AN6" i="16"/>
  <c r="AN7" i="16"/>
  <c r="AN8" i="16"/>
  <c r="AN9" i="16"/>
  <c r="AN10" i="16"/>
  <c r="AN11" i="16"/>
  <c r="AN12" i="16"/>
  <c r="AN13" i="16"/>
  <c r="AN14" i="16"/>
  <c r="AN15" i="16"/>
  <c r="AN16" i="16"/>
  <c r="AN17" i="16"/>
  <c r="AN18" i="16"/>
  <c r="AN19" i="16"/>
  <c r="AN20" i="16"/>
  <c r="AN21" i="16"/>
  <c r="AN22" i="16"/>
  <c r="AN23" i="16"/>
  <c r="AN24" i="16"/>
  <c r="AN25" i="16"/>
  <c r="AN26" i="16"/>
  <c r="AN27" i="16"/>
  <c r="AN28" i="16"/>
  <c r="AN29" i="16"/>
  <c r="AN30" i="16"/>
  <c r="AN31" i="16"/>
  <c r="AN32" i="16"/>
  <c r="AN33" i="16"/>
  <c r="AN34" i="16"/>
  <c r="AN35" i="16"/>
  <c r="AN36" i="16"/>
  <c r="AN37" i="16"/>
  <c r="AN38" i="16"/>
  <c r="AN39" i="16"/>
  <c r="AN40" i="16"/>
  <c r="AN41" i="16"/>
  <c r="AN42" i="16"/>
  <c r="AN43" i="16"/>
  <c r="AN44" i="16"/>
  <c r="AN45" i="16"/>
  <c r="AN46" i="16"/>
  <c r="AN47" i="16"/>
  <c r="AN48" i="16"/>
  <c r="AN49" i="16"/>
  <c r="AN50" i="16"/>
  <c r="AN51" i="16"/>
  <c r="AN52" i="16"/>
  <c r="AN53" i="16"/>
  <c r="AN54" i="16"/>
  <c r="AN55" i="16"/>
  <c r="AN56" i="16"/>
  <c r="AN57" i="16"/>
  <c r="AN58" i="16"/>
  <c r="AN59" i="16"/>
  <c r="AN60" i="16"/>
  <c r="AN61" i="16"/>
  <c r="AN62" i="16"/>
  <c r="AN63" i="16"/>
  <c r="AN64" i="16"/>
  <c r="AN65" i="16"/>
  <c r="AN66" i="16"/>
  <c r="AN67" i="16"/>
  <c r="AN68" i="16"/>
  <c r="AN69" i="16"/>
  <c r="AN70" i="16"/>
  <c r="AN71" i="16"/>
  <c r="AN72" i="16"/>
  <c r="AN73" i="16"/>
  <c r="AN74" i="16"/>
  <c r="AN75" i="16"/>
  <c r="AN76" i="16"/>
  <c r="AN77" i="16"/>
  <c r="AN78" i="16"/>
  <c r="AN79" i="16"/>
  <c r="AN80" i="16"/>
  <c r="AN81" i="16"/>
  <c r="AN82" i="16"/>
  <c r="AN83" i="16"/>
  <c r="AN84" i="16"/>
  <c r="AN85" i="16"/>
  <c r="AN86" i="16"/>
  <c r="AN87" i="16"/>
  <c r="AN88" i="16"/>
  <c r="AN89" i="16"/>
  <c r="AN90" i="16"/>
  <c r="AN91" i="16"/>
  <c r="AN92" i="16"/>
  <c r="AN93" i="16"/>
  <c r="AN94" i="16"/>
  <c r="AN95" i="16"/>
  <c r="AN96" i="16"/>
  <c r="AN97" i="16"/>
  <c r="AN98" i="16"/>
  <c r="AN99" i="16"/>
  <c r="AN100" i="16"/>
  <c r="AN101" i="16"/>
  <c r="AN102" i="16"/>
  <c r="AN103" i="16"/>
  <c r="AN104" i="16"/>
  <c r="AN105" i="16"/>
  <c r="AN106" i="16"/>
  <c r="AN107" i="16"/>
  <c r="AN108" i="16"/>
  <c r="AN109" i="16"/>
  <c r="AN110" i="16"/>
  <c r="AN111" i="16"/>
  <c r="AN112" i="16"/>
  <c r="AN113" i="16"/>
  <c r="AN114" i="16"/>
  <c r="AN115" i="16"/>
  <c r="AN116" i="16"/>
  <c r="AN117" i="16"/>
  <c r="AN118" i="16"/>
  <c r="AN119" i="16"/>
  <c r="AN120" i="16"/>
  <c r="AN121" i="16"/>
  <c r="AN122" i="16"/>
  <c r="AN123" i="16"/>
  <c r="AN124" i="16"/>
  <c r="AN125" i="16"/>
  <c r="AN126" i="16"/>
  <c r="AN127" i="16"/>
  <c r="AN128" i="16"/>
  <c r="AN129" i="16"/>
  <c r="AN130" i="16"/>
  <c r="AN131" i="16"/>
  <c r="AN132" i="16"/>
  <c r="AN133" i="16"/>
  <c r="AN134" i="16"/>
  <c r="AN135" i="16"/>
  <c r="AN136" i="16"/>
  <c r="AN137" i="16"/>
  <c r="AN138" i="16"/>
  <c r="AN139" i="16"/>
  <c r="AN140" i="16"/>
  <c r="AN141" i="16"/>
  <c r="AN142" i="16"/>
  <c r="AN143" i="16"/>
  <c r="AN144" i="16"/>
  <c r="AN145" i="16"/>
  <c r="AN146" i="16"/>
  <c r="AN147" i="16"/>
  <c r="AN148" i="16"/>
  <c r="AN149" i="16"/>
  <c r="AN150" i="16"/>
  <c r="AN151" i="16"/>
  <c r="AN152" i="16"/>
  <c r="AN153" i="16"/>
  <c r="AN154" i="16"/>
  <c r="AN155" i="16"/>
  <c r="AN156" i="16"/>
  <c r="AN157" i="16"/>
  <c r="AN158" i="16"/>
  <c r="AN159" i="16"/>
  <c r="AN160" i="16"/>
  <c r="AN161" i="16"/>
  <c r="AN162" i="16"/>
  <c r="AN163" i="16"/>
  <c r="AN164" i="16"/>
  <c r="AN165" i="16"/>
  <c r="AN166" i="16"/>
  <c r="AN167" i="16"/>
  <c r="AN168" i="16"/>
  <c r="AN169" i="16"/>
  <c r="AN170" i="16"/>
  <c r="AN171" i="16"/>
  <c r="AN172" i="16"/>
  <c r="AN173" i="16"/>
  <c r="AN174" i="16"/>
  <c r="AN175" i="16"/>
  <c r="AN176" i="16"/>
  <c r="AN177" i="16"/>
  <c r="AN178" i="16"/>
  <c r="AN179" i="16"/>
  <c r="AN180" i="16"/>
  <c r="AN181" i="16"/>
  <c r="AN182" i="16"/>
  <c r="AN183" i="16"/>
  <c r="AN184" i="16"/>
  <c r="AN185" i="16"/>
  <c r="AN186" i="16"/>
  <c r="AN187" i="16"/>
  <c r="AN188" i="16"/>
  <c r="AN189" i="16"/>
  <c r="AN190" i="16"/>
  <c r="AN191" i="16"/>
  <c r="AN192" i="16"/>
  <c r="AN193" i="16"/>
  <c r="AN194" i="16"/>
  <c r="AN195" i="16"/>
  <c r="AN196" i="16"/>
  <c r="AN197" i="16"/>
  <c r="AN198" i="16"/>
  <c r="AN199" i="16"/>
  <c r="AN200" i="16"/>
  <c r="AN201" i="16"/>
  <c r="AN202" i="16"/>
  <c r="AN203" i="16"/>
  <c r="AN204" i="16"/>
  <c r="AN205" i="16"/>
  <c r="AN206" i="16"/>
  <c r="AN207" i="16"/>
  <c r="AN208" i="16"/>
  <c r="AN209" i="16"/>
  <c r="AN210" i="16"/>
  <c r="AN211" i="16"/>
  <c r="AN212" i="16"/>
  <c r="AN213" i="16"/>
  <c r="AN214" i="16"/>
  <c r="AN215" i="16"/>
  <c r="AN216" i="16"/>
  <c r="AN217" i="16"/>
  <c r="AN218" i="16"/>
  <c r="AN219" i="16"/>
  <c r="AN220" i="16"/>
  <c r="AN221" i="16"/>
  <c r="AN222" i="16"/>
  <c r="AN223" i="16"/>
  <c r="AN224" i="16"/>
  <c r="AN225" i="16"/>
  <c r="AN226" i="16"/>
  <c r="AN227" i="16"/>
  <c r="AN228" i="16"/>
  <c r="AN229" i="16"/>
  <c r="AN230" i="16"/>
  <c r="AN231" i="16"/>
  <c r="AN232" i="16"/>
  <c r="AN233" i="16"/>
  <c r="AN234" i="16"/>
  <c r="AN235" i="16"/>
  <c r="AN236" i="16"/>
  <c r="AN237" i="16"/>
  <c r="AN238" i="16"/>
  <c r="AN239" i="16"/>
  <c r="AN240" i="16"/>
  <c r="AN241" i="16"/>
  <c r="AN242" i="16"/>
  <c r="AN243" i="16"/>
  <c r="AN244" i="16"/>
  <c r="AN245" i="16"/>
  <c r="AN246" i="16"/>
  <c r="AN247" i="16"/>
  <c r="AN248" i="16"/>
  <c r="AN249" i="16"/>
  <c r="AN250" i="16"/>
  <c r="AN251" i="16"/>
  <c r="AN252" i="16"/>
  <c r="AN253" i="16"/>
  <c r="AN254" i="16"/>
  <c r="AN255" i="16"/>
  <c r="AN256" i="16"/>
  <c r="AN257" i="16"/>
  <c r="AN258" i="16"/>
  <c r="AN259" i="16"/>
  <c r="AN260" i="16"/>
  <c r="AN261" i="16"/>
  <c r="AN262" i="16"/>
  <c r="AN263" i="16"/>
  <c r="AN264" i="16"/>
  <c r="AN265" i="16"/>
  <c r="AN266" i="16"/>
  <c r="AN267" i="16"/>
  <c r="AN268" i="16"/>
  <c r="AN269" i="16"/>
  <c r="AN270" i="16"/>
  <c r="AN271" i="16"/>
  <c r="AN272" i="16"/>
  <c r="AN273" i="16"/>
  <c r="AN274" i="16"/>
  <c r="AN275" i="16"/>
  <c r="AN276" i="16"/>
  <c r="AN277" i="16"/>
  <c r="AN278" i="16"/>
  <c r="AN279" i="16"/>
  <c r="AN280" i="16"/>
  <c r="AN281" i="16"/>
  <c r="AN282" i="16"/>
  <c r="AN283" i="16"/>
  <c r="AN284" i="16"/>
  <c r="AN285" i="16"/>
  <c r="AN286" i="16"/>
  <c r="AN287" i="16"/>
  <c r="AN288" i="16"/>
  <c r="AN289" i="16"/>
  <c r="AN290" i="16"/>
  <c r="AN291" i="16"/>
  <c r="AN292" i="16"/>
  <c r="AN293" i="16"/>
  <c r="AN294" i="16"/>
  <c r="AN295" i="16"/>
  <c r="AN296" i="16"/>
  <c r="AN297" i="16"/>
  <c r="AN298" i="16"/>
  <c r="AN299" i="16"/>
  <c r="AN300" i="16"/>
  <c r="AN301" i="16"/>
  <c r="AN302" i="16"/>
  <c r="AN303" i="16"/>
  <c r="AN304" i="16"/>
  <c r="AN305" i="16"/>
  <c r="AN306" i="16"/>
  <c r="AN307" i="16"/>
  <c r="AN308" i="16"/>
  <c r="AN309" i="16"/>
  <c r="AN310" i="16"/>
  <c r="AN311" i="16"/>
  <c r="AN312" i="16"/>
  <c r="AN313" i="16"/>
  <c r="AN314" i="16"/>
  <c r="AN315" i="16"/>
  <c r="AN316" i="16"/>
  <c r="AN317" i="16"/>
  <c r="AN318" i="16"/>
  <c r="AN319" i="16"/>
  <c r="AN320" i="16"/>
  <c r="AN321" i="16"/>
  <c r="AN322" i="16"/>
  <c r="AN323" i="16"/>
  <c r="AN324" i="16"/>
  <c r="AN325" i="16"/>
  <c r="AN326" i="16"/>
  <c r="AN327" i="16"/>
  <c r="AN328" i="16"/>
  <c r="AN329" i="16"/>
  <c r="AN330" i="16"/>
  <c r="AN331" i="16"/>
  <c r="AN332" i="16"/>
  <c r="AN333" i="16"/>
  <c r="AN334" i="16"/>
  <c r="AN335" i="16"/>
  <c r="AN336" i="16"/>
  <c r="AN337" i="16"/>
  <c r="AN338" i="16"/>
  <c r="AN339" i="16"/>
  <c r="AN340" i="16"/>
  <c r="AN341" i="16"/>
  <c r="AN342" i="16"/>
  <c r="AN343" i="16"/>
  <c r="AN344" i="16"/>
  <c r="AN345" i="16"/>
  <c r="AN346" i="16"/>
  <c r="AN347" i="16"/>
  <c r="AN348" i="16"/>
  <c r="AN349" i="16"/>
  <c r="AN350" i="16"/>
  <c r="AN351" i="16"/>
  <c r="AN352" i="16"/>
  <c r="AN353" i="16"/>
  <c r="AN354" i="16"/>
  <c r="AN355" i="16"/>
  <c r="AN356" i="16"/>
  <c r="AN357" i="16"/>
  <c r="AN358" i="16"/>
  <c r="AN359" i="16"/>
  <c r="AN360" i="16"/>
  <c r="AN361" i="16"/>
  <c r="AN362" i="16"/>
  <c r="AN363" i="16"/>
  <c r="AN364" i="16"/>
  <c r="AN365" i="16"/>
  <c r="AN366" i="16"/>
  <c r="AN367" i="16"/>
  <c r="AN368" i="16"/>
  <c r="AN369" i="16"/>
  <c r="AN5" i="16"/>
  <c r="AR6" i="16"/>
  <c r="AR7" i="16"/>
  <c r="AR8" i="16"/>
  <c r="AR9" i="16"/>
  <c r="AR10" i="16"/>
  <c r="AR11" i="16"/>
  <c r="AR12" i="16"/>
  <c r="AR13" i="16"/>
  <c r="AR14" i="16"/>
  <c r="AR15" i="16"/>
  <c r="AR16" i="16"/>
  <c r="AR17" i="16"/>
  <c r="AR18" i="16"/>
  <c r="AR19" i="16"/>
  <c r="AR20" i="16"/>
  <c r="AR21" i="16"/>
  <c r="AR22" i="16"/>
  <c r="AR23" i="16"/>
  <c r="AR24" i="16"/>
  <c r="AR25" i="16"/>
  <c r="AR26" i="16"/>
  <c r="AR27" i="16"/>
  <c r="AR28" i="16"/>
  <c r="AR29" i="16"/>
  <c r="AR30" i="16"/>
  <c r="AR31" i="16"/>
  <c r="AR32" i="16"/>
  <c r="AR33" i="16"/>
  <c r="AR34" i="16"/>
  <c r="AR35" i="16"/>
  <c r="AR36" i="16"/>
  <c r="AR37" i="16"/>
  <c r="AR38" i="16"/>
  <c r="AR39" i="16"/>
  <c r="AR40" i="16"/>
  <c r="AR41" i="16"/>
  <c r="AR42" i="16"/>
  <c r="AR43" i="16"/>
  <c r="AR44" i="16"/>
  <c r="AR45" i="16"/>
  <c r="AR46" i="16"/>
  <c r="AR47" i="16"/>
  <c r="AR48" i="16"/>
  <c r="AR49" i="16"/>
  <c r="AR50" i="16"/>
  <c r="AR51" i="16"/>
  <c r="AR52" i="16"/>
  <c r="AR53" i="16"/>
  <c r="AR54" i="16"/>
  <c r="AR55" i="16"/>
  <c r="AR56" i="16"/>
  <c r="AR57" i="16"/>
  <c r="AR58" i="16"/>
  <c r="AR59" i="16"/>
  <c r="AR60" i="16"/>
  <c r="AR61" i="16"/>
  <c r="AR62" i="16"/>
  <c r="AR63" i="16"/>
  <c r="AR64" i="16"/>
  <c r="AR65" i="16"/>
  <c r="AR66" i="16"/>
  <c r="AR67" i="16"/>
  <c r="AR68" i="16"/>
  <c r="AR69" i="16"/>
  <c r="AR70" i="16"/>
  <c r="AR71" i="16"/>
  <c r="AR72" i="16"/>
  <c r="AR73" i="16"/>
  <c r="AR74" i="16"/>
  <c r="AR75" i="16"/>
  <c r="AR76" i="16"/>
  <c r="AR77" i="16"/>
  <c r="AR78" i="16"/>
  <c r="AR79" i="16"/>
  <c r="AR80" i="16"/>
  <c r="AR81" i="16"/>
  <c r="AR82" i="16"/>
  <c r="AR83" i="16"/>
  <c r="AR84" i="16"/>
  <c r="AR85" i="16"/>
  <c r="AR86" i="16"/>
  <c r="AR87" i="16"/>
  <c r="AR88" i="16"/>
  <c r="AR89" i="16"/>
  <c r="AR90" i="16"/>
  <c r="AR91" i="16"/>
  <c r="AR92" i="16"/>
  <c r="AR93" i="16"/>
  <c r="AR94" i="16"/>
  <c r="AR95" i="16"/>
  <c r="AR96" i="16"/>
  <c r="AR97" i="16"/>
  <c r="AR98" i="16"/>
  <c r="AR99" i="16"/>
  <c r="AR100" i="16"/>
  <c r="AR101" i="16"/>
  <c r="AR102" i="16"/>
  <c r="AR103" i="16"/>
  <c r="AR104" i="16"/>
  <c r="AR105" i="16"/>
  <c r="AR106" i="16"/>
  <c r="AR107" i="16"/>
  <c r="AR108" i="16"/>
  <c r="AR109" i="16"/>
  <c r="AR110" i="16"/>
  <c r="AR111" i="16"/>
  <c r="AR112" i="16"/>
  <c r="AR113" i="16"/>
  <c r="AR114" i="16"/>
  <c r="AR115" i="16"/>
  <c r="AR116" i="16"/>
  <c r="AR117" i="16"/>
  <c r="AR118" i="16"/>
  <c r="AR119" i="16"/>
  <c r="AR120" i="16"/>
  <c r="AR121" i="16"/>
  <c r="AR122" i="16"/>
  <c r="AR123" i="16"/>
  <c r="AR124" i="16"/>
  <c r="AR125" i="16"/>
  <c r="AR126" i="16"/>
  <c r="AR127" i="16"/>
  <c r="AR128" i="16"/>
  <c r="AR129" i="16"/>
  <c r="AR130" i="16"/>
  <c r="AR131" i="16"/>
  <c r="AR132" i="16"/>
  <c r="AR133" i="16"/>
  <c r="AR134" i="16"/>
  <c r="AR135" i="16"/>
  <c r="AR136" i="16"/>
  <c r="AR137" i="16"/>
  <c r="AR138" i="16"/>
  <c r="AR139" i="16"/>
  <c r="AR140" i="16"/>
  <c r="AR141" i="16"/>
  <c r="AR142" i="16"/>
  <c r="AR143" i="16"/>
  <c r="AR144" i="16"/>
  <c r="AR145" i="16"/>
  <c r="AR146" i="16"/>
  <c r="AR147" i="16"/>
  <c r="AR148" i="16"/>
  <c r="AR149" i="16"/>
  <c r="AR150" i="16"/>
  <c r="AR151" i="16"/>
  <c r="AR152" i="16"/>
  <c r="AR153" i="16"/>
  <c r="AR154" i="16"/>
  <c r="AR155" i="16"/>
  <c r="AR156" i="16"/>
  <c r="AR157" i="16"/>
  <c r="AR158" i="16"/>
  <c r="AR159" i="16"/>
  <c r="AR160" i="16"/>
  <c r="AR161" i="16"/>
  <c r="AR162" i="16"/>
  <c r="AR163" i="16"/>
  <c r="AR164" i="16"/>
  <c r="AR165" i="16"/>
  <c r="AR166" i="16"/>
  <c r="AR167" i="16"/>
  <c r="AR168" i="16"/>
  <c r="AR169" i="16"/>
  <c r="AR170" i="16"/>
  <c r="AR171" i="16"/>
  <c r="AR172" i="16"/>
  <c r="AR173" i="16"/>
  <c r="AR174" i="16"/>
  <c r="AR175" i="16"/>
  <c r="AR176" i="16"/>
  <c r="AR177" i="16"/>
  <c r="AR178" i="16"/>
  <c r="AR179" i="16"/>
  <c r="AR180" i="16"/>
  <c r="AR181" i="16"/>
  <c r="AR182" i="16"/>
  <c r="AR183" i="16"/>
  <c r="AR184" i="16"/>
  <c r="AR185" i="16"/>
  <c r="AR186" i="16"/>
  <c r="AR187" i="16"/>
  <c r="AR188" i="16"/>
  <c r="AR189" i="16"/>
  <c r="AR190" i="16"/>
  <c r="AR191" i="16"/>
  <c r="AR192" i="16"/>
  <c r="AR193" i="16"/>
  <c r="AR194" i="16"/>
  <c r="AR195" i="16"/>
  <c r="AR196" i="16"/>
  <c r="AR197" i="16"/>
  <c r="AR198" i="16"/>
  <c r="AR199" i="16"/>
  <c r="AR200" i="16"/>
  <c r="AR201" i="16"/>
  <c r="AR202" i="16"/>
  <c r="AR203" i="16"/>
  <c r="AR204" i="16"/>
  <c r="AR205" i="16"/>
  <c r="AR206" i="16"/>
  <c r="AR207" i="16"/>
  <c r="AR208" i="16"/>
  <c r="AR209" i="16"/>
  <c r="AR210" i="16"/>
  <c r="AR211" i="16"/>
  <c r="AR212" i="16"/>
  <c r="AR213" i="16"/>
  <c r="AR214" i="16"/>
  <c r="AR215" i="16"/>
  <c r="AR216" i="16"/>
  <c r="AR217" i="16"/>
  <c r="AR218" i="16"/>
  <c r="AR219" i="16"/>
  <c r="AR220" i="16"/>
  <c r="AR221" i="16"/>
  <c r="AR222" i="16"/>
  <c r="AR223" i="16"/>
  <c r="AR224" i="16"/>
  <c r="AR225" i="16"/>
  <c r="AR226" i="16"/>
  <c r="AR227" i="16"/>
  <c r="AR228" i="16"/>
  <c r="AR229" i="16"/>
  <c r="AR230" i="16"/>
  <c r="AR231" i="16"/>
  <c r="AR232" i="16"/>
  <c r="AR233" i="16"/>
  <c r="AR234" i="16"/>
  <c r="AR235" i="16"/>
  <c r="AR236" i="16"/>
  <c r="AR237" i="16"/>
  <c r="AR238" i="16"/>
  <c r="AR239" i="16"/>
  <c r="AR240" i="16"/>
  <c r="AR241" i="16"/>
  <c r="AR242" i="16"/>
  <c r="AR243" i="16"/>
  <c r="AR244" i="16"/>
  <c r="AR245" i="16"/>
  <c r="AR246" i="16"/>
  <c r="AR247" i="16"/>
  <c r="AR248" i="16"/>
  <c r="AR249" i="16"/>
  <c r="AR250" i="16"/>
  <c r="AR251" i="16"/>
  <c r="AR252" i="16"/>
  <c r="AR253" i="16"/>
  <c r="AR254" i="16"/>
  <c r="AR255" i="16"/>
  <c r="AR256" i="16"/>
  <c r="AR257" i="16"/>
  <c r="AR258" i="16"/>
  <c r="AR259" i="16"/>
  <c r="AR260" i="16"/>
  <c r="AR261" i="16"/>
  <c r="AR262" i="16"/>
  <c r="AR263" i="16"/>
  <c r="AR264" i="16"/>
  <c r="AR265" i="16"/>
  <c r="AR266" i="16"/>
  <c r="AR267" i="16"/>
  <c r="AR268" i="16"/>
  <c r="AR269" i="16"/>
  <c r="AR270" i="16"/>
  <c r="AR271" i="16"/>
  <c r="AR272" i="16"/>
  <c r="AR273" i="16"/>
  <c r="AR274" i="16"/>
  <c r="AR275" i="16"/>
  <c r="AR276" i="16"/>
  <c r="AR277" i="16"/>
  <c r="AR278" i="16"/>
  <c r="AR279" i="16"/>
  <c r="AR280" i="16"/>
  <c r="AR281" i="16"/>
  <c r="AR282" i="16"/>
  <c r="AR283" i="16"/>
  <c r="AR284" i="16"/>
  <c r="AR285" i="16"/>
  <c r="AR286" i="16"/>
  <c r="AR287" i="16"/>
  <c r="AR288" i="16"/>
  <c r="AR289" i="16"/>
  <c r="AR290" i="16"/>
  <c r="AR291" i="16"/>
  <c r="AR292" i="16"/>
  <c r="AR293" i="16"/>
  <c r="AR294" i="16"/>
  <c r="AR295" i="16"/>
  <c r="AR296" i="16"/>
  <c r="AR297" i="16"/>
  <c r="AR298" i="16"/>
  <c r="AR299" i="16"/>
  <c r="AR300" i="16"/>
  <c r="AR301" i="16"/>
  <c r="AR302" i="16"/>
  <c r="AR303" i="16"/>
  <c r="AR304" i="16"/>
  <c r="AR305" i="16"/>
  <c r="AR306" i="16"/>
  <c r="AR307" i="16"/>
  <c r="AR308" i="16"/>
  <c r="AR309" i="16"/>
  <c r="AR310" i="16"/>
  <c r="AR311" i="16"/>
  <c r="AR312" i="16"/>
  <c r="AR313" i="16"/>
  <c r="AR314" i="16"/>
  <c r="AR315" i="16"/>
  <c r="AR316" i="16"/>
  <c r="AR317" i="16"/>
  <c r="AR318" i="16"/>
  <c r="AR319" i="16"/>
  <c r="AR320" i="16"/>
  <c r="AR321" i="16"/>
  <c r="AR322" i="16"/>
  <c r="AR323" i="16"/>
  <c r="AR324" i="16"/>
  <c r="AR325" i="16"/>
  <c r="AR326" i="16"/>
  <c r="AR327" i="16"/>
  <c r="AR328" i="16"/>
  <c r="AR329" i="16"/>
  <c r="AR330" i="16"/>
  <c r="AR331" i="16"/>
  <c r="AR332" i="16"/>
  <c r="AR333" i="16"/>
  <c r="AR334" i="16"/>
  <c r="AR335" i="16"/>
  <c r="AR336" i="16"/>
  <c r="AR337" i="16"/>
  <c r="AR338" i="16"/>
  <c r="AR339" i="16"/>
  <c r="AR340" i="16"/>
  <c r="AR341" i="16"/>
  <c r="AR342" i="16"/>
  <c r="AR343" i="16"/>
  <c r="AR344" i="16"/>
  <c r="AR345" i="16"/>
  <c r="AR346" i="16"/>
  <c r="AR347" i="16"/>
  <c r="AR348" i="16"/>
  <c r="AR349" i="16"/>
  <c r="AR350" i="16"/>
  <c r="AR351" i="16"/>
  <c r="AR352" i="16"/>
  <c r="AR353" i="16"/>
  <c r="AR354" i="16"/>
  <c r="AR355" i="16"/>
  <c r="AR356" i="16"/>
  <c r="AR357" i="16"/>
  <c r="AR358" i="16"/>
  <c r="AR359" i="16"/>
  <c r="AR360" i="16"/>
  <c r="AR361" i="16"/>
  <c r="AR362" i="16"/>
  <c r="AR363" i="16"/>
  <c r="AR364" i="16"/>
  <c r="AR365" i="16"/>
  <c r="AR366" i="16"/>
  <c r="AR367" i="16"/>
  <c r="AR368" i="16"/>
  <c r="AR369" i="16"/>
  <c r="AR5" i="16"/>
  <c r="AV6" i="16"/>
  <c r="AV7" i="16"/>
  <c r="AV8" i="16"/>
  <c r="AV9" i="16"/>
  <c r="AV10" i="16"/>
  <c r="AV11" i="16"/>
  <c r="AV12" i="16"/>
  <c r="AV13" i="16"/>
  <c r="AV14" i="16"/>
  <c r="AV15" i="16"/>
  <c r="AV16" i="16"/>
  <c r="AV17" i="16"/>
  <c r="AV18" i="16"/>
  <c r="AV19" i="16"/>
  <c r="AV20" i="16"/>
  <c r="AV21" i="16"/>
  <c r="AV22" i="16"/>
  <c r="AV23" i="16"/>
  <c r="AV24" i="16"/>
  <c r="AV25" i="16"/>
  <c r="AV26" i="16"/>
  <c r="AV27" i="16"/>
  <c r="AV28" i="16"/>
  <c r="AV29" i="16"/>
  <c r="AV30" i="16"/>
  <c r="AV31" i="16"/>
  <c r="AV32" i="16"/>
  <c r="AV33" i="16"/>
  <c r="AV34" i="16"/>
  <c r="AV35" i="16"/>
  <c r="AV36" i="16"/>
  <c r="AV37" i="16"/>
  <c r="AV38" i="16"/>
  <c r="AV39" i="16"/>
  <c r="AV40" i="16"/>
  <c r="AV41" i="16"/>
  <c r="AV42" i="16"/>
  <c r="AV43" i="16"/>
  <c r="AV44" i="16"/>
  <c r="AV45" i="16"/>
  <c r="AV46" i="16"/>
  <c r="AV47" i="16"/>
  <c r="AV48" i="16"/>
  <c r="AV49" i="16"/>
  <c r="AV50" i="16"/>
  <c r="AV51" i="16"/>
  <c r="AV52" i="16"/>
  <c r="AV53" i="16"/>
  <c r="AV54" i="16"/>
  <c r="AV55" i="16"/>
  <c r="AV56" i="16"/>
  <c r="AV57" i="16"/>
  <c r="AV58" i="16"/>
  <c r="AV59" i="16"/>
  <c r="AV60" i="16"/>
  <c r="AV61" i="16"/>
  <c r="AV62" i="16"/>
  <c r="AV63" i="16"/>
  <c r="AV64" i="16"/>
  <c r="AV65" i="16"/>
  <c r="AV66" i="16"/>
  <c r="AV67" i="16"/>
  <c r="AV68" i="16"/>
  <c r="AV69" i="16"/>
  <c r="AV70" i="16"/>
  <c r="AV71" i="16"/>
  <c r="AV72" i="16"/>
  <c r="AV73" i="16"/>
  <c r="AV74" i="16"/>
  <c r="AV75" i="16"/>
  <c r="AV76" i="16"/>
  <c r="AV77" i="16"/>
  <c r="AV78" i="16"/>
  <c r="AV79" i="16"/>
  <c r="AV80" i="16"/>
  <c r="AV81" i="16"/>
  <c r="AV82" i="16"/>
  <c r="AV83" i="16"/>
  <c r="AV84" i="16"/>
  <c r="AV85" i="16"/>
  <c r="AV86" i="16"/>
  <c r="AV87" i="16"/>
  <c r="AV88" i="16"/>
  <c r="AV89" i="16"/>
  <c r="AV90" i="16"/>
  <c r="AV91" i="16"/>
  <c r="AV92" i="16"/>
  <c r="AV93" i="16"/>
  <c r="AV94" i="16"/>
  <c r="AV95" i="16"/>
  <c r="AV96" i="16"/>
  <c r="AV97" i="16"/>
  <c r="AV98" i="16"/>
  <c r="AV99" i="16"/>
  <c r="AV100" i="16"/>
  <c r="AV101" i="16"/>
  <c r="AV102" i="16"/>
  <c r="AV103" i="16"/>
  <c r="AV104" i="16"/>
  <c r="AV105" i="16"/>
  <c r="AV106" i="16"/>
  <c r="AV107" i="16"/>
  <c r="AV108" i="16"/>
  <c r="AV109" i="16"/>
  <c r="AV110" i="16"/>
  <c r="AV111" i="16"/>
  <c r="AV112" i="16"/>
  <c r="AV113" i="16"/>
  <c r="AV114" i="16"/>
  <c r="AV115" i="16"/>
  <c r="AV116" i="16"/>
  <c r="AV117" i="16"/>
  <c r="AV118" i="16"/>
  <c r="AV119" i="16"/>
  <c r="AV120" i="16"/>
  <c r="AV121" i="16"/>
  <c r="AV122" i="16"/>
  <c r="AV123" i="16"/>
  <c r="AV124" i="16"/>
  <c r="AV125" i="16"/>
  <c r="AV126" i="16"/>
  <c r="AV127" i="16"/>
  <c r="AV128" i="16"/>
  <c r="AV129" i="16"/>
  <c r="AV130" i="16"/>
  <c r="AV131" i="16"/>
  <c r="AV132" i="16"/>
  <c r="AV133" i="16"/>
  <c r="AV134" i="16"/>
  <c r="AV135" i="16"/>
  <c r="AV136" i="16"/>
  <c r="AV137" i="16"/>
  <c r="AV138" i="16"/>
  <c r="AV139" i="16"/>
  <c r="AV140" i="16"/>
  <c r="AV141" i="16"/>
  <c r="AV142" i="16"/>
  <c r="AV143" i="16"/>
  <c r="AV144" i="16"/>
  <c r="AV145" i="16"/>
  <c r="AV146" i="16"/>
  <c r="AV147" i="16"/>
  <c r="AV148" i="16"/>
  <c r="AV149" i="16"/>
  <c r="AV150" i="16"/>
  <c r="AV151" i="16"/>
  <c r="AV152" i="16"/>
  <c r="AV153" i="16"/>
  <c r="AV154" i="16"/>
  <c r="AV155" i="16"/>
  <c r="AV156" i="16"/>
  <c r="AV157" i="16"/>
  <c r="AV158" i="16"/>
  <c r="AV159" i="16"/>
  <c r="AV160" i="16"/>
  <c r="AV161" i="16"/>
  <c r="AV162" i="16"/>
  <c r="AV163" i="16"/>
  <c r="AV164" i="16"/>
  <c r="AV165" i="16"/>
  <c r="AV166" i="16"/>
  <c r="AV167" i="16"/>
  <c r="AV168" i="16"/>
  <c r="AV169" i="16"/>
  <c r="AV170" i="16"/>
  <c r="AV171" i="16"/>
  <c r="AV172" i="16"/>
  <c r="AV173" i="16"/>
  <c r="AV174" i="16"/>
  <c r="AV175" i="16"/>
  <c r="AV176" i="16"/>
  <c r="AV177" i="16"/>
  <c r="AV178" i="16"/>
  <c r="AV179" i="16"/>
  <c r="AV180" i="16"/>
  <c r="AV181" i="16"/>
  <c r="AV182" i="16"/>
  <c r="AV183" i="16"/>
  <c r="AV184" i="16"/>
  <c r="AV185" i="16"/>
  <c r="AV186" i="16"/>
  <c r="AV187" i="16"/>
  <c r="AV188" i="16"/>
  <c r="AV189" i="16"/>
  <c r="AV190" i="16"/>
  <c r="AV191" i="16"/>
  <c r="AV192" i="16"/>
  <c r="AV193" i="16"/>
  <c r="AV194" i="16"/>
  <c r="AV195" i="16"/>
  <c r="AV196" i="16"/>
  <c r="AV197" i="16"/>
  <c r="AV198" i="16"/>
  <c r="AV199" i="16"/>
  <c r="AV200" i="16"/>
  <c r="AV201" i="16"/>
  <c r="AV202" i="16"/>
  <c r="AV203" i="16"/>
  <c r="AV204" i="16"/>
  <c r="AV205" i="16"/>
  <c r="AV206" i="16"/>
  <c r="AV207" i="16"/>
  <c r="AV208" i="16"/>
  <c r="AV209" i="16"/>
  <c r="AV210" i="16"/>
  <c r="AV211" i="16"/>
  <c r="AV212" i="16"/>
  <c r="AV213" i="16"/>
  <c r="AV214" i="16"/>
  <c r="AV215" i="16"/>
  <c r="AV216" i="16"/>
  <c r="AV217" i="16"/>
  <c r="AV218" i="16"/>
  <c r="AV219" i="16"/>
  <c r="AV220" i="16"/>
  <c r="AV221" i="16"/>
  <c r="AV222" i="16"/>
  <c r="AV223" i="16"/>
  <c r="AV224" i="16"/>
  <c r="AV225" i="16"/>
  <c r="AV226" i="16"/>
  <c r="AV227" i="16"/>
  <c r="AV228" i="16"/>
  <c r="AV229" i="16"/>
  <c r="AV230" i="16"/>
  <c r="AV231" i="16"/>
  <c r="AV232" i="16"/>
  <c r="AV233" i="16"/>
  <c r="AV234" i="16"/>
  <c r="AV235" i="16"/>
  <c r="AV236" i="16"/>
  <c r="AV237" i="16"/>
  <c r="AV238" i="16"/>
  <c r="AV239" i="16"/>
  <c r="AV240" i="16"/>
  <c r="AV241" i="16"/>
  <c r="AV242" i="16"/>
  <c r="AV243" i="16"/>
  <c r="AV244" i="16"/>
  <c r="AV245" i="16"/>
  <c r="AV246" i="16"/>
  <c r="AV247" i="16"/>
  <c r="AV248" i="16"/>
  <c r="AV249" i="16"/>
  <c r="AV250" i="16"/>
  <c r="AV251" i="16"/>
  <c r="AV252" i="16"/>
  <c r="AV253" i="16"/>
  <c r="AV254" i="16"/>
  <c r="AV255" i="16"/>
  <c r="AV256" i="16"/>
  <c r="AV257" i="16"/>
  <c r="AV258" i="16"/>
  <c r="AV259" i="16"/>
  <c r="AV260" i="16"/>
  <c r="AV261" i="16"/>
  <c r="AV262" i="16"/>
  <c r="AV263" i="16"/>
  <c r="AV264" i="16"/>
  <c r="AV265" i="16"/>
  <c r="AV266" i="16"/>
  <c r="AV267" i="16"/>
  <c r="AV268" i="16"/>
  <c r="AV269" i="16"/>
  <c r="AV270" i="16"/>
  <c r="AV271" i="16"/>
  <c r="AV272" i="16"/>
  <c r="AV273" i="16"/>
  <c r="AV274" i="16"/>
  <c r="AV275" i="16"/>
  <c r="AV276" i="16"/>
  <c r="AV277" i="16"/>
  <c r="AV278" i="16"/>
  <c r="AV279" i="16"/>
  <c r="AV280" i="16"/>
  <c r="AV281" i="16"/>
  <c r="AV282" i="16"/>
  <c r="AV283" i="16"/>
  <c r="AV284" i="16"/>
  <c r="AV285" i="16"/>
  <c r="AV286" i="16"/>
  <c r="AV287" i="16"/>
  <c r="AV288" i="16"/>
  <c r="AV289" i="16"/>
  <c r="AV290" i="16"/>
  <c r="AV291" i="16"/>
  <c r="AV292" i="16"/>
  <c r="AV293" i="16"/>
  <c r="AV294" i="16"/>
  <c r="AV295" i="16"/>
  <c r="AV296" i="16"/>
  <c r="AV297" i="16"/>
  <c r="AV298" i="16"/>
  <c r="AV299" i="16"/>
  <c r="AV300" i="16"/>
  <c r="AV301" i="16"/>
  <c r="AV302" i="16"/>
  <c r="AV303" i="16"/>
  <c r="AV304" i="16"/>
  <c r="AV305" i="16"/>
  <c r="AV306" i="16"/>
  <c r="AV307" i="16"/>
  <c r="AV308" i="16"/>
  <c r="AV309" i="16"/>
  <c r="AV310" i="16"/>
  <c r="AV311" i="16"/>
  <c r="AV312" i="16"/>
  <c r="AV313" i="16"/>
  <c r="AV314" i="16"/>
  <c r="AV315" i="16"/>
  <c r="AV316" i="16"/>
  <c r="AV317" i="16"/>
  <c r="AV318" i="16"/>
  <c r="AV319" i="16"/>
  <c r="AV320" i="16"/>
  <c r="AV321" i="16"/>
  <c r="AV322" i="16"/>
  <c r="AV323" i="16"/>
  <c r="AV324" i="16"/>
  <c r="AV325" i="16"/>
  <c r="AV326" i="16"/>
  <c r="AV327" i="16"/>
  <c r="AV328" i="16"/>
  <c r="AV329" i="16"/>
  <c r="AV330" i="16"/>
  <c r="AV331" i="16"/>
  <c r="AV332" i="16"/>
  <c r="AV333" i="16"/>
  <c r="AV334" i="16"/>
  <c r="AV335" i="16"/>
  <c r="AV336" i="16"/>
  <c r="AV337" i="16"/>
  <c r="AV338" i="16"/>
  <c r="AV339" i="16"/>
  <c r="AV340" i="16"/>
  <c r="AV341" i="16"/>
  <c r="AV342" i="16"/>
  <c r="AV343" i="16"/>
  <c r="AV344" i="16"/>
  <c r="AV345" i="16"/>
  <c r="AV346" i="16"/>
  <c r="AV347" i="16"/>
  <c r="AV348" i="16"/>
  <c r="AV349" i="16"/>
  <c r="AV350" i="16"/>
  <c r="AV351" i="16"/>
  <c r="AV352" i="16"/>
  <c r="AV353" i="16"/>
  <c r="AV354" i="16"/>
  <c r="AV355" i="16"/>
  <c r="AV356" i="16"/>
  <c r="AV357" i="16"/>
  <c r="AV358" i="16"/>
  <c r="AV359" i="16"/>
  <c r="AV360" i="16"/>
  <c r="AV361" i="16"/>
  <c r="AV362" i="16"/>
  <c r="AV363" i="16"/>
  <c r="AV364" i="16"/>
  <c r="AV365" i="16"/>
  <c r="AV366" i="16"/>
  <c r="AV367" i="16"/>
  <c r="AV368" i="16"/>
  <c r="AV369" i="16"/>
  <c r="AV5" i="16"/>
  <c r="AZ6" i="16"/>
  <c r="AZ7" i="16"/>
  <c r="AZ8" i="16"/>
  <c r="AZ9" i="16"/>
  <c r="AZ10" i="16"/>
  <c r="AZ11" i="16"/>
  <c r="AZ12" i="16"/>
  <c r="AZ13" i="16"/>
  <c r="AZ14" i="16"/>
  <c r="AZ15" i="16"/>
  <c r="AZ16" i="16"/>
  <c r="AZ17" i="16"/>
  <c r="AZ18" i="16"/>
  <c r="AZ19" i="16"/>
  <c r="AZ20" i="16"/>
  <c r="AZ21" i="16"/>
  <c r="AZ22" i="16"/>
  <c r="AZ23" i="16"/>
  <c r="AZ24" i="16"/>
  <c r="AZ25" i="16"/>
  <c r="AZ26" i="16"/>
  <c r="AZ27" i="16"/>
  <c r="AZ28" i="16"/>
  <c r="AZ29" i="16"/>
  <c r="AZ30" i="16"/>
  <c r="AZ31" i="16"/>
  <c r="AZ32" i="16"/>
  <c r="AZ33" i="16"/>
  <c r="AZ34" i="16"/>
  <c r="AZ35" i="16"/>
  <c r="AZ36" i="16"/>
  <c r="AZ37" i="16"/>
  <c r="AZ38" i="16"/>
  <c r="AZ39" i="16"/>
  <c r="AZ40" i="16"/>
  <c r="AZ41" i="16"/>
  <c r="AZ42" i="16"/>
  <c r="AZ43" i="16"/>
  <c r="AZ44" i="16"/>
  <c r="AZ45" i="16"/>
  <c r="AZ46" i="16"/>
  <c r="AZ47" i="16"/>
  <c r="AZ48" i="16"/>
  <c r="AZ49" i="16"/>
  <c r="AZ50" i="16"/>
  <c r="AZ51" i="16"/>
  <c r="AZ52" i="16"/>
  <c r="AZ53" i="16"/>
  <c r="AZ54" i="16"/>
  <c r="AZ55" i="16"/>
  <c r="AZ56" i="16"/>
  <c r="AZ57" i="16"/>
  <c r="AZ58" i="16"/>
  <c r="AZ59" i="16"/>
  <c r="AZ60" i="16"/>
  <c r="AZ61" i="16"/>
  <c r="AZ62" i="16"/>
  <c r="AZ63" i="16"/>
  <c r="AZ64" i="16"/>
  <c r="AZ65" i="16"/>
  <c r="AZ66" i="16"/>
  <c r="AZ67" i="16"/>
  <c r="AZ68" i="16"/>
  <c r="AZ69" i="16"/>
  <c r="AZ70" i="16"/>
  <c r="AZ71" i="16"/>
  <c r="AZ72" i="16"/>
  <c r="AZ73" i="16"/>
  <c r="AZ74" i="16"/>
  <c r="AZ75" i="16"/>
  <c r="AZ76" i="16"/>
  <c r="AZ77" i="16"/>
  <c r="AZ78" i="16"/>
  <c r="AZ79" i="16"/>
  <c r="AZ80" i="16"/>
  <c r="AZ81" i="16"/>
  <c r="AZ82" i="16"/>
  <c r="AZ83" i="16"/>
  <c r="AZ84" i="16"/>
  <c r="AZ85" i="16"/>
  <c r="AZ86" i="16"/>
  <c r="AZ87" i="16"/>
  <c r="AZ88" i="16"/>
  <c r="AZ89" i="16"/>
  <c r="AZ90" i="16"/>
  <c r="AZ91" i="16"/>
  <c r="AZ92" i="16"/>
  <c r="AZ93" i="16"/>
  <c r="AZ94" i="16"/>
  <c r="AZ95" i="16"/>
  <c r="AZ96" i="16"/>
  <c r="AZ97" i="16"/>
  <c r="AZ98" i="16"/>
  <c r="AZ99" i="16"/>
  <c r="AZ100" i="16"/>
  <c r="AZ101" i="16"/>
  <c r="AZ102" i="16"/>
  <c r="AZ103" i="16"/>
  <c r="AZ104" i="16"/>
  <c r="AZ105" i="16"/>
  <c r="AZ106" i="16"/>
  <c r="AZ107" i="16"/>
  <c r="AZ108" i="16"/>
  <c r="AZ109" i="16"/>
  <c r="AZ110" i="16"/>
  <c r="AZ111" i="16"/>
  <c r="AZ112" i="16"/>
  <c r="AZ113" i="16"/>
  <c r="AZ114" i="16"/>
  <c r="AZ115" i="16"/>
  <c r="AZ116" i="16"/>
  <c r="AZ117" i="16"/>
  <c r="AZ118" i="16"/>
  <c r="AZ119" i="16"/>
  <c r="AZ120" i="16"/>
  <c r="AZ121" i="16"/>
  <c r="AZ122" i="16"/>
  <c r="AZ123" i="16"/>
  <c r="AZ124" i="16"/>
  <c r="AZ125" i="16"/>
  <c r="AZ126" i="16"/>
  <c r="AZ127" i="16"/>
  <c r="AZ128" i="16"/>
  <c r="AZ129" i="16"/>
  <c r="AZ130" i="16"/>
  <c r="AZ131" i="16"/>
  <c r="AZ132" i="16"/>
  <c r="AZ133" i="16"/>
  <c r="AZ134" i="16"/>
  <c r="AZ135" i="16"/>
  <c r="AZ136" i="16"/>
  <c r="AZ137" i="16"/>
  <c r="AZ138" i="16"/>
  <c r="AZ139" i="16"/>
  <c r="AZ140" i="16"/>
  <c r="AZ141" i="16"/>
  <c r="AZ142" i="16"/>
  <c r="AZ143" i="16"/>
  <c r="AZ144" i="16"/>
  <c r="AZ145" i="16"/>
  <c r="AZ146" i="16"/>
  <c r="AZ147" i="16"/>
  <c r="AZ148" i="16"/>
  <c r="AZ149" i="16"/>
  <c r="AZ150" i="16"/>
  <c r="AZ151" i="16"/>
  <c r="AZ152" i="16"/>
  <c r="AZ153" i="16"/>
  <c r="AZ154" i="16"/>
  <c r="AZ155" i="16"/>
  <c r="AZ156" i="16"/>
  <c r="AZ157" i="16"/>
  <c r="AZ158" i="16"/>
  <c r="AZ159" i="16"/>
  <c r="AZ160" i="16"/>
  <c r="AZ161" i="16"/>
  <c r="AZ162" i="16"/>
  <c r="AZ163" i="16"/>
  <c r="AZ164" i="16"/>
  <c r="AZ165" i="16"/>
  <c r="AZ166" i="16"/>
  <c r="AZ167" i="16"/>
  <c r="AZ168" i="16"/>
  <c r="AZ169" i="16"/>
  <c r="AZ170" i="16"/>
  <c r="AZ171" i="16"/>
  <c r="AZ172" i="16"/>
  <c r="AZ173" i="16"/>
  <c r="AZ174" i="16"/>
  <c r="AZ175" i="16"/>
  <c r="AZ176" i="16"/>
  <c r="AZ177" i="16"/>
  <c r="AZ178" i="16"/>
  <c r="AZ179" i="16"/>
  <c r="AZ180" i="16"/>
  <c r="AZ181" i="16"/>
  <c r="AZ182" i="16"/>
  <c r="AZ183" i="16"/>
  <c r="AZ184" i="16"/>
  <c r="AZ185" i="16"/>
  <c r="AZ186" i="16"/>
  <c r="AZ187" i="16"/>
  <c r="AZ188" i="16"/>
  <c r="AZ189" i="16"/>
  <c r="AZ190" i="16"/>
  <c r="AZ191" i="16"/>
  <c r="AZ192" i="16"/>
  <c r="AZ193" i="16"/>
  <c r="AZ194" i="16"/>
  <c r="AZ195" i="16"/>
  <c r="AZ196" i="16"/>
  <c r="AZ197" i="16"/>
  <c r="AZ198" i="16"/>
  <c r="AZ199" i="16"/>
  <c r="AZ200" i="16"/>
  <c r="AZ201" i="16"/>
  <c r="AZ202" i="16"/>
  <c r="AZ203" i="16"/>
  <c r="AZ204" i="16"/>
  <c r="AZ205" i="16"/>
  <c r="AZ206" i="16"/>
  <c r="AZ207" i="16"/>
  <c r="AZ208" i="16"/>
  <c r="AZ209" i="16"/>
  <c r="AZ210" i="16"/>
  <c r="AZ211" i="16"/>
  <c r="AZ212" i="16"/>
  <c r="AZ213" i="16"/>
  <c r="AZ214" i="16"/>
  <c r="AZ215" i="16"/>
  <c r="AZ216" i="16"/>
  <c r="AZ217" i="16"/>
  <c r="AZ218" i="16"/>
  <c r="AZ219" i="16"/>
  <c r="AZ220" i="16"/>
  <c r="AZ221" i="16"/>
  <c r="AZ222" i="16"/>
  <c r="AZ223" i="16"/>
  <c r="AZ224" i="16"/>
  <c r="AZ225" i="16"/>
  <c r="AZ226" i="16"/>
  <c r="AZ227" i="16"/>
  <c r="AZ228" i="16"/>
  <c r="AZ229" i="16"/>
  <c r="AZ230" i="16"/>
  <c r="AZ231" i="16"/>
  <c r="AZ232" i="16"/>
  <c r="AZ233" i="16"/>
  <c r="AZ234" i="16"/>
  <c r="AZ235" i="16"/>
  <c r="AZ236" i="16"/>
  <c r="AZ237" i="16"/>
  <c r="AZ238" i="16"/>
  <c r="AZ239" i="16"/>
  <c r="AZ240" i="16"/>
  <c r="AZ241" i="16"/>
  <c r="AZ242" i="16"/>
  <c r="AZ243" i="16"/>
  <c r="AZ244" i="16"/>
  <c r="AZ245" i="16"/>
  <c r="AZ246" i="16"/>
  <c r="AZ247" i="16"/>
  <c r="AZ248" i="16"/>
  <c r="AZ249" i="16"/>
  <c r="AZ250" i="16"/>
  <c r="AZ251" i="16"/>
  <c r="AZ252" i="16"/>
  <c r="AZ253" i="16"/>
  <c r="AZ254" i="16"/>
  <c r="AZ255" i="16"/>
  <c r="AZ256" i="16"/>
  <c r="AZ257" i="16"/>
  <c r="AZ258" i="16"/>
  <c r="AZ259" i="16"/>
  <c r="AZ260" i="16"/>
  <c r="AZ261" i="16"/>
  <c r="AZ262" i="16"/>
  <c r="AZ263" i="16"/>
  <c r="AZ264" i="16"/>
  <c r="AZ265" i="16"/>
  <c r="AZ266" i="16"/>
  <c r="AZ267" i="16"/>
  <c r="AZ268" i="16"/>
  <c r="AZ269" i="16"/>
  <c r="AZ270" i="16"/>
  <c r="AZ271" i="16"/>
  <c r="AZ272" i="16"/>
  <c r="AZ273" i="16"/>
  <c r="AZ274" i="16"/>
  <c r="AZ275" i="16"/>
  <c r="AZ276" i="16"/>
  <c r="AZ277" i="16"/>
  <c r="AZ278" i="16"/>
  <c r="AZ279" i="16"/>
  <c r="AZ280" i="16"/>
  <c r="AZ281" i="16"/>
  <c r="AZ282" i="16"/>
  <c r="AZ283" i="16"/>
  <c r="AZ284" i="16"/>
  <c r="AZ285" i="16"/>
  <c r="AZ286" i="16"/>
  <c r="AZ287" i="16"/>
  <c r="AZ288" i="16"/>
  <c r="AZ289" i="16"/>
  <c r="AZ290" i="16"/>
  <c r="AZ291" i="16"/>
  <c r="AZ292" i="16"/>
  <c r="AZ293" i="16"/>
  <c r="AZ294" i="16"/>
  <c r="AZ295" i="16"/>
  <c r="AZ296" i="16"/>
  <c r="AZ297" i="16"/>
  <c r="AZ298" i="16"/>
  <c r="AZ299" i="16"/>
  <c r="AZ300" i="16"/>
  <c r="AZ301" i="16"/>
  <c r="AZ302" i="16"/>
  <c r="AZ303" i="16"/>
  <c r="AZ304" i="16"/>
  <c r="AZ305" i="16"/>
  <c r="AZ306" i="16"/>
  <c r="AZ307" i="16"/>
  <c r="AZ308" i="16"/>
  <c r="AZ309" i="16"/>
  <c r="AZ310" i="16"/>
  <c r="AZ311" i="16"/>
  <c r="AZ312" i="16"/>
  <c r="AZ313" i="16"/>
  <c r="AZ314" i="16"/>
  <c r="AZ315" i="16"/>
  <c r="AZ316" i="16"/>
  <c r="AZ317" i="16"/>
  <c r="AZ318" i="16"/>
  <c r="AZ319" i="16"/>
  <c r="AZ320" i="16"/>
  <c r="AZ321" i="16"/>
  <c r="AZ322" i="16"/>
  <c r="AZ323" i="16"/>
  <c r="AZ324" i="16"/>
  <c r="AZ325" i="16"/>
  <c r="AZ326" i="16"/>
  <c r="AZ327" i="16"/>
  <c r="AZ328" i="16"/>
  <c r="AZ329" i="16"/>
  <c r="AZ330" i="16"/>
  <c r="AZ331" i="16"/>
  <c r="AZ332" i="16"/>
  <c r="AZ333" i="16"/>
  <c r="AZ334" i="16"/>
  <c r="AZ335" i="16"/>
  <c r="AZ336" i="16"/>
  <c r="AZ337" i="16"/>
  <c r="AZ338" i="16"/>
  <c r="AZ339" i="16"/>
  <c r="AZ340" i="16"/>
  <c r="AZ341" i="16"/>
  <c r="AZ342" i="16"/>
  <c r="AZ343" i="16"/>
  <c r="AZ344" i="16"/>
  <c r="AZ345" i="16"/>
  <c r="AZ346" i="16"/>
  <c r="AZ347" i="16"/>
  <c r="AZ348" i="16"/>
  <c r="AZ349" i="16"/>
  <c r="AZ350" i="16"/>
  <c r="AZ351" i="16"/>
  <c r="AZ352" i="16"/>
  <c r="AZ353" i="16"/>
  <c r="AZ354" i="16"/>
  <c r="AZ355" i="16"/>
  <c r="AZ356" i="16"/>
  <c r="AZ357" i="16"/>
  <c r="AZ358" i="16"/>
  <c r="AZ359" i="16"/>
  <c r="AZ360" i="16"/>
  <c r="AZ361" i="16"/>
  <c r="AZ362" i="16"/>
  <c r="AZ363" i="16"/>
  <c r="AZ364" i="16"/>
  <c r="AZ365" i="16"/>
  <c r="AZ366" i="16"/>
  <c r="AZ367" i="16"/>
  <c r="AZ368" i="16"/>
  <c r="AZ369" i="16"/>
  <c r="AZ5" i="16"/>
  <c r="BD6" i="16"/>
  <c r="BD7" i="16"/>
  <c r="BD8" i="16"/>
  <c r="BD9" i="16"/>
  <c r="BD10" i="16"/>
  <c r="BD11" i="16"/>
  <c r="BD12" i="16"/>
  <c r="BD13" i="16"/>
  <c r="BD14" i="16"/>
  <c r="BD15" i="16"/>
  <c r="BD16" i="16"/>
  <c r="BD17" i="16"/>
  <c r="BD18" i="16"/>
  <c r="BD19" i="16"/>
  <c r="BD20" i="16"/>
  <c r="BD21" i="16"/>
  <c r="BD22" i="16"/>
  <c r="BD23" i="16"/>
  <c r="BD24" i="16"/>
  <c r="BD25" i="16"/>
  <c r="BD26" i="16"/>
  <c r="BD27" i="16"/>
  <c r="BD28" i="16"/>
  <c r="BD29" i="16"/>
  <c r="BD30" i="16"/>
  <c r="BD31" i="16"/>
  <c r="BD32" i="16"/>
  <c r="BD33" i="16"/>
  <c r="BD34" i="16"/>
  <c r="BD35" i="16"/>
  <c r="BD36" i="16"/>
  <c r="BD37" i="16"/>
  <c r="BD38" i="16"/>
  <c r="BD39" i="16"/>
  <c r="BD40" i="16"/>
  <c r="BD41" i="16"/>
  <c r="BD42" i="16"/>
  <c r="BD43" i="16"/>
  <c r="BD44" i="16"/>
  <c r="BD45" i="16"/>
  <c r="BD46" i="16"/>
  <c r="BD47" i="16"/>
  <c r="BD48" i="16"/>
  <c r="BD49" i="16"/>
  <c r="BD50" i="16"/>
  <c r="BD51" i="16"/>
  <c r="BD52" i="16"/>
  <c r="BD53" i="16"/>
  <c r="BD54" i="16"/>
  <c r="BD55" i="16"/>
  <c r="BD56" i="16"/>
  <c r="BD57" i="16"/>
  <c r="BD58" i="16"/>
  <c r="BD59" i="16"/>
  <c r="BD60" i="16"/>
  <c r="BD61" i="16"/>
  <c r="BD62" i="16"/>
  <c r="BD63" i="16"/>
  <c r="BD64" i="16"/>
  <c r="BD65" i="16"/>
  <c r="BD66" i="16"/>
  <c r="BD67" i="16"/>
  <c r="BD68" i="16"/>
  <c r="BD69" i="16"/>
  <c r="BD70" i="16"/>
  <c r="BD71" i="16"/>
  <c r="BD72" i="16"/>
  <c r="BD73" i="16"/>
  <c r="BD74" i="16"/>
  <c r="BD75" i="16"/>
  <c r="BD76" i="16"/>
  <c r="BD77" i="16"/>
  <c r="BD78" i="16"/>
  <c r="BD79" i="16"/>
  <c r="BD80" i="16"/>
  <c r="BD81" i="16"/>
  <c r="BD82" i="16"/>
  <c r="BD83" i="16"/>
  <c r="BD84" i="16"/>
  <c r="BD85" i="16"/>
  <c r="BD86" i="16"/>
  <c r="BD87" i="16"/>
  <c r="BD88" i="16"/>
  <c r="BD89" i="16"/>
  <c r="BD90" i="16"/>
  <c r="BD91" i="16"/>
  <c r="BD92" i="16"/>
  <c r="BD93" i="16"/>
  <c r="BD94" i="16"/>
  <c r="BD95" i="16"/>
  <c r="BD96" i="16"/>
  <c r="BD97" i="16"/>
  <c r="BD98" i="16"/>
  <c r="BD99" i="16"/>
  <c r="BD100" i="16"/>
  <c r="BD101" i="16"/>
  <c r="BD102" i="16"/>
  <c r="BD103" i="16"/>
  <c r="BD104" i="16"/>
  <c r="BD105" i="16"/>
  <c r="BD106" i="16"/>
  <c r="BD107" i="16"/>
  <c r="BD108" i="16"/>
  <c r="BD109" i="16"/>
  <c r="BD110" i="16"/>
  <c r="BD111" i="16"/>
  <c r="BD112" i="16"/>
  <c r="BD113" i="16"/>
  <c r="BD114" i="16"/>
  <c r="BD115" i="16"/>
  <c r="BD116" i="16"/>
  <c r="BD117" i="16"/>
  <c r="BD118" i="16"/>
  <c r="BD119" i="16"/>
  <c r="BD120" i="16"/>
  <c r="BD121" i="16"/>
  <c r="BD122" i="16"/>
  <c r="BD123" i="16"/>
  <c r="BD124" i="16"/>
  <c r="BD125" i="16"/>
  <c r="BD126" i="16"/>
  <c r="BD127" i="16"/>
  <c r="BD128" i="16"/>
  <c r="BD129" i="16"/>
  <c r="BD130" i="16"/>
  <c r="BD131" i="16"/>
  <c r="BD132" i="16"/>
  <c r="BD133" i="16"/>
  <c r="BD134" i="16"/>
  <c r="BD135" i="16"/>
  <c r="BD136" i="16"/>
  <c r="BD137" i="16"/>
  <c r="BD138" i="16"/>
  <c r="BD139" i="16"/>
  <c r="BD140" i="16"/>
  <c r="BD141" i="16"/>
  <c r="BD142" i="16"/>
  <c r="BD143" i="16"/>
  <c r="BD144" i="16"/>
  <c r="BD145" i="16"/>
  <c r="BD146" i="16"/>
  <c r="BD147" i="16"/>
  <c r="BD148" i="16"/>
  <c r="BD149" i="16"/>
  <c r="BD150" i="16"/>
  <c r="BD151" i="16"/>
  <c r="BD152" i="16"/>
  <c r="BD153" i="16"/>
  <c r="BD154" i="16"/>
  <c r="BD155" i="16"/>
  <c r="BD156" i="16"/>
  <c r="BD157" i="16"/>
  <c r="BD158" i="16"/>
  <c r="BD159" i="16"/>
  <c r="BD160" i="16"/>
  <c r="BD161" i="16"/>
  <c r="BD162" i="16"/>
  <c r="BD163" i="16"/>
  <c r="BD164" i="16"/>
  <c r="BD165" i="16"/>
  <c r="BD166" i="16"/>
  <c r="BD167" i="16"/>
  <c r="BD168" i="16"/>
  <c r="BD169" i="16"/>
  <c r="BD170" i="16"/>
  <c r="BD171" i="16"/>
  <c r="BD172" i="16"/>
  <c r="BD173" i="16"/>
  <c r="BD174" i="16"/>
  <c r="BD175" i="16"/>
  <c r="BD176" i="16"/>
  <c r="BD177" i="16"/>
  <c r="BD178" i="16"/>
  <c r="BD179" i="16"/>
  <c r="BD180" i="16"/>
  <c r="BD181" i="16"/>
  <c r="BD182" i="16"/>
  <c r="BD183" i="16"/>
  <c r="BD184" i="16"/>
  <c r="BD185" i="16"/>
  <c r="BD186" i="16"/>
  <c r="BD187" i="16"/>
  <c r="BD188" i="16"/>
  <c r="BD189" i="16"/>
  <c r="BD190" i="16"/>
  <c r="BD191" i="16"/>
  <c r="BD192" i="16"/>
  <c r="BD193" i="16"/>
  <c r="BD194" i="16"/>
  <c r="BD195" i="16"/>
  <c r="BD196" i="16"/>
  <c r="BD197" i="16"/>
  <c r="BD198" i="16"/>
  <c r="BD199" i="16"/>
  <c r="BD200" i="16"/>
  <c r="BD201" i="16"/>
  <c r="BD202" i="16"/>
  <c r="BD203" i="16"/>
  <c r="BD204" i="16"/>
  <c r="BD205" i="16"/>
  <c r="BD206" i="16"/>
  <c r="BD207" i="16"/>
  <c r="BD208" i="16"/>
  <c r="BD209" i="16"/>
  <c r="BD210" i="16"/>
  <c r="BD211" i="16"/>
  <c r="BD212" i="16"/>
  <c r="BD213" i="16"/>
  <c r="BD214" i="16"/>
  <c r="BD215" i="16"/>
  <c r="BD216" i="16"/>
  <c r="BD217" i="16"/>
  <c r="BD218" i="16"/>
  <c r="BD219" i="16"/>
  <c r="BD220" i="16"/>
  <c r="BD221" i="16"/>
  <c r="BD222" i="16"/>
  <c r="BD223" i="16"/>
  <c r="BD224" i="16"/>
  <c r="BD225" i="16"/>
  <c r="BD226" i="16"/>
  <c r="BD227" i="16"/>
  <c r="BD228" i="16"/>
  <c r="BD229" i="16"/>
  <c r="BD230" i="16"/>
  <c r="BD231" i="16"/>
  <c r="BD232" i="16"/>
  <c r="BD233" i="16"/>
  <c r="BD234" i="16"/>
  <c r="BD235" i="16"/>
  <c r="BD236" i="16"/>
  <c r="BD237" i="16"/>
  <c r="BD238" i="16"/>
  <c r="BD239" i="16"/>
  <c r="BD240" i="16"/>
  <c r="BD241" i="16"/>
  <c r="BD242" i="16"/>
  <c r="BD243" i="16"/>
  <c r="BD244" i="16"/>
  <c r="BD245" i="16"/>
  <c r="BD246" i="16"/>
  <c r="BD247" i="16"/>
  <c r="BD248" i="16"/>
  <c r="BD249" i="16"/>
  <c r="BD250" i="16"/>
  <c r="BD251" i="16"/>
  <c r="BD252" i="16"/>
  <c r="BD253" i="16"/>
  <c r="BD254" i="16"/>
  <c r="BD255" i="16"/>
  <c r="BD256" i="16"/>
  <c r="BD257" i="16"/>
  <c r="BD258" i="16"/>
  <c r="BD259" i="16"/>
  <c r="BD260" i="16"/>
  <c r="BD261" i="16"/>
  <c r="BD262" i="16"/>
  <c r="BD263" i="16"/>
  <c r="BD264" i="16"/>
  <c r="BD265" i="16"/>
  <c r="BD266" i="16"/>
  <c r="BD267" i="16"/>
  <c r="BD268" i="16"/>
  <c r="BD269" i="16"/>
  <c r="BD270" i="16"/>
  <c r="BD271" i="16"/>
  <c r="BD272" i="16"/>
  <c r="BD273" i="16"/>
  <c r="BD274" i="16"/>
  <c r="BD275" i="16"/>
  <c r="BD276" i="16"/>
  <c r="BD277" i="16"/>
  <c r="BD278" i="16"/>
  <c r="BD279" i="16"/>
  <c r="BD280" i="16"/>
  <c r="BD281" i="16"/>
  <c r="BD282" i="16"/>
  <c r="BD283" i="16"/>
  <c r="BD284" i="16"/>
  <c r="BD285" i="16"/>
  <c r="BD286" i="16"/>
  <c r="BD287" i="16"/>
  <c r="BD288" i="16"/>
  <c r="BD289" i="16"/>
  <c r="BD290" i="16"/>
  <c r="BD291" i="16"/>
  <c r="BD292" i="16"/>
  <c r="BD293" i="16"/>
  <c r="BD294" i="16"/>
  <c r="BD295" i="16"/>
  <c r="BD296" i="16"/>
  <c r="BD297" i="16"/>
  <c r="BD298" i="16"/>
  <c r="BD299" i="16"/>
  <c r="BD300" i="16"/>
  <c r="BD301" i="16"/>
  <c r="BD302" i="16"/>
  <c r="BD303" i="16"/>
  <c r="BD304" i="16"/>
  <c r="BD305" i="16"/>
  <c r="BD306" i="16"/>
  <c r="BD307" i="16"/>
  <c r="BD308" i="16"/>
  <c r="BD309" i="16"/>
  <c r="BD310" i="16"/>
  <c r="BD311" i="16"/>
  <c r="BD312" i="16"/>
  <c r="BD313" i="16"/>
  <c r="BD314" i="16"/>
  <c r="BD315" i="16"/>
  <c r="BD316" i="16"/>
  <c r="BD317" i="16"/>
  <c r="BD318" i="16"/>
  <c r="BD319" i="16"/>
  <c r="BD320" i="16"/>
  <c r="BD321" i="16"/>
  <c r="BD322" i="16"/>
  <c r="BD323" i="16"/>
  <c r="BD324" i="16"/>
  <c r="BD325" i="16"/>
  <c r="BD326" i="16"/>
  <c r="BD327" i="16"/>
  <c r="BD328" i="16"/>
  <c r="BD329" i="16"/>
  <c r="BD330" i="16"/>
  <c r="BD331" i="16"/>
  <c r="BD332" i="16"/>
  <c r="BD333" i="16"/>
  <c r="BD334" i="16"/>
  <c r="BD335" i="16"/>
  <c r="BD336" i="16"/>
  <c r="BD337" i="16"/>
  <c r="BD338" i="16"/>
  <c r="BD339" i="16"/>
  <c r="BD340" i="16"/>
  <c r="BD341" i="16"/>
  <c r="BD342" i="16"/>
  <c r="BD343" i="16"/>
  <c r="BD344" i="16"/>
  <c r="BD345" i="16"/>
  <c r="BD346" i="16"/>
  <c r="BD347" i="16"/>
  <c r="BD348" i="16"/>
  <c r="BD349" i="16"/>
  <c r="BD350" i="16"/>
  <c r="BD351" i="16"/>
  <c r="BD352" i="16"/>
  <c r="BD353" i="16"/>
  <c r="BD354" i="16"/>
  <c r="BD355" i="16"/>
  <c r="BD356" i="16"/>
  <c r="BD357" i="16"/>
  <c r="BD358" i="16"/>
  <c r="BD359" i="16"/>
  <c r="BD360" i="16"/>
  <c r="BD361" i="16"/>
  <c r="BD362" i="16"/>
  <c r="BD363" i="16"/>
  <c r="BD364" i="16"/>
  <c r="BD365" i="16"/>
  <c r="BD366" i="16"/>
  <c r="BD367" i="16"/>
  <c r="BD368" i="16"/>
  <c r="BD369" i="16"/>
  <c r="BD5" i="16"/>
  <c r="BH6" i="16"/>
  <c r="BH7" i="16"/>
  <c r="BH8" i="16"/>
  <c r="BH9" i="16"/>
  <c r="BH10" i="16"/>
  <c r="BH11" i="16"/>
  <c r="BH12" i="16"/>
  <c r="BH13" i="16"/>
  <c r="BH14" i="16"/>
  <c r="BH15" i="16"/>
  <c r="BH16" i="16"/>
  <c r="BH17" i="16"/>
  <c r="BH18" i="16"/>
  <c r="BH19" i="16"/>
  <c r="BH20" i="16"/>
  <c r="BH21" i="16"/>
  <c r="BH22" i="16"/>
  <c r="BH23" i="16"/>
  <c r="BH24" i="16"/>
  <c r="BH25" i="16"/>
  <c r="BH26" i="16"/>
  <c r="BH27" i="16"/>
  <c r="BH28" i="16"/>
  <c r="BH29" i="16"/>
  <c r="BH30" i="16"/>
  <c r="BH31" i="16"/>
  <c r="BH32" i="16"/>
  <c r="BH33" i="16"/>
  <c r="BH34" i="16"/>
  <c r="BH35" i="16"/>
  <c r="BH36" i="16"/>
  <c r="BH37" i="16"/>
  <c r="BH38" i="16"/>
  <c r="BH39" i="16"/>
  <c r="BH40" i="16"/>
  <c r="BH41" i="16"/>
  <c r="BH42" i="16"/>
  <c r="BH43" i="16"/>
  <c r="BH44" i="16"/>
  <c r="BH45" i="16"/>
  <c r="BH46" i="16"/>
  <c r="BH47" i="16"/>
  <c r="BH48" i="16"/>
  <c r="BH49" i="16"/>
  <c r="BH50" i="16"/>
  <c r="BH51" i="16"/>
  <c r="BH52" i="16"/>
  <c r="BH53" i="16"/>
  <c r="BH54" i="16"/>
  <c r="BH55" i="16"/>
  <c r="BH56" i="16"/>
  <c r="BH57" i="16"/>
  <c r="BH58" i="16"/>
  <c r="BH59" i="16"/>
  <c r="BH60" i="16"/>
  <c r="BH61" i="16"/>
  <c r="BH62" i="16"/>
  <c r="BH63" i="16"/>
  <c r="BH64" i="16"/>
  <c r="BH65" i="16"/>
  <c r="BH66" i="16"/>
  <c r="BH67" i="16"/>
  <c r="BH68" i="16"/>
  <c r="BH69" i="16"/>
  <c r="BH70" i="16"/>
  <c r="BH71" i="16"/>
  <c r="BH72" i="16"/>
  <c r="BH73" i="16"/>
  <c r="BH74" i="16"/>
  <c r="BH75" i="16"/>
  <c r="BH76" i="16"/>
  <c r="BH77" i="16"/>
  <c r="BH78" i="16"/>
  <c r="BH79" i="16"/>
  <c r="BH80" i="16"/>
  <c r="BH81" i="16"/>
  <c r="BH82" i="16"/>
  <c r="BH83" i="16"/>
  <c r="BH84" i="16"/>
  <c r="BH85" i="16"/>
  <c r="BH86" i="16"/>
  <c r="BH87" i="16"/>
  <c r="BH88" i="16"/>
  <c r="BH89" i="16"/>
  <c r="BH90" i="16"/>
  <c r="BH91" i="16"/>
  <c r="BH92" i="16"/>
  <c r="BH93" i="16"/>
  <c r="BH94" i="16"/>
  <c r="BH95" i="16"/>
  <c r="BH96" i="16"/>
  <c r="BH97" i="16"/>
  <c r="BH98" i="16"/>
  <c r="BH99" i="16"/>
  <c r="BH100" i="16"/>
  <c r="BH101" i="16"/>
  <c r="BH102" i="16"/>
  <c r="BH103" i="16"/>
  <c r="BH104" i="16"/>
  <c r="BH105" i="16"/>
  <c r="BH106" i="16"/>
  <c r="BH107" i="16"/>
  <c r="BH108" i="16"/>
  <c r="BH109" i="16"/>
  <c r="BH110" i="16"/>
  <c r="BH111" i="16"/>
  <c r="BH112" i="16"/>
  <c r="BH113" i="16"/>
  <c r="BH114" i="16"/>
  <c r="BH115" i="16"/>
  <c r="BH116" i="16"/>
  <c r="BH117" i="16"/>
  <c r="BH118" i="16"/>
  <c r="BH119" i="16"/>
  <c r="BH120" i="16"/>
  <c r="BH121" i="16"/>
  <c r="BH122" i="16"/>
  <c r="BH123" i="16"/>
  <c r="BH124" i="16"/>
  <c r="BH125" i="16"/>
  <c r="BH126" i="16"/>
  <c r="BH127" i="16"/>
  <c r="BH128" i="16"/>
  <c r="BH129" i="16"/>
  <c r="BH130" i="16"/>
  <c r="BH131" i="16"/>
  <c r="BH132" i="16"/>
  <c r="BH133" i="16"/>
  <c r="BH134" i="16"/>
  <c r="BH135" i="16"/>
  <c r="BH136" i="16"/>
  <c r="BH137" i="16"/>
  <c r="BH138" i="16"/>
  <c r="BH139" i="16"/>
  <c r="BH140" i="16"/>
  <c r="BH141" i="16"/>
  <c r="BH142" i="16"/>
  <c r="BH143" i="16"/>
  <c r="BH144" i="16"/>
  <c r="BH145" i="16"/>
  <c r="BH146" i="16"/>
  <c r="BH147" i="16"/>
  <c r="BH148" i="16"/>
  <c r="BH149" i="16"/>
  <c r="BH150" i="16"/>
  <c r="BH151" i="16"/>
  <c r="BH152" i="16"/>
  <c r="BH153" i="16"/>
  <c r="BH154" i="16"/>
  <c r="BH155" i="16"/>
  <c r="BH156" i="16"/>
  <c r="BH157" i="16"/>
  <c r="BH158" i="16"/>
  <c r="BH159" i="16"/>
  <c r="BH160" i="16"/>
  <c r="BH161" i="16"/>
  <c r="BH162" i="16"/>
  <c r="BH163" i="16"/>
  <c r="BH164" i="16"/>
  <c r="BH165" i="16"/>
  <c r="BH166" i="16"/>
  <c r="BH167" i="16"/>
  <c r="BH168" i="16"/>
  <c r="BH169" i="16"/>
  <c r="BH170" i="16"/>
  <c r="BH171" i="16"/>
  <c r="BH172" i="16"/>
  <c r="BH173" i="16"/>
  <c r="BH174" i="16"/>
  <c r="BH175" i="16"/>
  <c r="BH176" i="16"/>
  <c r="BH177" i="16"/>
  <c r="BH178" i="16"/>
  <c r="BH179" i="16"/>
  <c r="BH180" i="16"/>
  <c r="BH181" i="16"/>
  <c r="BH182" i="16"/>
  <c r="BH183" i="16"/>
  <c r="BH184" i="16"/>
  <c r="BH185" i="16"/>
  <c r="BH186" i="16"/>
  <c r="BH187" i="16"/>
  <c r="BH188" i="16"/>
  <c r="BH189" i="16"/>
  <c r="BH190" i="16"/>
  <c r="BH191" i="16"/>
  <c r="BH192" i="16"/>
  <c r="BH193" i="16"/>
  <c r="BH194" i="16"/>
  <c r="BH195" i="16"/>
  <c r="BH196" i="16"/>
  <c r="BH197" i="16"/>
  <c r="BH198" i="16"/>
  <c r="BH199" i="16"/>
  <c r="BH200" i="16"/>
  <c r="BH201" i="16"/>
  <c r="BH202" i="16"/>
  <c r="BH203" i="16"/>
  <c r="BH204" i="16"/>
  <c r="BH205" i="16"/>
  <c r="BH206" i="16"/>
  <c r="BH207" i="16"/>
  <c r="BH208" i="16"/>
  <c r="BH209" i="16"/>
  <c r="BH210" i="16"/>
  <c r="BH211" i="16"/>
  <c r="BH212" i="16"/>
  <c r="BH213" i="16"/>
  <c r="BH214" i="16"/>
  <c r="BH215" i="16"/>
  <c r="BH216" i="16"/>
  <c r="BH217" i="16"/>
  <c r="BH218" i="16"/>
  <c r="BH219" i="16"/>
  <c r="BH220" i="16"/>
  <c r="BH221" i="16"/>
  <c r="BH222" i="16"/>
  <c r="BH223" i="16"/>
  <c r="BH224" i="16"/>
  <c r="BH225" i="16"/>
  <c r="BH226" i="16"/>
  <c r="BH227" i="16"/>
  <c r="BH228" i="16"/>
  <c r="BH229" i="16"/>
  <c r="BH230" i="16"/>
  <c r="BH231" i="16"/>
  <c r="BH232" i="16"/>
  <c r="BH233" i="16"/>
  <c r="BH234" i="16"/>
  <c r="BH235" i="16"/>
  <c r="BH236" i="16"/>
  <c r="BH237" i="16"/>
  <c r="BH238" i="16"/>
  <c r="BH239" i="16"/>
  <c r="BH240" i="16"/>
  <c r="BH241" i="16"/>
  <c r="BH242" i="16"/>
  <c r="BH243" i="16"/>
  <c r="BH244" i="16"/>
  <c r="BH245" i="16"/>
  <c r="BH246" i="16"/>
  <c r="BH247" i="16"/>
  <c r="BH248" i="16"/>
  <c r="BH249" i="16"/>
  <c r="BH250" i="16"/>
  <c r="BH251" i="16"/>
  <c r="BH252" i="16"/>
  <c r="BH253" i="16"/>
  <c r="BH254" i="16"/>
  <c r="BH255" i="16"/>
  <c r="BH256" i="16"/>
  <c r="BH257" i="16"/>
  <c r="BH258" i="16"/>
  <c r="BH259" i="16"/>
  <c r="BH260" i="16"/>
  <c r="BH261" i="16"/>
  <c r="BH262" i="16"/>
  <c r="BH263" i="16"/>
  <c r="BH264" i="16"/>
  <c r="BH265" i="16"/>
  <c r="BH266" i="16"/>
  <c r="BH267" i="16"/>
  <c r="BH268" i="16"/>
  <c r="BH269" i="16"/>
  <c r="BH270" i="16"/>
  <c r="BH271" i="16"/>
  <c r="BH272" i="16"/>
  <c r="BH273" i="16"/>
  <c r="BH274" i="16"/>
  <c r="BH275" i="16"/>
  <c r="BH276" i="16"/>
  <c r="BH277" i="16"/>
  <c r="BH278" i="16"/>
  <c r="BH279" i="16"/>
  <c r="BH280" i="16"/>
  <c r="BH281" i="16"/>
  <c r="BH282" i="16"/>
  <c r="BH283" i="16"/>
  <c r="BH284" i="16"/>
  <c r="BH285" i="16"/>
  <c r="BH286" i="16"/>
  <c r="BH287" i="16"/>
  <c r="BH288" i="16"/>
  <c r="BH289" i="16"/>
  <c r="BH290" i="16"/>
  <c r="BH291" i="16"/>
  <c r="BH292" i="16"/>
  <c r="BH293" i="16"/>
  <c r="BH294" i="16"/>
  <c r="BH295" i="16"/>
  <c r="BH296" i="16"/>
  <c r="BH297" i="16"/>
  <c r="BH298" i="16"/>
  <c r="BH299" i="16"/>
  <c r="BH300" i="16"/>
  <c r="BH301" i="16"/>
  <c r="BH302" i="16"/>
  <c r="BH303" i="16"/>
  <c r="BH304" i="16"/>
  <c r="BH305" i="16"/>
  <c r="BH306" i="16"/>
  <c r="BH307" i="16"/>
  <c r="BH308" i="16"/>
  <c r="BH309" i="16"/>
  <c r="BH310" i="16"/>
  <c r="BH311" i="16"/>
  <c r="BH312" i="16"/>
  <c r="BH313" i="16"/>
  <c r="BH314" i="16"/>
  <c r="BH315" i="16"/>
  <c r="BH316" i="16"/>
  <c r="BH317" i="16"/>
  <c r="BH318" i="16"/>
  <c r="BH319" i="16"/>
  <c r="BH320" i="16"/>
  <c r="BH321" i="16"/>
  <c r="BH322" i="16"/>
  <c r="BH323" i="16"/>
  <c r="BH324" i="16"/>
  <c r="BH325" i="16"/>
  <c r="BH326" i="16"/>
  <c r="BH327" i="16"/>
  <c r="BH328" i="16"/>
  <c r="BH329" i="16"/>
  <c r="BH330" i="16"/>
  <c r="BH331" i="16"/>
  <c r="BH332" i="16"/>
  <c r="BH333" i="16"/>
  <c r="BH334" i="16"/>
  <c r="BH335" i="16"/>
  <c r="BH336" i="16"/>
  <c r="BH337" i="16"/>
  <c r="BH338" i="16"/>
  <c r="BH339" i="16"/>
  <c r="BH340" i="16"/>
  <c r="BH341" i="16"/>
  <c r="BH342" i="16"/>
  <c r="BH343" i="16"/>
  <c r="BH344" i="16"/>
  <c r="BH345" i="16"/>
  <c r="BH346" i="16"/>
  <c r="BH347" i="16"/>
  <c r="BH348" i="16"/>
  <c r="BH349" i="16"/>
  <c r="BH350" i="16"/>
  <c r="BH351" i="16"/>
  <c r="BH352" i="16"/>
  <c r="BH353" i="16"/>
  <c r="BH354" i="16"/>
  <c r="BH355" i="16"/>
  <c r="BH356" i="16"/>
  <c r="BH357" i="16"/>
  <c r="BH358" i="16"/>
  <c r="BH359" i="16"/>
  <c r="BH360" i="16"/>
  <c r="BH361" i="16"/>
  <c r="BH362" i="16"/>
  <c r="BH363" i="16"/>
  <c r="BH364" i="16"/>
  <c r="BH365" i="16"/>
  <c r="BH366" i="16"/>
  <c r="BH367" i="16"/>
  <c r="BH368" i="16"/>
  <c r="BH369" i="16"/>
  <c r="BH5" i="16"/>
  <c r="BL6" i="16"/>
  <c r="BL7" i="16"/>
  <c r="BL8" i="16"/>
  <c r="BL9" i="16"/>
  <c r="BL10" i="16"/>
  <c r="BL11" i="16"/>
  <c r="BL12" i="16"/>
  <c r="BL13" i="16"/>
  <c r="BL14" i="16"/>
  <c r="BL15" i="16"/>
  <c r="BL16" i="16"/>
  <c r="BL17" i="16"/>
  <c r="BL18" i="16"/>
  <c r="BL19" i="16"/>
  <c r="BL20" i="16"/>
  <c r="BL21" i="16"/>
  <c r="BL22" i="16"/>
  <c r="BL23" i="16"/>
  <c r="BL24" i="16"/>
  <c r="BL25" i="16"/>
  <c r="BL26" i="16"/>
  <c r="BL27" i="16"/>
  <c r="BL28" i="16"/>
  <c r="BL29" i="16"/>
  <c r="BL30" i="16"/>
  <c r="BL31" i="16"/>
  <c r="BL32" i="16"/>
  <c r="BL33" i="16"/>
  <c r="BL34" i="16"/>
  <c r="BL35" i="16"/>
  <c r="BL36" i="16"/>
  <c r="BL37" i="16"/>
  <c r="BL38" i="16"/>
  <c r="BL39" i="16"/>
  <c r="BL40" i="16"/>
  <c r="BL41" i="16"/>
  <c r="BL42" i="16"/>
  <c r="BL43" i="16"/>
  <c r="BL44" i="16"/>
  <c r="BL45" i="16"/>
  <c r="BL46" i="16"/>
  <c r="BL47" i="16"/>
  <c r="BL48" i="16"/>
  <c r="BL49" i="16"/>
  <c r="BL50" i="16"/>
  <c r="BL51" i="16"/>
  <c r="BL52" i="16"/>
  <c r="BL53" i="16"/>
  <c r="BL54" i="16"/>
  <c r="BL55" i="16"/>
  <c r="BL56" i="16"/>
  <c r="BL57" i="16"/>
  <c r="BL58" i="16"/>
  <c r="BL59" i="16"/>
  <c r="BL60" i="16"/>
  <c r="BL61" i="16"/>
  <c r="BL62" i="16"/>
  <c r="BL63" i="16"/>
  <c r="BL64" i="16"/>
  <c r="BL65" i="16"/>
  <c r="BL66" i="16"/>
  <c r="BL67" i="16"/>
  <c r="BL68" i="16"/>
  <c r="BL69" i="16"/>
  <c r="BL70" i="16"/>
  <c r="BL71" i="16"/>
  <c r="BL72" i="16"/>
  <c r="BL73" i="16"/>
  <c r="BL74" i="16"/>
  <c r="BL75" i="16"/>
  <c r="BL76" i="16"/>
  <c r="BL77" i="16"/>
  <c r="BL78" i="16"/>
  <c r="BL79" i="16"/>
  <c r="BL80" i="16"/>
  <c r="BL81" i="16"/>
  <c r="BL82" i="16"/>
  <c r="BL83" i="16"/>
  <c r="BL84" i="16"/>
  <c r="BL85" i="16"/>
  <c r="BL86" i="16"/>
  <c r="BL87" i="16"/>
  <c r="BL88" i="16"/>
  <c r="BL89" i="16"/>
  <c r="BL90" i="16"/>
  <c r="BL91" i="16"/>
  <c r="BL92" i="16"/>
  <c r="BL93" i="16"/>
  <c r="BL94" i="16"/>
  <c r="BL95" i="16"/>
  <c r="BL96" i="16"/>
  <c r="BL97" i="16"/>
  <c r="BL98" i="16"/>
  <c r="BL99" i="16"/>
  <c r="BL100" i="16"/>
  <c r="BL101" i="16"/>
  <c r="BL102" i="16"/>
  <c r="BL103" i="16"/>
  <c r="BL104" i="16"/>
  <c r="BL105" i="16"/>
  <c r="BL106" i="16"/>
  <c r="BL107" i="16"/>
  <c r="BL108" i="16"/>
  <c r="BL109" i="16"/>
  <c r="BL110" i="16"/>
  <c r="BL111" i="16"/>
  <c r="BL112" i="16"/>
  <c r="BL113" i="16"/>
  <c r="BL114" i="16"/>
  <c r="BL115" i="16"/>
  <c r="BL116" i="16"/>
  <c r="BL117" i="16"/>
  <c r="BL118" i="16"/>
  <c r="BL119" i="16"/>
  <c r="BL120" i="16"/>
  <c r="BL121" i="16"/>
  <c r="BL122" i="16"/>
  <c r="BL123" i="16"/>
  <c r="BL124" i="16"/>
  <c r="BL125" i="16"/>
  <c r="BL126" i="16"/>
  <c r="BL127" i="16"/>
  <c r="BL128" i="16"/>
  <c r="BL129" i="16"/>
  <c r="BL130" i="16"/>
  <c r="BL131" i="16"/>
  <c r="BL132" i="16"/>
  <c r="BL133" i="16"/>
  <c r="BL134" i="16"/>
  <c r="BL135" i="16"/>
  <c r="BL136" i="16"/>
  <c r="BL137" i="16"/>
  <c r="BL138" i="16"/>
  <c r="BL139" i="16"/>
  <c r="BL140" i="16"/>
  <c r="BL141" i="16"/>
  <c r="BL142" i="16"/>
  <c r="BL143" i="16"/>
  <c r="BL144" i="16"/>
  <c r="BL145" i="16"/>
  <c r="BL146" i="16"/>
  <c r="BL147" i="16"/>
  <c r="BL148" i="16"/>
  <c r="BL149" i="16"/>
  <c r="BL150" i="16"/>
  <c r="BL151" i="16"/>
  <c r="BL152" i="16"/>
  <c r="BL153" i="16"/>
  <c r="BL154" i="16"/>
  <c r="BL155" i="16"/>
  <c r="BL156" i="16"/>
  <c r="BL157" i="16"/>
  <c r="BL158" i="16"/>
  <c r="BL159" i="16"/>
  <c r="BL160" i="16"/>
  <c r="BL161" i="16"/>
  <c r="BL162" i="16"/>
  <c r="BL163" i="16"/>
  <c r="BL164" i="16"/>
  <c r="BL165" i="16"/>
  <c r="BL166" i="16"/>
  <c r="BL167" i="16"/>
  <c r="BL168" i="16"/>
  <c r="BL169" i="16"/>
  <c r="BL170" i="16"/>
  <c r="BL171" i="16"/>
  <c r="BL172" i="16"/>
  <c r="BL173" i="16"/>
  <c r="BL174" i="16"/>
  <c r="BL175" i="16"/>
  <c r="BL176" i="16"/>
  <c r="BL177" i="16"/>
  <c r="BL178" i="16"/>
  <c r="BL179" i="16"/>
  <c r="BL180" i="16"/>
  <c r="BL181" i="16"/>
  <c r="BL182" i="16"/>
  <c r="BL183" i="16"/>
  <c r="BL184" i="16"/>
  <c r="BL185" i="16"/>
  <c r="BL186" i="16"/>
  <c r="BL187" i="16"/>
  <c r="BL188" i="16"/>
  <c r="BL189" i="16"/>
  <c r="BL190" i="16"/>
  <c r="BL191" i="16"/>
  <c r="BL192" i="16"/>
  <c r="BL193" i="16"/>
  <c r="BL194" i="16"/>
  <c r="BL195" i="16"/>
  <c r="BL196" i="16"/>
  <c r="BL197" i="16"/>
  <c r="BL198" i="16"/>
  <c r="BL199" i="16"/>
  <c r="BL200" i="16"/>
  <c r="BL201" i="16"/>
  <c r="BL202" i="16"/>
  <c r="BL203" i="16"/>
  <c r="BL204" i="16"/>
  <c r="BL205" i="16"/>
  <c r="BL206" i="16"/>
  <c r="BL207" i="16"/>
  <c r="BL208" i="16"/>
  <c r="BL209" i="16"/>
  <c r="BL210" i="16"/>
  <c r="BL211" i="16"/>
  <c r="BL212" i="16"/>
  <c r="BL213" i="16"/>
  <c r="BL214" i="16"/>
  <c r="BL215" i="16"/>
  <c r="BL216" i="16"/>
  <c r="BL217" i="16"/>
  <c r="BL218" i="16"/>
  <c r="BL219" i="16"/>
  <c r="BL220" i="16"/>
  <c r="BL221" i="16"/>
  <c r="BL222" i="16"/>
  <c r="BL223" i="16"/>
  <c r="BL224" i="16"/>
  <c r="BL225" i="16"/>
  <c r="BL226" i="16"/>
  <c r="BL227" i="16"/>
  <c r="BL228" i="16"/>
  <c r="BL229" i="16"/>
  <c r="BL230" i="16"/>
  <c r="BL231" i="16"/>
  <c r="BL232" i="16"/>
  <c r="BL233" i="16"/>
  <c r="BL234" i="16"/>
  <c r="BL235" i="16"/>
  <c r="BL236" i="16"/>
  <c r="BL237" i="16"/>
  <c r="BL238" i="16"/>
  <c r="BL239" i="16"/>
  <c r="BL240" i="16"/>
  <c r="BL241" i="16"/>
  <c r="BL242" i="16"/>
  <c r="BL243" i="16"/>
  <c r="BL244" i="16"/>
  <c r="BL245" i="16"/>
  <c r="BL246" i="16"/>
  <c r="BL247" i="16"/>
  <c r="BL248" i="16"/>
  <c r="BL249" i="16"/>
  <c r="BL250" i="16"/>
  <c r="BL251" i="16"/>
  <c r="BL252" i="16"/>
  <c r="BL253" i="16"/>
  <c r="BL254" i="16"/>
  <c r="BL255" i="16"/>
  <c r="BL256" i="16"/>
  <c r="BL257" i="16"/>
  <c r="BL258" i="16"/>
  <c r="BL259" i="16"/>
  <c r="BL260" i="16"/>
  <c r="BL261" i="16"/>
  <c r="BL262" i="16"/>
  <c r="BL263" i="16"/>
  <c r="BL264" i="16"/>
  <c r="BL265" i="16"/>
  <c r="BL266" i="16"/>
  <c r="BL267" i="16"/>
  <c r="BL268" i="16"/>
  <c r="BL269" i="16"/>
  <c r="BL270" i="16"/>
  <c r="BL271" i="16"/>
  <c r="BL272" i="16"/>
  <c r="BL273" i="16"/>
  <c r="BL274" i="16"/>
  <c r="BL275" i="16"/>
  <c r="BL276" i="16"/>
  <c r="BL277" i="16"/>
  <c r="BL278" i="16"/>
  <c r="BL279" i="16"/>
  <c r="BL280" i="16"/>
  <c r="BL281" i="16"/>
  <c r="BL282" i="16"/>
  <c r="BL283" i="16"/>
  <c r="BL284" i="16"/>
  <c r="BL285" i="16"/>
  <c r="BL286" i="16"/>
  <c r="BL287" i="16"/>
  <c r="BL288" i="16"/>
  <c r="BL289" i="16"/>
  <c r="BL290" i="16"/>
  <c r="BL291" i="16"/>
  <c r="BL292" i="16"/>
  <c r="BL293" i="16"/>
  <c r="BL294" i="16"/>
  <c r="BL295" i="16"/>
  <c r="BL296" i="16"/>
  <c r="BL297" i="16"/>
  <c r="BL298" i="16"/>
  <c r="BL299" i="16"/>
  <c r="BL300" i="16"/>
  <c r="BL301" i="16"/>
  <c r="BL302" i="16"/>
  <c r="BL303" i="16"/>
  <c r="BL304" i="16"/>
  <c r="BL305" i="16"/>
  <c r="BL306" i="16"/>
  <c r="BL307" i="16"/>
  <c r="BL308" i="16"/>
  <c r="BL309" i="16"/>
  <c r="BL310" i="16"/>
  <c r="BL311" i="16"/>
  <c r="BL312" i="16"/>
  <c r="BL313" i="16"/>
  <c r="BL314" i="16"/>
  <c r="BL315" i="16"/>
  <c r="BL316" i="16"/>
  <c r="BL317" i="16"/>
  <c r="BL318" i="16"/>
  <c r="BL319" i="16"/>
  <c r="BL320" i="16"/>
  <c r="BL321" i="16"/>
  <c r="BL322" i="16"/>
  <c r="BL323" i="16"/>
  <c r="BL324" i="16"/>
  <c r="BL325" i="16"/>
  <c r="BL326" i="16"/>
  <c r="BL327" i="16"/>
  <c r="BL328" i="16"/>
  <c r="BL329" i="16"/>
  <c r="BL330" i="16"/>
  <c r="BL331" i="16"/>
  <c r="BL332" i="16"/>
  <c r="BL333" i="16"/>
  <c r="BL334" i="16"/>
  <c r="BL335" i="16"/>
  <c r="BL336" i="16"/>
  <c r="BL337" i="16"/>
  <c r="BL338" i="16"/>
  <c r="BL339" i="16"/>
  <c r="BL340" i="16"/>
  <c r="BL341" i="16"/>
  <c r="BL342" i="16"/>
  <c r="BL343" i="16"/>
  <c r="BL344" i="16"/>
  <c r="BL345" i="16"/>
  <c r="BL346" i="16"/>
  <c r="BL347" i="16"/>
  <c r="BL348" i="16"/>
  <c r="BL349" i="16"/>
  <c r="BL350" i="16"/>
  <c r="BL351" i="16"/>
  <c r="BL352" i="16"/>
  <c r="BL353" i="16"/>
  <c r="BL354" i="16"/>
  <c r="BL355" i="16"/>
  <c r="BL356" i="16"/>
  <c r="BL357" i="16"/>
  <c r="BL358" i="16"/>
  <c r="BL359" i="16"/>
  <c r="BL360" i="16"/>
  <c r="BL361" i="16"/>
  <c r="BL362" i="16"/>
  <c r="BL363" i="16"/>
  <c r="BL364" i="16"/>
  <c r="BL365" i="16"/>
  <c r="BL366" i="16"/>
  <c r="BL367" i="16"/>
  <c r="BL368" i="16"/>
  <c r="BL369" i="16"/>
  <c r="BL5" i="16"/>
  <c r="U8" i="13" l="1"/>
  <c r="BL370" i="16"/>
  <c r="BH370" i="16"/>
  <c r="BD370" i="16"/>
  <c r="AZ370" i="16"/>
  <c r="AV370" i="16"/>
  <c r="AR370" i="16"/>
  <c r="AN370" i="16"/>
  <c r="AJ370" i="16"/>
  <c r="AF370" i="16"/>
  <c r="AB370" i="16"/>
  <c r="X370" i="16"/>
  <c r="T370" i="16"/>
  <c r="P370" i="16"/>
  <c r="L370" i="16"/>
  <c r="H370" i="16"/>
  <c r="D370" i="16"/>
  <c r="C9" i="13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8" i="13"/>
  <c r="D17" i="13" l="1"/>
  <c r="D12" i="13"/>
  <c r="D22" i="13"/>
  <c r="D19" i="13"/>
  <c r="D11" i="13"/>
  <c r="D20" i="13"/>
  <c r="D16" i="13"/>
  <c r="D14" i="13"/>
  <c r="D10" i="13"/>
  <c r="D21" i="13"/>
  <c r="D18" i="13"/>
  <c r="D15" i="13"/>
  <c r="D13" i="13"/>
  <c r="D23" i="13"/>
  <c r="D9" i="13"/>
  <c r="D8" i="13"/>
  <c r="AA6" i="13"/>
  <c r="AA8" i="13" s="1"/>
  <c r="F7" i="13"/>
  <c r="J7" i="13"/>
  <c r="A9" i="13"/>
  <c r="E9" i="13" l="1" a="1"/>
  <c r="E9" i="13" s="1"/>
  <c r="T9" i="13" a="1"/>
  <c r="T9" i="13" s="1"/>
  <c r="U9" i="13" s="1"/>
  <c r="J9" i="13" a="1"/>
  <c r="J9" i="13" s="1"/>
  <c r="J8" i="13" a="1"/>
  <c r="J8" i="13" s="1"/>
  <c r="F9" i="13" a="1"/>
  <c r="F9" i="13" s="1"/>
  <c r="F8" i="13" a="1"/>
  <c r="F8" i="13" s="1"/>
  <c r="AA9" i="13"/>
  <c r="AA10" i="13"/>
  <c r="AA11" i="13"/>
  <c r="AA12" i="13"/>
  <c r="AA13" i="13"/>
  <c r="AA14" i="13"/>
  <c r="AA15" i="13"/>
  <c r="AA16" i="13"/>
  <c r="AA17" i="13"/>
  <c r="AA18" i="13"/>
  <c r="AA19" i="13"/>
  <c r="AA20" i="13"/>
  <c r="AA21" i="13"/>
  <c r="AA22" i="13"/>
  <c r="AA23" i="13"/>
  <c r="O7" i="13"/>
  <c r="A10" i="13"/>
  <c r="T10" i="13" s="1" a="1"/>
  <c r="T10" i="13" s="1"/>
  <c r="G7" i="13"/>
  <c r="K7" i="13"/>
  <c r="M34" i="23" l="1"/>
  <c r="M34" i="21"/>
  <c r="J10" i="13" a="1"/>
  <c r="J10" i="13" s="1"/>
  <c r="E10" i="13" a="1"/>
  <c r="E10" i="13" s="1"/>
  <c r="F10" i="13" a="1"/>
  <c r="F10" i="13" s="1"/>
  <c r="K9" i="13" a="1"/>
  <c r="K9" i="13" s="1"/>
  <c r="K10" i="13" a="1"/>
  <c r="K10" i="13" s="1"/>
  <c r="K8" i="13" a="1"/>
  <c r="K8" i="13" s="1"/>
  <c r="G9" i="13" a="1"/>
  <c r="G9" i="13" s="1"/>
  <c r="G8" i="13" a="1"/>
  <c r="G8" i="13" s="1"/>
  <c r="G10" i="13" a="1"/>
  <c r="G10" i="13" s="1"/>
  <c r="U10" i="13"/>
  <c r="O9" i="13" a="1"/>
  <c r="O9" i="13" s="1"/>
  <c r="O10" i="13" a="1"/>
  <c r="O10" i="13" s="1"/>
  <c r="O8" i="13" a="1"/>
  <c r="O8" i="13" s="1"/>
  <c r="O11" i="13" a="1"/>
  <c r="O11" i="13" s="1"/>
  <c r="A11" i="13"/>
  <c r="T11" i="13" s="1" a="1"/>
  <c r="T11" i="13" s="1"/>
  <c r="P7" i="13"/>
  <c r="H7" i="13"/>
  <c r="L7" i="13"/>
  <c r="K11" i="13" l="1" a="1"/>
  <c r="K11" i="13" s="1"/>
  <c r="E11" i="13" a="1"/>
  <c r="E11" i="13" s="1"/>
  <c r="G11" i="13" a="1"/>
  <c r="G11" i="13" s="1"/>
  <c r="L9" i="13" a="1"/>
  <c r="L9" i="13" s="1"/>
  <c r="L10" i="13" a="1"/>
  <c r="L10" i="13" s="1"/>
  <c r="L11" i="13" a="1"/>
  <c r="L11" i="13" s="1"/>
  <c r="L8" i="13" a="1"/>
  <c r="L8" i="13" s="1"/>
  <c r="H9" i="13" a="1"/>
  <c r="H9" i="13" s="1"/>
  <c r="H8" i="13" a="1"/>
  <c r="H8" i="13" s="1"/>
  <c r="H11" i="13" a="1"/>
  <c r="H11" i="13" s="1"/>
  <c r="H10" i="13" a="1"/>
  <c r="H10" i="13" s="1"/>
  <c r="P9" i="13" a="1"/>
  <c r="P9" i="13" s="1"/>
  <c r="P10" i="13" a="1"/>
  <c r="P10" i="13" s="1"/>
  <c r="P11" i="13" a="1"/>
  <c r="P11" i="13" s="1"/>
  <c r="P8" i="13" a="1"/>
  <c r="P8" i="13" s="1"/>
  <c r="U11" i="13"/>
  <c r="J11" i="13" a="1"/>
  <c r="J11" i="13" s="1"/>
  <c r="F11" i="13" a="1"/>
  <c r="F11" i="13" s="1"/>
  <c r="Q7" i="13"/>
  <c r="A12" i="13"/>
  <c r="M7" i="13"/>
  <c r="I7" i="13"/>
  <c r="H12" i="13" l="1" a="1"/>
  <c r="H12" i="13" s="1"/>
  <c r="T12" i="13" a="1"/>
  <c r="T12" i="13" s="1"/>
  <c r="E12" i="13" a="1"/>
  <c r="E12" i="13" s="1"/>
  <c r="J12" i="13" a="1"/>
  <c r="J12" i="13" s="1"/>
  <c r="I9" i="13" a="1"/>
  <c r="I9" i="13" s="1"/>
  <c r="I12" i="13" a="1"/>
  <c r="I12" i="13" s="1"/>
  <c r="I8" i="13" a="1"/>
  <c r="I8" i="13" s="1"/>
  <c r="I10" i="13" a="1"/>
  <c r="I10" i="13" s="1"/>
  <c r="I11" i="13" a="1"/>
  <c r="I11" i="13" s="1"/>
  <c r="M12" i="13" a="1"/>
  <c r="M12" i="13" s="1"/>
  <c r="M9" i="13" a="1"/>
  <c r="M9" i="13" s="1"/>
  <c r="M11" i="13" a="1"/>
  <c r="M11" i="13" s="1"/>
  <c r="M8" i="13" a="1"/>
  <c r="M8" i="13" s="1"/>
  <c r="M10" i="13" a="1"/>
  <c r="M10" i="13" s="1"/>
  <c r="F12" i="13" a="1"/>
  <c r="F12" i="13" s="1"/>
  <c r="K12" i="13" a="1"/>
  <c r="K12" i="13" s="1"/>
  <c r="G12" i="13" a="1"/>
  <c r="G12" i="13" s="1"/>
  <c r="O12" i="13" a="1"/>
  <c r="O12" i="13" s="1"/>
  <c r="Q12" i="13" a="1"/>
  <c r="Q12" i="13" s="1"/>
  <c r="Q9" i="13" a="1"/>
  <c r="Q9" i="13" s="1"/>
  <c r="Q10" i="13" a="1"/>
  <c r="Q10" i="13" s="1"/>
  <c r="Q11" i="13" a="1"/>
  <c r="Q11" i="13" s="1"/>
  <c r="Q8" i="13" a="1"/>
  <c r="Q8" i="13" s="1"/>
  <c r="L12" i="13" a="1"/>
  <c r="L12" i="13" s="1"/>
  <c r="P12" i="13" a="1"/>
  <c r="P12" i="13" s="1"/>
  <c r="U12" i="13"/>
  <c r="R7" i="13"/>
  <c r="A13" i="13"/>
  <c r="T13" i="13" s="1" a="1"/>
  <c r="T13" i="13" s="1"/>
  <c r="N7" i="13"/>
  <c r="Q13" i="13" l="1" a="1"/>
  <c r="Q13" i="13" s="1"/>
  <c r="E13" i="13" a="1"/>
  <c r="E13" i="13" s="1"/>
  <c r="N12" i="13" a="1"/>
  <c r="N12" i="13" s="1"/>
  <c r="N8" i="13" a="1"/>
  <c r="N8" i="13" s="1"/>
  <c r="N9" i="13" a="1"/>
  <c r="N9" i="13" s="1"/>
  <c r="N13" i="13" a="1"/>
  <c r="N13" i="13" s="1"/>
  <c r="N11" i="13" a="1"/>
  <c r="N11" i="13" s="1"/>
  <c r="N10" i="13" a="1"/>
  <c r="N10" i="13" s="1"/>
  <c r="J13" i="13" a="1"/>
  <c r="J13" i="13" s="1"/>
  <c r="F13" i="13" a="1"/>
  <c r="F13" i="13" s="1"/>
  <c r="O13" i="13" a="1"/>
  <c r="O13" i="13" s="1"/>
  <c r="K13" i="13" a="1"/>
  <c r="K13" i="13" s="1"/>
  <c r="G13" i="13" a="1"/>
  <c r="G13" i="13" s="1"/>
  <c r="P13" i="13" a="1"/>
  <c r="P13" i="13" s="1"/>
  <c r="L13" i="13" a="1"/>
  <c r="L13" i="13" s="1"/>
  <c r="H13" i="13" a="1"/>
  <c r="H13" i="13" s="1"/>
  <c r="R12" i="13" a="1"/>
  <c r="R12" i="13" s="1"/>
  <c r="R9" i="13" a="1"/>
  <c r="R9" i="13" s="1"/>
  <c r="R11" i="13" a="1"/>
  <c r="R11" i="13" s="1"/>
  <c r="R13" i="13" a="1"/>
  <c r="R13" i="13" s="1"/>
  <c r="R10" i="13" a="1"/>
  <c r="R10" i="13" s="1"/>
  <c r="R8" i="13" a="1"/>
  <c r="R8" i="13" s="1"/>
  <c r="M13" i="13" a="1"/>
  <c r="M13" i="13" s="1"/>
  <c r="I13" i="13" a="1"/>
  <c r="I13" i="13" s="1"/>
  <c r="U13" i="13"/>
  <c r="S7" i="13"/>
  <c r="A14" i="13"/>
  <c r="N14" i="13" l="1" a="1"/>
  <c r="N14" i="13" s="1"/>
  <c r="T14" i="13" a="1"/>
  <c r="T14" i="13" s="1"/>
  <c r="S11" i="13" a="1"/>
  <c r="S11" i="13" s="1"/>
  <c r="S8" i="13" a="1"/>
  <c r="S8" i="13" s="1"/>
  <c r="V8" i="13" s="1"/>
  <c r="W8" i="13" s="1"/>
  <c r="S12" i="13" a="1"/>
  <c r="S12" i="13" s="1"/>
  <c r="S9" i="13" a="1"/>
  <c r="S9" i="13" s="1"/>
  <c r="S14" i="13" a="1"/>
  <c r="S14" i="13" s="1"/>
  <c r="S13" i="13" a="1"/>
  <c r="S13" i="13" s="1"/>
  <c r="S10" i="13" a="1"/>
  <c r="S10" i="13" s="1"/>
  <c r="R14" i="13" a="1"/>
  <c r="R14" i="13" s="1"/>
  <c r="E14" i="13" a="1"/>
  <c r="E14" i="13" s="1"/>
  <c r="F14" i="13" a="1"/>
  <c r="F14" i="13" s="1"/>
  <c r="J14" i="13" a="1"/>
  <c r="J14" i="13" s="1"/>
  <c r="O14" i="13" a="1"/>
  <c r="O14" i="13" s="1"/>
  <c r="G14" i="13" a="1"/>
  <c r="G14" i="13" s="1"/>
  <c r="K14" i="13" a="1"/>
  <c r="K14" i="13" s="1"/>
  <c r="H14" i="13" a="1"/>
  <c r="H14" i="13" s="1"/>
  <c r="P14" i="13" a="1"/>
  <c r="P14" i="13" s="1"/>
  <c r="L14" i="13" a="1"/>
  <c r="L14" i="13" s="1"/>
  <c r="Q14" i="13" a="1"/>
  <c r="Q14" i="13" s="1"/>
  <c r="I14" i="13" a="1"/>
  <c r="I14" i="13" s="1"/>
  <c r="M14" i="13" a="1"/>
  <c r="M14" i="13" s="1"/>
  <c r="U14" i="13"/>
  <c r="A15" i="13"/>
  <c r="T15" i="13" s="1" a="1"/>
  <c r="T15" i="13" s="1"/>
  <c r="M2" i="23" l="1"/>
  <c r="M2" i="21"/>
  <c r="U15" i="13"/>
  <c r="E15" i="13" a="1"/>
  <c r="E15" i="13" s="1"/>
  <c r="J15" i="13" a="1"/>
  <c r="J15" i="13" s="1"/>
  <c r="F15" i="13" a="1"/>
  <c r="F15" i="13" s="1"/>
  <c r="K15" i="13" a="1"/>
  <c r="K15" i="13" s="1"/>
  <c r="G15" i="13" a="1"/>
  <c r="G15" i="13" s="1"/>
  <c r="O15" i="13" a="1"/>
  <c r="O15" i="13" s="1"/>
  <c r="L15" i="13" a="1"/>
  <c r="L15" i="13" s="1"/>
  <c r="H15" i="13" a="1"/>
  <c r="H15" i="13" s="1"/>
  <c r="P15" i="13" a="1"/>
  <c r="P15" i="13" s="1"/>
  <c r="M15" i="13" a="1"/>
  <c r="M15" i="13" s="1"/>
  <c r="I15" i="13" a="1"/>
  <c r="I15" i="13" s="1"/>
  <c r="Q15" i="13" a="1"/>
  <c r="Q15" i="13" s="1"/>
  <c r="N15" i="13" a="1"/>
  <c r="N15" i="13" s="1"/>
  <c r="R15" i="13" a="1"/>
  <c r="R15" i="13" s="1"/>
  <c r="S15" i="13" a="1"/>
  <c r="S15" i="13" s="1"/>
  <c r="A16" i="13"/>
  <c r="E16" i="13" l="1" a="1"/>
  <c r="E16" i="13" s="1"/>
  <c r="T16" i="13" a="1"/>
  <c r="T16" i="13" s="1"/>
  <c r="U16" i="13" s="1"/>
  <c r="J16" i="13" a="1"/>
  <c r="J16" i="13" s="1"/>
  <c r="F16" i="13" a="1"/>
  <c r="F16" i="13" s="1"/>
  <c r="K16" i="13" a="1"/>
  <c r="K16" i="13" s="1"/>
  <c r="O16" i="13" a="1"/>
  <c r="O16" i="13" s="1"/>
  <c r="G16" i="13" a="1"/>
  <c r="G16" i="13" s="1"/>
  <c r="P16" i="13" a="1"/>
  <c r="P16" i="13" s="1"/>
  <c r="L16" i="13" a="1"/>
  <c r="L16" i="13" s="1"/>
  <c r="H16" i="13" a="1"/>
  <c r="H16" i="13" s="1"/>
  <c r="M16" i="13" a="1"/>
  <c r="M16" i="13" s="1"/>
  <c r="Q16" i="13" a="1"/>
  <c r="Q16" i="13" s="1"/>
  <c r="I16" i="13" a="1"/>
  <c r="I16" i="13" s="1"/>
  <c r="R16" i="13" a="1"/>
  <c r="R16" i="13" s="1"/>
  <c r="N16" i="13" a="1"/>
  <c r="N16" i="13" s="1"/>
  <c r="S16" i="13" a="1"/>
  <c r="S16" i="13" s="1"/>
  <c r="A17" i="13"/>
  <c r="E17" i="13" l="1" a="1"/>
  <c r="E17" i="13" s="1"/>
  <c r="T17" i="13" a="1"/>
  <c r="T17" i="13" s="1"/>
  <c r="U17" i="13" s="1"/>
  <c r="F17" i="13" a="1"/>
  <c r="F17" i="13" s="1"/>
  <c r="J17" i="13" a="1"/>
  <c r="J17" i="13" s="1"/>
  <c r="K17" i="13" a="1"/>
  <c r="K17" i="13" s="1"/>
  <c r="G17" i="13" a="1"/>
  <c r="G17" i="13" s="1"/>
  <c r="O17" i="13" a="1"/>
  <c r="O17" i="13" s="1"/>
  <c r="H17" i="13" a="1"/>
  <c r="H17" i="13" s="1"/>
  <c r="P17" i="13" a="1"/>
  <c r="P17" i="13" s="1"/>
  <c r="L17" i="13" a="1"/>
  <c r="L17" i="13" s="1"/>
  <c r="I17" i="13" a="1"/>
  <c r="I17" i="13" s="1"/>
  <c r="Q17" i="13" a="1"/>
  <c r="Q17" i="13" s="1"/>
  <c r="M17" i="13" a="1"/>
  <c r="M17" i="13" s="1"/>
  <c r="R17" i="13" a="1"/>
  <c r="R17" i="13" s="1"/>
  <c r="N17" i="13" a="1"/>
  <c r="N17" i="13" s="1"/>
  <c r="S17" i="13" a="1"/>
  <c r="S17" i="13" s="1"/>
  <c r="A18" i="13"/>
  <c r="T18" i="13" s="1" a="1"/>
  <c r="T18" i="13" s="1"/>
  <c r="U18" i="13" l="1"/>
  <c r="E18" i="13" a="1"/>
  <c r="E18" i="13" s="1"/>
  <c r="F18" i="13" a="1"/>
  <c r="F18" i="13" s="1"/>
  <c r="J18" i="13" a="1"/>
  <c r="J18" i="13" s="1"/>
  <c r="G18" i="13" a="1"/>
  <c r="G18" i="13" s="1"/>
  <c r="O18" i="13" a="1"/>
  <c r="O18" i="13" s="1"/>
  <c r="K18" i="13" a="1"/>
  <c r="K18" i="13" s="1"/>
  <c r="L18" i="13" a="1"/>
  <c r="L18" i="13" s="1"/>
  <c r="P18" i="13" a="1"/>
  <c r="P18" i="13" s="1"/>
  <c r="H18" i="13" a="1"/>
  <c r="H18" i="13" s="1"/>
  <c r="M18" i="13" a="1"/>
  <c r="M18" i="13" s="1"/>
  <c r="I18" i="13" a="1"/>
  <c r="I18" i="13" s="1"/>
  <c r="Q18" i="13" a="1"/>
  <c r="Q18" i="13" s="1"/>
  <c r="N18" i="13" a="1"/>
  <c r="N18" i="13" s="1"/>
  <c r="R18" i="13" a="1"/>
  <c r="R18" i="13" s="1"/>
  <c r="S18" i="13" a="1"/>
  <c r="S18" i="13" s="1"/>
  <c r="A19" i="13"/>
  <c r="T19" i="13" s="1" a="1"/>
  <c r="T19" i="13" s="1"/>
  <c r="U19" i="13" l="1"/>
  <c r="E19" i="13" a="1"/>
  <c r="E19" i="13" s="1"/>
  <c r="J19" i="13" a="1"/>
  <c r="J19" i="13" s="1"/>
  <c r="F19" i="13" a="1"/>
  <c r="F19" i="13" s="1"/>
  <c r="K19" i="13" a="1"/>
  <c r="K19" i="13" s="1"/>
  <c r="O19" i="13" a="1"/>
  <c r="O19" i="13" s="1"/>
  <c r="G19" i="13" a="1"/>
  <c r="G19" i="13" s="1"/>
  <c r="L19" i="13" a="1"/>
  <c r="L19" i="13" s="1"/>
  <c r="H19" i="13" a="1"/>
  <c r="H19" i="13" s="1"/>
  <c r="P19" i="13" a="1"/>
  <c r="P19" i="13" s="1"/>
  <c r="M19" i="13" a="1"/>
  <c r="M19" i="13" s="1"/>
  <c r="I19" i="13" a="1"/>
  <c r="I19" i="13" s="1"/>
  <c r="Q19" i="13" a="1"/>
  <c r="Q19" i="13" s="1"/>
  <c r="N19" i="13" a="1"/>
  <c r="N19" i="13" s="1"/>
  <c r="R19" i="13" a="1"/>
  <c r="R19" i="13" s="1"/>
  <c r="S19" i="13" a="1"/>
  <c r="S19" i="13" s="1"/>
  <c r="A20" i="13"/>
  <c r="T20" i="13" s="1" a="1"/>
  <c r="T20" i="13" s="1"/>
  <c r="U20" i="13" l="1"/>
  <c r="E20" i="13" a="1"/>
  <c r="E20" i="13" s="1"/>
  <c r="J20" i="13" a="1"/>
  <c r="J20" i="13" s="1"/>
  <c r="F20" i="13" a="1"/>
  <c r="F20" i="13" s="1"/>
  <c r="G20" i="13" a="1"/>
  <c r="G20" i="13" s="1"/>
  <c r="K20" i="13" a="1"/>
  <c r="K20" i="13" s="1"/>
  <c r="O20" i="13" a="1"/>
  <c r="O20" i="13" s="1"/>
  <c r="H20" i="13" a="1"/>
  <c r="H20" i="13" s="1"/>
  <c r="P20" i="13" a="1"/>
  <c r="P20" i="13" s="1"/>
  <c r="L20" i="13" a="1"/>
  <c r="L20" i="13" s="1"/>
  <c r="I20" i="13" a="1"/>
  <c r="I20" i="13" s="1"/>
  <c r="Q20" i="13" a="1"/>
  <c r="Q20" i="13" s="1"/>
  <c r="M20" i="13" a="1"/>
  <c r="M20" i="13" s="1"/>
  <c r="R20" i="13" a="1"/>
  <c r="R20" i="13" s="1"/>
  <c r="N20" i="13" a="1"/>
  <c r="N20" i="13" s="1"/>
  <c r="S20" i="13" a="1"/>
  <c r="S20" i="13" s="1"/>
  <c r="A21" i="13"/>
  <c r="T21" i="13" s="1" a="1"/>
  <c r="T21" i="13" s="1"/>
  <c r="U21" i="13" l="1"/>
  <c r="E21" i="13" a="1"/>
  <c r="E21" i="13" s="1"/>
  <c r="F21" i="13" a="1"/>
  <c r="F21" i="13" s="1"/>
  <c r="J21" i="13" a="1"/>
  <c r="J21" i="13" s="1"/>
  <c r="O21" i="13" a="1"/>
  <c r="O21" i="13" s="1"/>
  <c r="K21" i="13" a="1"/>
  <c r="K21" i="13" s="1"/>
  <c r="G21" i="13" a="1"/>
  <c r="G21" i="13" s="1"/>
  <c r="L21" i="13" a="1"/>
  <c r="L21" i="13" s="1"/>
  <c r="P21" i="13" a="1"/>
  <c r="P21" i="13" s="1"/>
  <c r="H21" i="13" a="1"/>
  <c r="H21" i="13" s="1"/>
  <c r="M21" i="13" a="1"/>
  <c r="M21" i="13" s="1"/>
  <c r="I21" i="13" a="1"/>
  <c r="I21" i="13" s="1"/>
  <c r="Q21" i="13" a="1"/>
  <c r="Q21" i="13" s="1"/>
  <c r="N21" i="13" a="1"/>
  <c r="N21" i="13" s="1"/>
  <c r="R21" i="13" a="1"/>
  <c r="R21" i="13" s="1"/>
  <c r="S21" i="13" a="1"/>
  <c r="S21" i="13" s="1"/>
  <c r="A22" i="13"/>
  <c r="T22" i="13" s="1" a="1"/>
  <c r="T22" i="13" s="1"/>
  <c r="U22" i="13" l="1"/>
  <c r="E22" i="13" a="1"/>
  <c r="E22" i="13" s="1"/>
  <c r="J22" i="13" a="1"/>
  <c r="J22" i="13" s="1"/>
  <c r="F22" i="13" a="1"/>
  <c r="F22" i="13" s="1"/>
  <c r="K22" i="13" a="1"/>
  <c r="K22" i="13" s="1"/>
  <c r="O22" i="13" a="1"/>
  <c r="O22" i="13" s="1"/>
  <c r="G22" i="13" a="1"/>
  <c r="G22" i="13" s="1"/>
  <c r="P22" i="13" a="1"/>
  <c r="P22" i="13" s="1"/>
  <c r="L22" i="13" a="1"/>
  <c r="L22" i="13" s="1"/>
  <c r="H22" i="13" a="1"/>
  <c r="H22" i="13" s="1"/>
  <c r="M22" i="13" a="1"/>
  <c r="M22" i="13" s="1"/>
  <c r="Q22" i="13" a="1"/>
  <c r="Q22" i="13" s="1"/>
  <c r="I22" i="13" a="1"/>
  <c r="I22" i="13" s="1"/>
  <c r="N22" i="13" a="1"/>
  <c r="N22" i="13" s="1"/>
  <c r="R22" i="13" a="1"/>
  <c r="R22" i="13" s="1"/>
  <c r="S22" i="13" a="1"/>
  <c r="S22" i="13" s="1"/>
  <c r="A23" i="13"/>
  <c r="E23" i="13" l="1" a="1"/>
  <c r="E23" i="13" s="1"/>
  <c r="T23" i="13" a="1"/>
  <c r="T23" i="13" s="1"/>
  <c r="U23" i="13" s="1"/>
  <c r="F23" i="13" a="1"/>
  <c r="F23" i="13" s="1"/>
  <c r="J23" i="13" a="1"/>
  <c r="J23" i="13" s="1"/>
  <c r="G23" i="13" a="1"/>
  <c r="G23" i="13" s="1"/>
  <c r="K23" i="13" a="1"/>
  <c r="K23" i="13" s="1"/>
  <c r="O23" i="13" a="1"/>
  <c r="O23" i="13" s="1"/>
  <c r="H23" i="13" a="1"/>
  <c r="H23" i="13" s="1"/>
  <c r="P23" i="13" a="1"/>
  <c r="P23" i="13" s="1"/>
  <c r="L23" i="13" a="1"/>
  <c r="L23" i="13" s="1"/>
  <c r="Q23" i="13" a="1"/>
  <c r="Q23" i="13" s="1"/>
  <c r="I23" i="13" a="1"/>
  <c r="I23" i="13" s="1"/>
  <c r="M23" i="13" a="1"/>
  <c r="M23" i="13" s="1"/>
  <c r="R23" i="13" a="1"/>
  <c r="R23" i="13" s="1"/>
  <c r="N23" i="13" a="1"/>
  <c r="N23" i="13" s="1"/>
  <c r="S23" i="13" a="1"/>
  <c r="S23" i="13" s="1"/>
  <c r="V18" i="13"/>
  <c r="W18" i="13" s="1"/>
  <c r="X18" i="13"/>
  <c r="Y18" i="13" s="1"/>
  <c r="V16" i="13"/>
  <c r="W16" i="13" s="1"/>
  <c r="X16" i="13"/>
  <c r="Y16" i="13" s="1"/>
  <c r="V22" i="13"/>
  <c r="W22" i="13" s="1"/>
  <c r="X22" i="13"/>
  <c r="Y22" i="13" s="1"/>
  <c r="X17" i="13"/>
  <c r="Y17" i="13" s="1"/>
  <c r="V17" i="13"/>
  <c r="W17" i="13" s="1"/>
  <c r="V19" i="13"/>
  <c r="W19" i="13" s="1"/>
  <c r="X19" i="13"/>
  <c r="Y19" i="13" s="1"/>
  <c r="V13" i="13"/>
  <c r="W13" i="13" s="1"/>
  <c r="X13" i="13"/>
  <c r="Y13" i="13" s="1"/>
  <c r="X12" i="13"/>
  <c r="Y12" i="13" s="1"/>
  <c r="V12" i="13"/>
  <c r="W12" i="13" s="1"/>
  <c r="X9" i="13"/>
  <c r="Y9" i="13" s="1"/>
  <c r="V9" i="13"/>
  <c r="W9" i="13" s="1"/>
  <c r="X11" i="13"/>
  <c r="Y11" i="13" s="1"/>
  <c r="V11" i="13"/>
  <c r="W11" i="13" s="1"/>
  <c r="V15" i="13"/>
  <c r="W15" i="13" s="1"/>
  <c r="X15" i="13"/>
  <c r="Y15" i="13" s="1"/>
  <c r="V21" i="13"/>
  <c r="W21" i="13" s="1"/>
  <c r="X21" i="13"/>
  <c r="Y21" i="13" s="1"/>
  <c r="X20" i="13"/>
  <c r="Y20" i="13" s="1"/>
  <c r="V20" i="13"/>
  <c r="W20" i="13" s="1"/>
  <c r="X14" i="13"/>
  <c r="Y14" i="13" s="1"/>
  <c r="V14" i="13"/>
  <c r="W14" i="13" s="1"/>
  <c r="X10" i="13"/>
  <c r="Y10" i="13" s="1"/>
  <c r="V10" i="13"/>
  <c r="W10" i="13" s="1"/>
  <c r="X8" i="13"/>
  <c r="Y8" i="13" s="1"/>
  <c r="M6" i="21" l="1"/>
  <c r="M6" i="23"/>
  <c r="M23" i="23"/>
  <c r="M23" i="21"/>
  <c r="M3" i="23"/>
  <c r="M3" i="21"/>
  <c r="M29" i="23"/>
  <c r="M29" i="21"/>
  <c r="M22" i="21"/>
  <c r="M22" i="23"/>
  <c r="M24" i="23"/>
  <c r="M24" i="21"/>
  <c r="M4" i="21"/>
  <c r="M4" i="23"/>
  <c r="M19" i="23"/>
  <c r="M19" i="21"/>
  <c r="M8" i="23"/>
  <c r="M8" i="21"/>
  <c r="M20" i="21"/>
  <c r="M20" i="23"/>
  <c r="M14" i="21"/>
  <c r="M14" i="23"/>
  <c r="M18" i="23"/>
  <c r="M18" i="21"/>
  <c r="M7" i="23"/>
  <c r="M7" i="21"/>
  <c r="M13" i="23"/>
  <c r="M13" i="21"/>
  <c r="M11" i="23"/>
  <c r="M11" i="21"/>
  <c r="M30" i="21"/>
  <c r="M30" i="23"/>
  <c r="M27" i="23"/>
  <c r="M27" i="21"/>
  <c r="M31" i="21"/>
  <c r="M31" i="23"/>
  <c r="M32" i="21"/>
  <c r="M32" i="23"/>
  <c r="M15" i="21"/>
  <c r="M15" i="23"/>
  <c r="M16" i="21"/>
  <c r="M16" i="23"/>
  <c r="M25" i="23"/>
  <c r="M25" i="21"/>
  <c r="M26" i="23"/>
  <c r="M26" i="21"/>
  <c r="M9" i="23"/>
  <c r="M9" i="21"/>
  <c r="M10" i="23"/>
  <c r="M10" i="21"/>
  <c r="M5" i="21"/>
  <c r="M5" i="23"/>
  <c r="M28" i="23"/>
  <c r="M28" i="21"/>
  <c r="M21" i="21"/>
  <c r="M21" i="23"/>
  <c r="M12" i="23"/>
  <c r="M12" i="21"/>
  <c r="X23" i="13"/>
  <c r="Y23" i="13" s="1"/>
  <c r="V23" i="13"/>
  <c r="W23" i="13" s="1"/>
  <c r="M17" i="21" l="1"/>
  <c r="M17" i="23"/>
  <c r="M33" i="21"/>
  <c r="M33" i="2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AFBC691-2BD4-4734-B155-FDCDE72E3DD9}" keepAlive="1" name="Query - 2020-Com-InLtg" description="Connection to the '2020-Com-InLtg' query in the workbook." type="5" refreshedVersion="0" background="1">
    <dbPr connection="Provider=Microsoft.Mashup.OleDb.1;Data Source=$Workbook$;Location=2020-Com-InLtg;Extended Properties=&quot;&quot;" command="SELECT * FROM [2020-Com-InLtg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<sst xmlns="http://schemas.openxmlformats.org/spreadsheetml/2006/main" count="1872" uniqueCount="180">
  <si>
    <t>CDF</t>
  </si>
  <si>
    <t>Day</t>
  </si>
  <si>
    <t>Sunrise</t>
  </si>
  <si>
    <t>Sunset</t>
  </si>
  <si>
    <t>Exterior Lighting w/out motion sensors</t>
  </si>
  <si>
    <t>Exterior Lighting w/motion sensors</t>
  </si>
  <si>
    <t>Covered Parking Garage</t>
  </si>
  <si>
    <t>Notes:</t>
  </si>
  <si>
    <t>DEER Impact ID:</t>
  </si>
  <si>
    <t>All-Oltg-dWatt</t>
  </si>
  <si>
    <t>All-Oltg-dWatt-MS</t>
  </si>
  <si>
    <t>NRes-Oltg-Gar-dWatt</t>
  </si>
  <si>
    <t>DEER HOU:</t>
  </si>
  <si>
    <t>CDF - Coincident Demand Factor</t>
  </si>
  <si>
    <t>Dark Hrs:</t>
  </si>
  <si>
    <t>Fraction:</t>
  </si>
  <si>
    <t>If not DARK, assume all lights are on, adjusted by the ratio of total HOU to total dark hours</t>
  </si>
  <si>
    <t>From approved 2018 workpaper PGECOLTG151 rev 8</t>
  </si>
  <si>
    <t>CDF based on DARK hours of 8760 assuming all parking is covered</t>
  </si>
  <si>
    <t>Exterior Lighting Hours of Use (HOU) and Coincident Demand Factor (CDF)</t>
  </si>
  <si>
    <t>Description</t>
  </si>
  <si>
    <t>All Oltg-dWatt:</t>
  </si>
  <si>
    <t>Street lighting</t>
  </si>
  <si>
    <t>All canopy lighting</t>
  </si>
  <si>
    <t>All-Oltg-dWatt-MS:</t>
  </si>
  <si>
    <t>NRes-Oltg-Gar-dWatt:</t>
  </si>
  <si>
    <t>All nonresidential (commercial, agricultural, industrial) covered parking garage lighting (not including carport/canopy lighting)</t>
  </si>
  <si>
    <t>Title 24 includes exceptions from control requirements that would increase HOU.</t>
  </si>
  <si>
    <t>Adjusted CDF</t>
  </si>
  <si>
    <t>All wall-mounted outdoor lighting</t>
  </si>
  <si>
    <r>
      <t xml:space="preserve">All multi-family outdoor common area lighting not required to have motion sensors (e.g., pole-mounted </t>
    </r>
    <r>
      <rPr>
        <sz val="11"/>
        <color theme="1"/>
        <rFont val="Arial"/>
        <family val="2"/>
      </rPr>
      <t>≤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40 W; ≤ 24 feet mounting height)</t>
    </r>
  </si>
  <si>
    <t>All commercial outdoor general lighting not required to have motions sensors (e.g., pole-mounted ≤ 40 W; ≤ 24 feet mounting height)</t>
  </si>
  <si>
    <r>
      <t xml:space="preserve">All outdoor lighting with mounting heights </t>
    </r>
    <r>
      <rPr>
        <sz val="11"/>
        <color theme="1"/>
        <rFont val="Arial"/>
        <family val="2"/>
      </rPr>
      <t>≤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24 feet</t>
    </r>
  </si>
  <si>
    <t>Climate Zone</t>
  </si>
  <si>
    <t>Applications for DEER2023</t>
  </si>
  <si>
    <t>CDF revisions take effect 2023-01-01 to align with revised DEER peak demand period definitions</t>
  </si>
  <si>
    <t>Daylight Savings</t>
  </si>
  <si>
    <t xml:space="preserve">Start: </t>
  </si>
  <si>
    <t xml:space="preserve">End: </t>
  </si>
  <si>
    <t>Com_OutGen</t>
  </si>
  <si>
    <t>N/A</t>
  </si>
  <si>
    <t>DEER HOU_cat:</t>
  </si>
  <si>
    <t>All multi-family outdoor common area lighting with mount height ≤ 24 feet</t>
  </si>
  <si>
    <t>Adjusted for daylight savings time which has sun setting an hour later in clock time</t>
  </si>
  <si>
    <t>New DEER2023 HOU by DEER Use Subcategory; calculation of CDF for each DEER2023 measure effective 2023-01-01</t>
  </si>
  <si>
    <t>UseSubCategory</t>
  </si>
  <si>
    <t>UseSubCategoryDesc</t>
  </si>
  <si>
    <t>comment</t>
  </si>
  <si>
    <t>Out24hr</t>
  </si>
  <si>
    <t>Outdoor 24-hour</t>
  </si>
  <si>
    <t>continuous outdoor lighting</t>
  </si>
  <si>
    <t>OutCommon</t>
  </si>
  <si>
    <t>Outdoor Common Area Lighting</t>
  </si>
  <si>
    <t>generally associated with residential buildings</t>
  </si>
  <si>
    <t>OutDuskDawn</t>
  </si>
  <si>
    <t>Outdoor Dusk to Dawn</t>
  </si>
  <si>
    <t>outdoor lighting from dusk to dawn</t>
  </si>
  <si>
    <t>OutGen</t>
  </si>
  <si>
    <t>Outdoor General Lighting</t>
  </si>
  <si>
    <t>OutSign</t>
  </si>
  <si>
    <t>Outdoor Signage</t>
  </si>
  <si>
    <t>ParkGar</t>
  </si>
  <si>
    <t>Parking Garage (Unconditioned)</t>
  </si>
  <si>
    <t>24-hour operation</t>
  </si>
  <si>
    <t>Seasonal</t>
  </si>
  <si>
    <t>Seasonal Lighting</t>
  </si>
  <si>
    <t>Arcata</t>
  </si>
  <si>
    <t>Santa Rosa</t>
  </si>
  <si>
    <t>Oakland</t>
  </si>
  <si>
    <t>San Jose-Reid</t>
  </si>
  <si>
    <t>Santa Maria</t>
  </si>
  <si>
    <t>Torrance</t>
  </si>
  <si>
    <t>San Diego-Lindbergh</t>
  </si>
  <si>
    <t>Fullerton</t>
  </si>
  <si>
    <t>Burbank-Glendale</t>
  </si>
  <si>
    <t>Riverside</t>
  </si>
  <si>
    <t>Red Bluff</t>
  </si>
  <si>
    <t>Sacramento</t>
  </si>
  <si>
    <t>Fresno</t>
  </si>
  <si>
    <t>Palmdale</t>
  </si>
  <si>
    <t>Palm Spring-Intl</t>
  </si>
  <si>
    <t>Blue Canyon</t>
  </si>
  <si>
    <t>https://sunrise.maplogs.com/sos_santa_rosa_ca_usa.404367.html</t>
  </si>
  <si>
    <t>https://sunrise.maplogs.com/union_st_arcata_ca_usa.196908.html</t>
  </si>
  <si>
    <t>https://sunrise.maplogs.com/oakland_ca_usa.199.html</t>
  </si>
  <si>
    <t>https://sunrise.maplogs.com/san_jose_ca_usa.154.html</t>
  </si>
  <si>
    <t>https://sunrise.maplogs.com/w_sunset_ave_santa_maria_ca_usa.236424.html</t>
  </si>
  <si>
    <t>https://sunrise.maplogs.com/torrance_ca_usa.29171.html</t>
  </si>
  <si>
    <t>https://sunrise.maplogs.com/san_diego_ca_usa.409476.html</t>
  </si>
  <si>
    <t>https://sunrise.maplogs.com/fullerton_ca_usa.210.html</t>
  </si>
  <si>
    <t>https://sunrise.maplogs.com/burbank_ca_usa.276216.html</t>
  </si>
  <si>
    <t>https://sunrise.maplogs.com/riverside_ca_usa.24702.html</t>
  </si>
  <si>
    <t>https://sunrise.maplogs.com/red_bluff_ca_usa.8348.html</t>
  </si>
  <si>
    <t>https://sunrise.maplogs.com/l_st_sacramento_ca_usa.198643.html</t>
  </si>
  <si>
    <t>https://sunrise.maplogs.com/southeast_growth_area_fresno_ca_usa.27508.html</t>
  </si>
  <si>
    <t>https://sunrise.maplogs.com/palmdale_ca_usa.5828.html</t>
  </si>
  <si>
    <t>https://sunrise.maplogs.com/palm_springs_ca_usa.83480.html</t>
  </si>
  <si>
    <t>https://sunrise.maplogs.com/blue_canyon_ca_usa.53633.html</t>
  </si>
  <si>
    <t>Annual Hours</t>
  </si>
  <si>
    <t>Total</t>
  </si>
  <si>
    <t>Daylength</t>
  </si>
  <si>
    <t>Light</t>
  </si>
  <si>
    <t>Dark</t>
  </si>
  <si>
    <t>Day 1 Hours of Darkness</t>
  </si>
  <si>
    <t>Day 2 Hours of Darkness</t>
  </si>
  <si>
    <t>Day 3 Hours of Darkness</t>
  </si>
  <si>
    <t>Peak Day 1</t>
  </si>
  <si>
    <t>Peak Day 2</t>
  </si>
  <si>
    <t>Peak Day 3</t>
  </si>
  <si>
    <t>CZ_x_Sunlight_Lookups</t>
  </si>
  <si>
    <t>Repr. City</t>
  </si>
  <si>
    <r>
      <t xml:space="preserve">Assumes previously approved </t>
    </r>
    <r>
      <rPr>
        <sz val="11"/>
        <color rgb="FFFF0000"/>
        <rFont val="Calibri"/>
        <family val="2"/>
        <scheme val="minor"/>
      </rPr>
      <t>non-DEER value of 4,100 HOU</t>
    </r>
    <r>
      <rPr>
        <sz val="11"/>
        <color theme="1"/>
        <rFont val="Calibri"/>
        <family val="2"/>
        <scheme val="minor"/>
      </rPr>
      <t xml:space="preserve"> per year with no controls when permitted per Title 24</t>
    </r>
  </si>
  <si>
    <t>Com+MFm-DEER2023-HOU+CDF</t>
  </si>
  <si>
    <t>Version</t>
  </si>
  <si>
    <t>VersionSource</t>
  </si>
  <si>
    <t>LastMod</t>
  </si>
  <si>
    <t>PA</t>
  </si>
  <si>
    <t>BldgType</t>
  </si>
  <si>
    <t>BldgVint</t>
  </si>
  <si>
    <t>BldgLoc</t>
  </si>
  <si>
    <t>BldgHVAC</t>
  </si>
  <si>
    <t>IE_kWh</t>
  </si>
  <si>
    <t>IE_kW</t>
  </si>
  <si>
    <t>IE_therm</t>
  </si>
  <si>
    <t>EFLH</t>
  </si>
  <si>
    <t>LightingType</t>
  </si>
  <si>
    <t>LastModComment</t>
  </si>
  <si>
    <t>LastModBy</t>
  </si>
  <si>
    <t>Created</t>
  </si>
  <si>
    <t>CreatedComment</t>
  </si>
  <si>
    <t>CreatedBy</t>
  </si>
  <si>
    <t>StartDate</t>
  </si>
  <si>
    <t>ExpiryDate</t>
  </si>
  <si>
    <t>DEER2023</t>
  </si>
  <si>
    <t>Any</t>
  </si>
  <si>
    <t>CZ01</t>
  </si>
  <si>
    <t/>
  </si>
  <si>
    <t>Deemed Ex Ante Team</t>
  </si>
  <si>
    <t>CZ02</t>
  </si>
  <si>
    <t>CZ03</t>
  </si>
  <si>
    <t>CZ04</t>
  </si>
  <si>
    <t>CZ05</t>
  </si>
  <si>
    <t>CZ06</t>
  </si>
  <si>
    <t>CZ07</t>
  </si>
  <si>
    <t>CZ08</t>
  </si>
  <si>
    <t>CZ09</t>
  </si>
  <si>
    <t>CZ10</t>
  </si>
  <si>
    <t>CZ11</t>
  </si>
  <si>
    <t>CZ12</t>
  </si>
  <si>
    <t>CZ13</t>
  </si>
  <si>
    <t>CZ14</t>
  </si>
  <si>
    <t>CZ15</t>
  </si>
  <si>
    <t>CZ16</t>
  </si>
  <si>
    <t>Com</t>
  </si>
  <si>
    <r>
      <t xml:space="preserve">WP value: 2767.5 HOU, </t>
    </r>
    <r>
      <rPr>
        <sz val="11"/>
        <color rgb="FFFF0000"/>
        <rFont val="Calibri"/>
        <family val="2"/>
        <scheme val="minor"/>
      </rPr>
      <t>DEER rounds up to 2,770 HOU</t>
    </r>
  </si>
  <si>
    <r>
      <t xml:space="preserve">WP value: 2613.75 HOU, </t>
    </r>
    <r>
      <rPr>
        <sz val="11"/>
        <color rgb="FFFF0000"/>
        <rFont val="Calibri"/>
        <family val="2"/>
        <scheme val="minor"/>
      </rPr>
      <t>DEER raises value slightly to 2,620 HOU</t>
    </r>
  </si>
  <si>
    <t>MFm</t>
  </si>
  <si>
    <t>Use of the non-motion sensor HOU and CDF values must be supported in a measure package or custom project review.</t>
  </si>
  <si>
    <t>For use only where dark hours = 8,760; where openings to daylight exist, use CDF for one of the exterior lighting options.</t>
  </si>
  <si>
    <t>DEER2023_Adds_2020-Com-InLtg</t>
  </si>
  <si>
    <t>Use of non-motion sensor HOU/CDF values must be supported in a measure package or custom project review. Revised peak period days per Resolution E-5152.</t>
  </si>
  <si>
    <t>Revised peak period days per Resolution E-5152.</t>
  </si>
  <si>
    <t>Use CDF only where lights operate at full brightness for 8,760 hours/year; where openings to daylight exist, use CDF for one of the exterior lighting options. Revised peak period days per Resolution E-5152.</t>
  </si>
  <si>
    <t>(blank)</t>
  </si>
  <si>
    <r>
      <t xml:space="preserve">Records added to </t>
    </r>
    <r>
      <rPr>
        <b/>
        <sz val="11"/>
        <color theme="1"/>
        <rFont val="Calibri"/>
        <family val="2"/>
        <scheme val="minor"/>
      </rPr>
      <t>2020-Com-InLtg</t>
    </r>
    <r>
      <rPr>
        <sz val="11"/>
        <color theme="1"/>
        <rFont val="Calibri"/>
        <family val="2"/>
        <scheme val="minor"/>
      </rPr>
      <t xml:space="preserve"> table in DEER database</t>
    </r>
  </si>
  <si>
    <t>Sunrise/sunset times by representative city for each climate zone</t>
  </si>
  <si>
    <t>DEER2023_Pivots</t>
  </si>
  <si>
    <t>Pivot tables of new records added to 2020-Com-InLtg table</t>
  </si>
  <si>
    <t>DEER2023_Adds_2020-Res-InLtg</t>
  </si>
  <si>
    <r>
      <t xml:space="preserve">Records added to </t>
    </r>
    <r>
      <rPr>
        <b/>
        <sz val="11"/>
        <color theme="1"/>
        <rFont val="Calibri"/>
        <family val="2"/>
        <scheme val="minor"/>
      </rPr>
      <t>2020-Res-InLtg</t>
    </r>
    <r>
      <rPr>
        <sz val="11"/>
        <color theme="1"/>
        <rFont val="Calibri"/>
        <family val="2"/>
        <scheme val="minor"/>
      </rPr>
      <t xml:space="preserve"> table in DEER database</t>
    </r>
  </si>
  <si>
    <t>DEER2023 Update to 2020-Com-InLtg &amp; 2020-Res-InLtg  tables for exterior lighting</t>
  </si>
  <si>
    <t>Worksheet</t>
  </si>
  <si>
    <t>Source</t>
  </si>
  <si>
    <t>D23-ExtLtgUpdate</t>
  </si>
  <si>
    <t>cUnc</t>
  </si>
  <si>
    <t>rUnc</t>
  </si>
  <si>
    <t>Corrected formulae in E8:S23 by adding 1 hour to the shown times in E7:S7.</t>
  </si>
  <si>
    <t>Corrected formulae in E8:S23 by unlocking lookups from CZ01.</t>
  </si>
  <si>
    <t>Corrected CDF</t>
  </si>
  <si>
    <t>CDF during
Peak Period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</si>
</sst>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yyyy\-mm\-dd;@"/>
    <numFmt numFmtId="166" formatCode="0.00000"/>
    <numFmt numFmtId="167" formatCode="#,##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Verdana"/>
      <family val="2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1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593"/>
        <bgColor indexed="64"/>
      </patternFill>
    </fill>
    <fill>
      <patternFill patternType="solid">
        <fgColor rgb="FFB5E5D5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147">
    <xf numFmtId="0" fontId="0" fillId="0" borderId="0" xfId="0"/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2" fontId="0" fillId="0" borderId="0" xfId="0" applyNumberFormat="1" applyBorder="1" applyAlignment="1">
      <alignment vertical="top"/>
    </xf>
    <xf numFmtId="0" fontId="16" fillId="0" borderId="0" xfId="0" applyFont="1" applyBorder="1" applyAlignment="1">
      <alignment vertical="top"/>
    </xf>
    <xf numFmtId="0" fontId="0" fillId="0" borderId="0" xfId="0" applyBorder="1" applyAlignment="1">
      <alignment horizontal="right" vertical="top"/>
    </xf>
    <xf numFmtId="0" fontId="19" fillId="0" borderId="0" xfId="0" applyFont="1" applyBorder="1" applyAlignment="1">
      <alignment vertical="top"/>
    </xf>
    <xf numFmtId="0" fontId="0" fillId="0" borderId="0" xfId="0" applyFont="1" applyBorder="1" applyAlignment="1">
      <alignment horizontal="center" vertical="top"/>
    </xf>
    <xf numFmtId="0" fontId="0" fillId="0" borderId="0" xfId="0" applyFont="1" applyBorder="1" applyAlignment="1">
      <alignment vertical="top"/>
    </xf>
    <xf numFmtId="0" fontId="0" fillId="0" borderId="0" xfId="0" applyFill="1" applyBorder="1" applyAlignment="1">
      <alignment horizontal="right" vertical="top"/>
    </xf>
    <xf numFmtId="164" fontId="0" fillId="0" borderId="0" xfId="0" applyNumberFormat="1" applyBorder="1" applyAlignment="1">
      <alignment vertical="top"/>
    </xf>
    <xf numFmtId="164" fontId="0" fillId="0" borderId="0" xfId="0" applyNumberFormat="1" applyBorder="1" applyAlignment="1">
      <alignment horizontal="center" vertical="top"/>
    </xf>
    <xf numFmtId="165" fontId="0" fillId="0" borderId="0" xfId="0" applyNumberFormat="1" applyBorder="1" applyAlignment="1">
      <alignment vertical="top"/>
    </xf>
    <xf numFmtId="3" fontId="0" fillId="0" borderId="0" xfId="0" applyNumberFormat="1" applyBorder="1" applyAlignment="1">
      <alignment vertical="top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right" vertical="top"/>
    </xf>
    <xf numFmtId="0" fontId="0" fillId="0" borderId="0" xfId="0" applyAlignment="1">
      <alignment horizontal="center" vertical="top"/>
    </xf>
    <xf numFmtId="0" fontId="16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horizontal="center" vertical="top"/>
    </xf>
    <xf numFmtId="19" fontId="0" fillId="0" borderId="0" xfId="0" applyNumberFormat="1" applyAlignment="1">
      <alignment vertical="top"/>
    </xf>
    <xf numFmtId="0" fontId="24" fillId="0" borderId="0" xfId="45" applyAlignment="1">
      <alignment vertical="top"/>
    </xf>
    <xf numFmtId="21" fontId="0" fillId="0" borderId="0" xfId="0" applyNumberFormat="1" applyAlignment="1">
      <alignment vertical="top"/>
    </xf>
    <xf numFmtId="164" fontId="0" fillId="0" borderId="11" xfId="0" applyNumberFormat="1" applyBorder="1" applyAlignment="1">
      <alignment horizontal="center" vertical="top"/>
    </xf>
    <xf numFmtId="165" fontId="0" fillId="0" borderId="12" xfId="0" applyNumberFormat="1" applyBorder="1" applyAlignment="1">
      <alignment vertical="top"/>
    </xf>
    <xf numFmtId="165" fontId="0" fillId="0" borderId="10" xfId="0" applyNumberFormat="1" applyBorder="1" applyAlignment="1">
      <alignment vertical="top"/>
    </xf>
    <xf numFmtId="165" fontId="0" fillId="0" borderId="14" xfId="0" applyNumberFormat="1" applyBorder="1" applyAlignment="1">
      <alignment vertical="top"/>
    </xf>
    <xf numFmtId="46" fontId="0" fillId="0" borderId="0" xfId="0" applyNumberFormat="1" applyAlignment="1">
      <alignment vertical="top"/>
    </xf>
    <xf numFmtId="167" fontId="0" fillId="0" borderId="11" xfId="0" applyNumberFormat="1" applyFill="1" applyBorder="1" applyAlignment="1">
      <alignment horizontal="center" vertical="top"/>
    </xf>
    <xf numFmtId="167" fontId="0" fillId="0" borderId="12" xfId="0" applyNumberFormat="1" applyFill="1" applyBorder="1" applyAlignment="1">
      <alignment horizontal="center" vertical="top"/>
    </xf>
    <xf numFmtId="167" fontId="0" fillId="0" borderId="13" xfId="0" applyNumberFormat="1" applyFill="1" applyBorder="1" applyAlignment="1">
      <alignment horizontal="center" vertical="top"/>
    </xf>
    <xf numFmtId="167" fontId="0" fillId="0" borderId="14" xfId="0" applyNumberFormat="1" applyFill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5" fontId="23" fillId="33" borderId="16" xfId="0" applyNumberFormat="1" applyFont="1" applyFill="1" applyBorder="1" applyAlignment="1">
      <alignment vertical="top"/>
    </xf>
    <xf numFmtId="0" fontId="25" fillId="33" borderId="0" xfId="0" applyFont="1" applyFill="1" applyBorder="1" applyAlignment="1">
      <alignment horizontal="left" vertical="top" indent="2"/>
    </xf>
    <xf numFmtId="0" fontId="25" fillId="33" borderId="0" xfId="0" applyFont="1" applyFill="1" applyBorder="1" applyAlignment="1">
      <alignment horizontal="left" vertical="top" indent="1"/>
    </xf>
    <xf numFmtId="0" fontId="16" fillId="0" borderId="0" xfId="0" applyFont="1" applyBorder="1" applyAlignment="1">
      <alignment horizontal="right" vertical="top"/>
    </xf>
    <xf numFmtId="0" fontId="0" fillId="34" borderId="0" xfId="0" applyFill="1" applyBorder="1" applyAlignment="1">
      <alignment vertical="top"/>
    </xf>
    <xf numFmtId="0" fontId="20" fillId="34" borderId="0" xfId="0" applyFont="1" applyFill="1" applyBorder="1" applyAlignment="1">
      <alignment horizontal="center" vertical="top"/>
    </xf>
    <xf numFmtId="0" fontId="0" fillId="34" borderId="0" xfId="0" applyFill="1" applyBorder="1" applyAlignment="1">
      <alignment horizontal="right" vertical="top"/>
    </xf>
    <xf numFmtId="0" fontId="0" fillId="34" borderId="16" xfId="0" applyFill="1" applyBorder="1" applyAlignment="1">
      <alignment horizontal="center" vertical="center" wrapText="1"/>
    </xf>
    <xf numFmtId="0" fontId="20" fillId="35" borderId="0" xfId="0" applyFont="1" applyFill="1" applyBorder="1" applyAlignment="1">
      <alignment vertical="top"/>
    </xf>
    <xf numFmtId="0" fontId="0" fillId="35" borderId="0" xfId="0" applyFill="1" applyBorder="1" applyAlignment="1">
      <alignment vertical="top"/>
    </xf>
    <xf numFmtId="0" fontId="0" fillId="35" borderId="0" xfId="0" applyFill="1" applyBorder="1" applyAlignment="1">
      <alignment horizontal="right" vertical="top"/>
    </xf>
    <xf numFmtId="0" fontId="0" fillId="35" borderId="16" xfId="0" applyFill="1" applyBorder="1" applyAlignment="1">
      <alignment horizontal="center" vertical="center" wrapText="1"/>
    </xf>
    <xf numFmtId="0" fontId="20" fillId="36" borderId="0" xfId="0" applyFont="1" applyFill="1" applyBorder="1" applyAlignment="1">
      <alignment vertical="top"/>
    </xf>
    <xf numFmtId="0" fontId="0" fillId="36" borderId="0" xfId="0" applyFill="1" applyBorder="1" applyAlignment="1">
      <alignment vertical="top"/>
    </xf>
    <xf numFmtId="0" fontId="0" fillId="36" borderId="0" xfId="0" applyFill="1" applyBorder="1" applyAlignment="1">
      <alignment horizontal="right" vertical="top"/>
    </xf>
    <xf numFmtId="0" fontId="0" fillId="36" borderId="16" xfId="0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top"/>
    </xf>
    <xf numFmtId="0" fontId="16" fillId="0" borderId="15" xfId="0" applyFont="1" applyBorder="1" applyAlignment="1">
      <alignment horizontal="center" vertical="top"/>
    </xf>
    <xf numFmtId="0" fontId="20" fillId="34" borderId="0" xfId="0" applyFont="1" applyFill="1" applyBorder="1" applyAlignment="1">
      <alignment horizontal="left" vertical="top"/>
    </xf>
    <xf numFmtId="3" fontId="0" fillId="36" borderId="0" xfId="0" applyNumberFormat="1" applyFill="1" applyBorder="1" applyAlignment="1">
      <alignment horizontal="left" vertical="top"/>
    </xf>
    <xf numFmtId="3" fontId="14" fillId="36" borderId="0" xfId="0" applyNumberFormat="1" applyFont="1" applyFill="1" applyBorder="1" applyAlignment="1">
      <alignment horizontal="left" vertical="top"/>
    </xf>
    <xf numFmtId="3" fontId="14" fillId="35" borderId="0" xfId="0" applyNumberFormat="1" applyFont="1" applyFill="1" applyBorder="1" applyAlignment="1">
      <alignment horizontal="left" vertical="top"/>
    </xf>
    <xf numFmtId="0" fontId="26" fillId="0" borderId="0" xfId="0" applyFont="1" applyFill="1" applyBorder="1" applyAlignment="1">
      <alignment vertical="top"/>
    </xf>
    <xf numFmtId="0" fontId="0" fillId="34" borderId="0" xfId="0" applyFill="1" applyBorder="1" applyAlignment="1">
      <alignment horizontal="right" vertical="top" indent="1"/>
    </xf>
    <xf numFmtId="0" fontId="0" fillId="35" borderId="0" xfId="0" applyFont="1" applyFill="1" applyBorder="1" applyAlignment="1">
      <alignment horizontal="right" vertical="top" indent="1"/>
    </xf>
    <xf numFmtId="0" fontId="0" fillId="35" borderId="0" xfId="0" applyFill="1" applyBorder="1" applyAlignment="1">
      <alignment horizontal="right" vertical="top" indent="1"/>
    </xf>
    <xf numFmtId="0" fontId="0" fillId="36" borderId="0" xfId="0" applyFont="1" applyFill="1" applyBorder="1" applyAlignment="1">
      <alignment horizontal="right" vertical="top" indent="1"/>
    </xf>
    <xf numFmtId="0" fontId="0" fillId="36" borderId="0" xfId="0" applyFill="1" applyBorder="1" applyAlignment="1">
      <alignment horizontal="right" vertical="top" indent="1"/>
    </xf>
    <xf numFmtId="0" fontId="16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applyFill="1" applyAlignment="1">
      <alignment horizontal="right" vertical="top"/>
    </xf>
    <xf numFmtId="0" fontId="0" fillId="36" borderId="0" xfId="0" applyFill="1" applyAlignment="1">
      <alignment horizontal="right" vertical="top"/>
    </xf>
    <xf numFmtId="0" fontId="0" fillId="37" borderId="0" xfId="0" applyFill="1" applyAlignment="1">
      <alignment vertical="top"/>
    </xf>
    <xf numFmtId="19" fontId="0" fillId="37" borderId="0" xfId="0" applyNumberFormat="1" applyFill="1" applyAlignment="1">
      <alignment vertical="top"/>
    </xf>
    <xf numFmtId="0" fontId="0" fillId="38" borderId="0" xfId="0" applyFill="1" applyBorder="1" applyAlignment="1">
      <alignment vertical="top"/>
    </xf>
    <xf numFmtId="0" fontId="0" fillId="38" borderId="0" xfId="0" applyFill="1" applyAlignment="1">
      <alignment horizontal="right" vertical="top"/>
    </xf>
    <xf numFmtId="3" fontId="14" fillId="34" borderId="0" xfId="0" applyNumberFormat="1" applyFont="1" applyFill="1" applyBorder="1" applyAlignment="1">
      <alignment horizontal="left" vertical="top"/>
    </xf>
    <xf numFmtId="166" fontId="0" fillId="34" borderId="11" xfId="0" applyNumberFormat="1" applyFill="1" applyBorder="1" applyAlignment="1">
      <alignment horizontal="center" vertical="top"/>
    </xf>
    <xf numFmtId="166" fontId="0" fillId="34" borderId="12" xfId="0" applyNumberFormat="1" applyFill="1" applyBorder="1" applyAlignment="1">
      <alignment horizontal="center" vertical="top"/>
    </xf>
    <xf numFmtId="166" fontId="0" fillId="35" borderId="11" xfId="0" applyNumberFormat="1" applyFill="1" applyBorder="1" applyAlignment="1">
      <alignment horizontal="center" vertical="top"/>
    </xf>
    <xf numFmtId="166" fontId="0" fillId="35" borderId="12" xfId="0" applyNumberFormat="1" applyFill="1" applyBorder="1" applyAlignment="1">
      <alignment horizontal="center" vertical="top"/>
    </xf>
    <xf numFmtId="166" fontId="0" fillId="36" borderId="11" xfId="0" applyNumberFormat="1" applyFill="1" applyBorder="1" applyAlignment="1">
      <alignment horizontal="center" vertical="top"/>
    </xf>
    <xf numFmtId="166" fontId="0" fillId="36" borderId="12" xfId="0" applyNumberFormat="1" applyFill="1" applyBorder="1" applyAlignment="1">
      <alignment horizontal="center" vertical="top"/>
    </xf>
    <xf numFmtId="166" fontId="0" fillId="34" borderId="13" xfId="0" applyNumberFormat="1" applyFill="1" applyBorder="1" applyAlignment="1">
      <alignment horizontal="center" vertical="top"/>
    </xf>
    <xf numFmtId="166" fontId="0" fillId="34" borderId="14" xfId="0" applyNumberFormat="1" applyFill="1" applyBorder="1" applyAlignment="1">
      <alignment horizontal="center" vertical="top"/>
    </xf>
    <xf numFmtId="166" fontId="0" fillId="35" borderId="13" xfId="0" applyNumberFormat="1" applyFill="1" applyBorder="1" applyAlignment="1">
      <alignment horizontal="center" vertical="top"/>
    </xf>
    <xf numFmtId="166" fontId="0" fillId="35" borderId="14" xfId="0" applyNumberFormat="1" applyFill="1" applyBorder="1" applyAlignment="1">
      <alignment horizontal="center" vertical="top"/>
    </xf>
    <xf numFmtId="166" fontId="0" fillId="36" borderId="13" xfId="0" applyNumberFormat="1" applyFill="1" applyBorder="1" applyAlignment="1">
      <alignment horizontal="center" vertical="top"/>
    </xf>
    <xf numFmtId="166" fontId="0" fillId="36" borderId="14" xfId="0" applyNumberFormat="1" applyFill="1" applyBorder="1" applyAlignment="1">
      <alignment horizontal="center" vertical="top"/>
    </xf>
    <xf numFmtId="166" fontId="0" fillId="36" borderId="0" xfId="0" applyNumberFormat="1" applyFill="1" applyBorder="1" applyAlignment="1">
      <alignment horizontal="left" vertical="top"/>
    </xf>
    <xf numFmtId="0" fontId="28" fillId="0" borderId="0" xfId="0" applyFont="1"/>
    <xf numFmtId="165" fontId="28" fillId="0" borderId="0" xfId="0" applyNumberFormat="1" applyFont="1"/>
    <xf numFmtId="1" fontId="28" fillId="0" borderId="0" xfId="0" applyNumberFormat="1" applyFont="1"/>
    <xf numFmtId="166" fontId="28" fillId="0" borderId="0" xfId="0" applyNumberFormat="1" applyFont="1"/>
    <xf numFmtId="0" fontId="28" fillId="36" borderId="0" xfId="0" applyFont="1" applyFill="1"/>
    <xf numFmtId="1" fontId="28" fillId="36" borderId="0" xfId="0" applyNumberFormat="1" applyFont="1" applyFill="1"/>
    <xf numFmtId="166" fontId="28" fillId="36" borderId="0" xfId="0" applyNumberFormat="1" applyFont="1" applyFill="1"/>
    <xf numFmtId="165" fontId="28" fillId="36" borderId="0" xfId="0" applyNumberFormat="1" applyFont="1" applyFill="1"/>
    <xf numFmtId="0" fontId="28" fillId="0" borderId="0" xfId="0" applyFont="1" applyFill="1"/>
    <xf numFmtId="1" fontId="28" fillId="0" borderId="0" xfId="0" applyNumberFormat="1" applyFont="1" applyFill="1"/>
    <xf numFmtId="165" fontId="28" fillId="0" borderId="0" xfId="0" applyNumberFormat="1" applyFont="1" applyFill="1"/>
    <xf numFmtId="0" fontId="29" fillId="0" borderId="0" xfId="0" pivotButton="1" applyFont="1" applyAlignment="1">
      <alignment vertical="top"/>
    </xf>
    <xf numFmtId="0" fontId="29" fillId="0" borderId="0" xfId="0" pivotButton="1" applyFont="1" applyAlignment="1">
      <alignment vertical="top" wrapText="1"/>
    </xf>
    <xf numFmtId="0" fontId="29" fillId="0" borderId="0" xfId="0" applyFont="1" applyAlignment="1">
      <alignment vertical="top"/>
    </xf>
    <xf numFmtId="166" fontId="29" fillId="0" borderId="0" xfId="0" applyNumberFormat="1" applyFont="1" applyAlignment="1">
      <alignment vertical="top"/>
    </xf>
    <xf numFmtId="1" fontId="29" fillId="0" borderId="0" xfId="0" applyNumberFormat="1" applyFont="1" applyAlignment="1">
      <alignment vertical="top"/>
    </xf>
    <xf numFmtId="0" fontId="29" fillId="0" borderId="0" xfId="0" applyFont="1" applyAlignment="1">
      <alignment vertical="top" wrapText="1"/>
    </xf>
    <xf numFmtId="165" fontId="29" fillId="0" borderId="0" xfId="0" applyNumberFormat="1" applyFont="1" applyAlignment="1">
      <alignment horizontal="left" vertical="top"/>
    </xf>
    <xf numFmtId="0" fontId="29" fillId="0" borderId="0" xfId="0" applyFont="1"/>
    <xf numFmtId="0" fontId="0" fillId="0" borderId="0" xfId="0" applyAlignment="1">
      <alignment vertical="top"/>
    </xf>
    <xf numFmtId="0" fontId="16" fillId="0" borderId="0" xfId="0" applyFont="1" applyAlignment="1">
      <alignment vertical="top"/>
    </xf>
    <xf numFmtId="0" fontId="0" fillId="0" borderId="0" xfId="0" applyAlignment="1">
      <alignment wrapText="1"/>
    </xf>
    <xf numFmtId="0" fontId="29" fillId="0" borderId="0" xfId="0" applyFont="1" applyAlignment="1">
      <alignment wrapText="1"/>
    </xf>
    <xf numFmtId="0" fontId="0" fillId="0" borderId="0" xfId="0" applyAlignment="1">
      <alignment horizontal="left" vertical="top"/>
    </xf>
    <xf numFmtId="0" fontId="0" fillId="38" borderId="0" xfId="0" applyFill="1" applyBorder="1" applyAlignment="1">
      <alignment horizontal="left" vertical="top"/>
    </xf>
    <xf numFmtId="0" fontId="0" fillId="36" borderId="0" xfId="0" applyFill="1" applyBorder="1" applyAlignment="1">
      <alignment vertical="top"/>
    </xf>
    <xf numFmtId="0" fontId="0" fillId="36" borderId="0" xfId="0" applyFill="1" applyBorder="1" applyAlignment="1">
      <alignment horizontal="left" vertical="top"/>
    </xf>
    <xf numFmtId="0" fontId="0" fillId="34" borderId="0" xfId="0" applyFill="1" applyBorder="1" applyAlignment="1">
      <alignment vertical="top" wrapText="1"/>
    </xf>
    <xf numFmtId="0" fontId="19" fillId="34" borderId="0" xfId="0" applyFont="1" applyFill="1" applyBorder="1" applyAlignment="1">
      <alignment vertical="top" wrapText="1"/>
    </xf>
    <xf numFmtId="0" fontId="0" fillId="35" borderId="0" xfId="0" applyFill="1" applyBorder="1" applyAlignment="1">
      <alignment vertical="top" wrapText="1"/>
    </xf>
    <xf numFmtId="0" fontId="19" fillId="35" borderId="0" xfId="0" applyFont="1" applyFill="1" applyBorder="1" applyAlignment="1">
      <alignment vertical="top" wrapText="1"/>
    </xf>
    <xf numFmtId="0" fontId="0" fillId="36" borderId="0" xfId="0" applyFill="1" applyBorder="1" applyAlignment="1">
      <alignment vertical="top" wrapText="1"/>
    </xf>
    <xf numFmtId="0" fontId="19" fillId="36" borderId="0" xfId="0" applyFont="1" applyFill="1" applyBorder="1" applyAlignment="1">
      <alignment vertical="top" wrapText="1"/>
    </xf>
    <xf numFmtId="0" fontId="0" fillId="36" borderId="0" xfId="0" applyFill="1" applyAlignment="1">
      <alignment vertical="top"/>
    </xf>
    <xf numFmtId="0" fontId="16" fillId="0" borderId="0" xfId="0" applyFont="1" applyAlignment="1">
      <alignment vertical="top"/>
    </xf>
    <xf numFmtId="0" fontId="0" fillId="38" borderId="0" xfId="0" applyFill="1" applyAlignment="1">
      <alignment vertical="top"/>
    </xf>
    <xf numFmtId="0" fontId="0" fillId="0" borderId="0" xfId="0" applyFill="1" applyAlignment="1">
      <alignment vertical="top"/>
    </xf>
    <xf numFmtId="0" fontId="0" fillId="0" borderId="0" xfId="0" applyAlignment="1">
      <alignment vertical="top"/>
    </xf>
    <xf numFmtId="0" fontId="0" fillId="0" borderId="0" xfId="0" applyFont="1" applyBorder="1" applyAlignment="1">
      <alignment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0" xfId="0" applyAlignment="1">
      <alignment horizontal="center" vertical="top" wrapText="1"/>
    </xf>
    <xf numFmtId="166" fontId="28" fillId="39" borderId="0" xfId="0" applyNumberFormat="1" applyFont="1" applyFill="1"/>
    <xf numFmtId="0" fontId="28" fillId="39" borderId="0" xfId="0" applyFont="1" applyFill="1"/>
    <xf numFmtId="165" fontId="16" fillId="0" borderId="0" xfId="0" applyNumberFormat="1" applyFont="1" applyAlignment="1">
      <alignment horizontal="left" vertical="top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5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25000000}"/>
    <cellStyle name="Normal 3" xfId="42" xr:uid="{00000000-0005-0000-0000-000026000000}"/>
    <cellStyle name="Note" xfId="15" builtinId="10" customBuiltin="1"/>
    <cellStyle name="Output" xfId="10" builtinId="21" customBuiltin="1"/>
    <cellStyle name="Percent 2" xfId="44" xr:uid="{00000000-0005-0000-0000-000029000000}"/>
    <cellStyle name="Title" xfId="1" builtinId="15" customBuiltin="1"/>
    <cellStyle name="Total" xfId="17" builtinId="25" customBuiltin="1"/>
    <cellStyle name="Warning Text" xfId="14" builtinId="11" customBuiltin="1"/>
  </cellStyles>
  <dxfs count="4156">
    <dxf>
      <font>
        <color theme="0" tint="-0.24994659260841701"/>
      </font>
      <fill>
        <patternFill patternType="none">
          <bgColor auto="1"/>
        </patternFill>
      </fill>
    </dxf>
    <dxf>
      <font>
        <color theme="9" tint="-0.24994659260841701"/>
      </font>
      <fill>
        <patternFill>
          <bgColor rgb="FFFFFF99"/>
        </patternFill>
      </fill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1"/>
    </dxf>
    <dxf>
      <alignment wrapText="1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0"/>
    </dxf>
    <dxf>
      <alignment wrapText="1"/>
    </dxf>
    <dxf>
      <alignment wrapText="1"/>
    </dxf>
    <dxf>
      <alignment wrapText="1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</dxfs>
  <tableStyles count="0" defaultTableStyle="TableStyleMedium9" defaultPivotStyle="PivotStyleLight16"/>
  <colors>
    <mruColors>
      <color rgb="FF009900"/>
      <color rgb="FFB5E5D5"/>
      <color rgb="FFFFE593"/>
      <color rgb="FFFFFF99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119062</xdr:colOff>
      <xdr:row>0</xdr:row>
      <xdr:rowOff>92947</xdr:rowOff>
    </xdr:from>
    <xdr:to>
      <xdr:col>35</xdr:col>
      <xdr:colOff>114922</xdr:colOff>
      <xdr:row>23</xdr:row>
      <xdr:rowOff>71437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4C8410-0938-4735-A945-05D06BC22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12062" y="92947"/>
          <a:ext cx="5448922" cy="45504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ER2023-ExtLtgUpdate-2022-02-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m+MFm-DEER2023-HOU+CDF"/>
      <sheetName val="CZ_x_Sunlight_Lookups"/>
      <sheetName val="DEER2023_Pivots"/>
      <sheetName val="DEER2023_Adds_2020-Com-InLtg"/>
      <sheetName val="DEER2023_Adds_2020-Res-InLtg"/>
    </sheetNames>
    <sheetDataSet>
      <sheetData sheetId="0"/>
      <sheetData sheetId="1">
        <row r="2">
          <cell r="W2" t="str">
            <v>All-Oltg-dWatt</v>
          </cell>
          <cell r="Y2" t="str">
            <v>All-Oltg-dWatt-MS</v>
          </cell>
          <cell r="AA2" t="str">
            <v>NRes-Oltg-Gar-dWatt</v>
          </cell>
        </row>
      </sheetData>
      <sheetData sheetId="2"/>
      <sheetData sheetId="3"/>
      <sheetData sheetId="4"/>
      <sheetData sheetId="5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achel V. Murray" refreshedDate="44706.719440856483" createdVersion="7" refreshedVersion="7" minRefreshableVersion="3" recordCount="33" xr:uid="{A3256130-C990-4355-8791-8C7393404F63}">
  <cacheSource type="worksheet">
    <worksheetSource ref="A1:U34" sheet="DEER2023_2020-Com-InLtg_2022May"/>
  </cacheSource>
  <cacheFields count="21">
    <cacheField name="Version" numFmtId="0">
      <sharedItems count="1">
        <s v="DEER2023"/>
      </sharedItems>
    </cacheField>
    <cacheField name="VersionSource" numFmtId="0">
      <sharedItems/>
    </cacheField>
    <cacheField name="LastMod" numFmtId="0">
      <sharedItems containsNonDate="0" containsString="0" containsBlank="1"/>
    </cacheField>
    <cacheField name="PA" numFmtId="0">
      <sharedItems/>
    </cacheField>
    <cacheField name="BldgType" numFmtId="0">
      <sharedItems count="2">
        <s v="Com"/>
        <s v="MFm" u="1"/>
      </sharedItems>
    </cacheField>
    <cacheField name="BldgVint" numFmtId="0">
      <sharedItems count="1">
        <s v="Any"/>
      </sharedItems>
    </cacheField>
    <cacheField name="BldgLoc" numFmtId="0">
      <sharedItems count="17">
        <s v="CZ01"/>
        <s v="CZ02"/>
        <s v="CZ03"/>
        <s v="CZ04"/>
        <s v="CZ05"/>
        <s v="CZ06"/>
        <s v="CZ07"/>
        <s v="CZ08"/>
        <s v="CZ09"/>
        <s v="CZ10"/>
        <s v="CZ11"/>
        <s v="CZ12"/>
        <s v="CZ13"/>
        <s v="CZ14"/>
        <s v="CZ15"/>
        <s v="CZ16"/>
        <s v="Any"/>
      </sharedItems>
    </cacheField>
    <cacheField name="BldgHVAC" numFmtId="0">
      <sharedItems count="3">
        <s v="cUnc"/>
        <s v="cWtd" u="1"/>
        <s v="rWtd" u="1"/>
      </sharedItems>
    </cacheField>
    <cacheField name="IE_kWh" numFmtId="0">
      <sharedItems containsSemiMixedTypes="0" containsString="0" containsNumber="1" containsInteger="1" minValue="1" maxValue="1"/>
    </cacheField>
    <cacheField name="IE_kW" numFmtId="0">
      <sharedItems containsSemiMixedTypes="0" containsString="0" containsNumber="1" containsInteger="1" minValue="1" maxValue="1"/>
    </cacheField>
    <cacheField name="IE_therm" numFmtId="0">
      <sharedItems containsSemiMixedTypes="0" containsString="0" containsNumber="1" containsInteger="1" minValue="1" maxValue="1"/>
    </cacheField>
    <cacheField name="EFLH" numFmtId="1">
      <sharedItems containsSemiMixedTypes="0" containsString="0" containsNumber="1" containsInteger="1" minValue="2620" maxValue="4100" count="3">
        <n v="4100"/>
        <n v="2770"/>
        <n v="2620"/>
      </sharedItems>
    </cacheField>
    <cacheField name="CDF" numFmtId="166">
      <sharedItems containsSemiMixedTypes="0" containsString="0" containsNumber="1" minValue="9.9100000000000004E-3" maxValue="0.36599999999999999" count="63">
        <n v="0.20499999999999999"/>
        <n v="0.23200000000000001"/>
        <n v="0.24"/>
        <n v="0.246"/>
        <n v="0.36599999999999999"/>
        <n v="0.33200000000000002"/>
        <n v="0.34899999999999998"/>
        <n v="0.33700000000000002"/>
        <n v="0.32700000000000001"/>
        <n v="0.17499999999999999"/>
        <n v="5.7700000000000001E-2"/>
        <n v="8.14E-2"/>
        <n v="0.122"/>
        <n v="0.161"/>
        <n v="0.187"/>
        <n v="0.191"/>
        <n v="0.13900000000000001"/>
        <n v="0.157"/>
        <n v="0.16200000000000001"/>
        <n v="0.16600000000000001"/>
        <n v="0.247"/>
        <n v="0.224"/>
        <n v="0.23599999999999999"/>
        <n v="0.22800000000000001"/>
        <n v="0.221"/>
        <n v="0.11799999999999999"/>
        <n v="3.9E-2"/>
        <n v="5.5E-2"/>
        <n v="8.2500000000000004E-2"/>
        <n v="0.108"/>
        <n v="0.126"/>
        <n v="0.129"/>
        <n v="0.29899999999999999"/>
        <n v="6.3600000000000004E-2" u="1"/>
        <n v="7.9500000000000001E-2" u="1"/>
        <n v="3.7999999999999999E-2" u="1"/>
        <n v="0.112" u="1"/>
        <n v="7.6300000000000007E-2" u="1"/>
        <n v="1.47E-2" u="1"/>
        <n v="4.9200000000000001E-2" u="1"/>
        <n v="3.7699999999999997E-2" u="1"/>
        <n v="2.8299999999999999E-2" u="1"/>
        <n v="5.62E-2" u="1"/>
        <n v="8.8400000000000006E-2" u="1"/>
        <n v="3.3300000000000003E-2" u="1"/>
        <n v="4.19E-2" u="1"/>
        <n v="9.1399999999999995E-2" u="1"/>
        <n v="9.9100000000000004E-3" u="1"/>
        <n v="8.3900000000000002E-2" u="1"/>
        <n v="4.2999999999999997E-2" u="1"/>
        <n v="0.13100000000000001" u="1"/>
        <n v="5.5800000000000002E-2" u="1"/>
        <n v="8.6300000000000002E-2" u="1"/>
        <n v="4.1399999999999999E-2" u="1"/>
        <n v="7.5999999999999998E-2" u="1"/>
        <n v="5.5599999999999997E-2" u="1"/>
        <n v="2.8000000000000001E-2" u="1"/>
        <n v="0.113" u="1"/>
        <n v="0.13500000000000001" u="1"/>
        <n v="5.8299999999999998E-2" u="1"/>
        <n v="7.5600000000000001E-2" u="1"/>
        <n v="0.124" u="1"/>
        <n v="8.2299999999999998E-2" u="1"/>
      </sharedItems>
    </cacheField>
    <cacheField name="LightingType" numFmtId="0">
      <sharedItems count="3">
        <s v="All-Oltg-dWatt"/>
        <s v="All-Oltg-dWatt-MS"/>
        <s v="NRes-Oltg-Gar-dWatt"/>
      </sharedItems>
    </cacheField>
    <cacheField name="LastModComment" numFmtId="0">
      <sharedItems containsBlank="1"/>
    </cacheField>
    <cacheField name="LastModBy" numFmtId="0">
      <sharedItems/>
    </cacheField>
    <cacheField name="Created" numFmtId="0">
      <sharedItems containsNonDate="0" containsString="0" containsBlank="1"/>
    </cacheField>
    <cacheField name="CreatedComment" numFmtId="0">
      <sharedItems count="3">
        <s v="Use of non-motion sensor HOU/CDF values must be supported in a measure package or custom project review. Revised peak period days per Resolution E-5152."/>
        <s v="Revised peak period days per Resolution E-5152."/>
        <s v="Use CDF only where lights operate at full brightness for 8,760 hours/year; where openings to daylight exist, use CDF for one of the exterior lighting options. Revised peak period days per Resolution E-5152."/>
      </sharedItems>
    </cacheField>
    <cacheField name="CreatedBy" numFmtId="0">
      <sharedItems/>
    </cacheField>
    <cacheField name="StartDate" numFmtId="165">
      <sharedItems containsSemiMixedTypes="0" containsNonDate="0" containsDate="1" containsString="0" minDate="2023-01-01T00:00:00" maxDate="2023-01-02T00:00:00" count="1">
        <d v="2023-01-01T00:00:00"/>
      </sharedItems>
    </cacheField>
    <cacheField name="ExpiryDate" numFmtId="165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achel V. Murray" refreshedDate="44706.719565624997" createdVersion="7" refreshedVersion="7" minRefreshableVersion="3" recordCount="33" xr:uid="{809AF20A-98DC-4804-A914-93994C52915B}">
  <cacheSource type="worksheet">
    <worksheetSource ref="A1:U34" sheet="DEER2023_2020-Res-InLtg_2022May"/>
  </cacheSource>
  <cacheFields count="21">
    <cacheField name="Version" numFmtId="0">
      <sharedItems count="1">
        <s v="DEER2023"/>
      </sharedItems>
    </cacheField>
    <cacheField name="VersionSource" numFmtId="0">
      <sharedItems/>
    </cacheField>
    <cacheField name="LastMod" numFmtId="0">
      <sharedItems containsNonDate="0" containsString="0" containsBlank="1"/>
    </cacheField>
    <cacheField name="PA" numFmtId="0">
      <sharedItems/>
    </cacheField>
    <cacheField name="BldgType" numFmtId="0">
      <sharedItems count="1">
        <s v="MFm"/>
      </sharedItems>
    </cacheField>
    <cacheField name="BldgVint" numFmtId="0">
      <sharedItems count="1">
        <s v="Any"/>
      </sharedItems>
    </cacheField>
    <cacheField name="BldgLoc" numFmtId="0">
      <sharedItems count="17">
        <s v="CZ01"/>
        <s v="CZ02"/>
        <s v="CZ03"/>
        <s v="CZ04"/>
        <s v="CZ05"/>
        <s v="CZ06"/>
        <s v="CZ07"/>
        <s v="CZ08"/>
        <s v="CZ09"/>
        <s v="CZ10"/>
        <s v="CZ11"/>
        <s v="CZ12"/>
        <s v="CZ13"/>
        <s v="CZ14"/>
        <s v="CZ15"/>
        <s v="CZ16"/>
        <s v="Any"/>
      </sharedItems>
    </cacheField>
    <cacheField name="BldgHVAC" numFmtId="0">
      <sharedItems count="2">
        <s v="rUnc"/>
        <s v="rWtd" u="1"/>
      </sharedItems>
    </cacheField>
    <cacheField name="IE_kWh" numFmtId="0">
      <sharedItems containsSemiMixedTypes="0" containsString="0" containsNumber="1" containsInteger="1" minValue="1" maxValue="1"/>
    </cacheField>
    <cacheField name="IE_kW" numFmtId="0">
      <sharedItems containsSemiMixedTypes="0" containsString="0" containsNumber="1" containsInteger="1" minValue="1" maxValue="1"/>
    </cacheField>
    <cacheField name="IE_therm" numFmtId="0">
      <sharedItems containsSemiMixedTypes="0" containsString="0" containsNumber="1" containsInteger="1" minValue="1" maxValue="1"/>
    </cacheField>
    <cacheField name="EFLH" numFmtId="1">
      <sharedItems containsSemiMixedTypes="0" containsString="0" containsNumber="1" containsInteger="1" minValue="2620" maxValue="4100" count="3">
        <n v="4100"/>
        <n v="2770"/>
        <n v="2620"/>
      </sharedItems>
    </cacheField>
    <cacheField name="CDF" numFmtId="166">
      <sharedItems containsSemiMixedTypes="0" containsString="0" containsNumber="1" minValue="9.9100000000000004E-3" maxValue="0.36599999999999999" count="63">
        <n v="0.20499999999999999"/>
        <n v="0.23200000000000001"/>
        <n v="0.24"/>
        <n v="0.246"/>
        <n v="0.36599999999999999"/>
        <n v="0.33200000000000002"/>
        <n v="0.34899999999999998"/>
        <n v="0.33700000000000002"/>
        <n v="0.32700000000000001"/>
        <n v="0.17499999999999999"/>
        <n v="5.7700000000000001E-2"/>
        <n v="8.14E-2"/>
        <n v="0.122"/>
        <n v="0.161"/>
        <n v="0.187"/>
        <n v="0.191"/>
        <n v="0.13900000000000001"/>
        <n v="0.157"/>
        <n v="0.16200000000000001"/>
        <n v="0.16600000000000001"/>
        <n v="0.247"/>
        <n v="0.224"/>
        <n v="0.23599999999999999"/>
        <n v="0.22800000000000001"/>
        <n v="0.221"/>
        <n v="0.11799999999999999"/>
        <n v="3.9E-2"/>
        <n v="5.5E-2"/>
        <n v="8.2500000000000004E-2"/>
        <n v="0.108"/>
        <n v="0.126"/>
        <n v="0.129"/>
        <n v="0.29899999999999999"/>
        <n v="6.3600000000000004E-2" u="1"/>
        <n v="7.9500000000000001E-2" u="1"/>
        <n v="3.7999999999999999E-2" u="1"/>
        <n v="0.112" u="1"/>
        <n v="7.6300000000000007E-2" u="1"/>
        <n v="1.47E-2" u="1"/>
        <n v="4.9200000000000001E-2" u="1"/>
        <n v="3.7699999999999997E-2" u="1"/>
        <n v="2.8299999999999999E-2" u="1"/>
        <n v="5.62E-2" u="1"/>
        <n v="8.8400000000000006E-2" u="1"/>
        <n v="3.3300000000000003E-2" u="1"/>
        <n v="4.19E-2" u="1"/>
        <n v="9.1399999999999995E-2" u="1"/>
        <n v="9.9100000000000004E-3" u="1"/>
        <n v="8.3900000000000002E-2" u="1"/>
        <n v="4.2999999999999997E-2" u="1"/>
        <n v="0.13100000000000001" u="1"/>
        <n v="5.5800000000000002E-2" u="1"/>
        <n v="8.6300000000000002E-2" u="1"/>
        <n v="4.1399999999999999E-2" u="1"/>
        <n v="7.5999999999999998E-2" u="1"/>
        <n v="5.5599999999999997E-2" u="1"/>
        <n v="2.8000000000000001E-2" u="1"/>
        <n v="0.113" u="1"/>
        <n v="0.13500000000000001" u="1"/>
        <n v="5.8299999999999998E-2" u="1"/>
        <n v="7.5600000000000001E-2" u="1"/>
        <n v="0.124" u="1"/>
        <n v="8.2299999999999998E-2" u="1"/>
      </sharedItems>
    </cacheField>
    <cacheField name="LightingType" numFmtId="0">
      <sharedItems count="3">
        <s v="All-Oltg-dWatt"/>
        <s v="All-Oltg-dWatt-MS"/>
        <s v="NRes-Oltg-Gar-dWatt"/>
      </sharedItems>
    </cacheField>
    <cacheField name="LastModComment" numFmtId="0">
      <sharedItems containsBlank="1"/>
    </cacheField>
    <cacheField name="LastModBy" numFmtId="0">
      <sharedItems/>
    </cacheField>
    <cacheField name="Created" numFmtId="0">
      <sharedItems containsNonDate="0" containsString="0" containsBlank="1"/>
    </cacheField>
    <cacheField name="CreatedComment" numFmtId="0">
      <sharedItems count="3">
        <s v="Use of non-motion sensor HOU/CDF values must be supported in a measure package or custom project review. Revised peak period days per Resolution E-5152."/>
        <s v="Revised peak period days per Resolution E-5152."/>
        <s v="Use CDF only where lights operate at full brightness for 8,760 hours/year; where openings to daylight exist, use CDF for one of the exterior lighting options. Revised peak period days per Resolution E-5152."/>
      </sharedItems>
    </cacheField>
    <cacheField name="CreatedBy" numFmtId="0">
      <sharedItems/>
    </cacheField>
    <cacheField name="StartDate" numFmtId="165">
      <sharedItems containsSemiMixedTypes="0" containsNonDate="0" containsDate="1" containsString="0" minDate="2023-01-01T00:00:00" maxDate="2023-01-02T00:00:00" count="1">
        <d v="2023-01-01T00:00:00"/>
      </sharedItems>
    </cacheField>
    <cacheField name="ExpiryDate" numFmtId="165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s v="D23-ExtLtgUpdate"/>
    <m/>
    <s v="Any"/>
    <x v="0"/>
    <x v="0"/>
    <x v="0"/>
    <x v="0"/>
    <n v="1"/>
    <n v="1"/>
    <n v="1"/>
    <x v="0"/>
    <x v="0"/>
    <x v="0"/>
    <s v=""/>
    <s v="Deemed Ex Ante Team"/>
    <m/>
    <x v="0"/>
    <s v="Deemed Ex Ante Team"/>
    <x v="0"/>
    <x v="0"/>
  </r>
  <r>
    <x v="0"/>
    <s v="D23-ExtLtgUpdate"/>
    <m/>
    <s v="Any"/>
    <x v="0"/>
    <x v="0"/>
    <x v="1"/>
    <x v="0"/>
    <n v="1"/>
    <n v="1"/>
    <n v="1"/>
    <x v="0"/>
    <x v="1"/>
    <x v="0"/>
    <m/>
    <s v="Deemed Ex Ante Team"/>
    <m/>
    <x v="0"/>
    <s v="Deemed Ex Ante Team"/>
    <x v="0"/>
    <x v="0"/>
  </r>
  <r>
    <x v="0"/>
    <s v="D23-ExtLtgUpdate"/>
    <m/>
    <s v="Any"/>
    <x v="0"/>
    <x v="0"/>
    <x v="2"/>
    <x v="0"/>
    <n v="1"/>
    <n v="1"/>
    <n v="1"/>
    <x v="0"/>
    <x v="2"/>
    <x v="0"/>
    <m/>
    <s v="Deemed Ex Ante Team"/>
    <m/>
    <x v="0"/>
    <s v="Deemed Ex Ante Team"/>
    <x v="0"/>
    <x v="0"/>
  </r>
  <r>
    <x v="0"/>
    <s v="D23-ExtLtgUpdate"/>
    <m/>
    <s v="Any"/>
    <x v="0"/>
    <x v="0"/>
    <x v="3"/>
    <x v="0"/>
    <n v="1"/>
    <n v="1"/>
    <n v="1"/>
    <x v="0"/>
    <x v="3"/>
    <x v="0"/>
    <m/>
    <s v="Deemed Ex Ante Team"/>
    <m/>
    <x v="0"/>
    <s v="Deemed Ex Ante Team"/>
    <x v="0"/>
    <x v="0"/>
  </r>
  <r>
    <x v="0"/>
    <s v="D23-ExtLtgUpdate"/>
    <m/>
    <s v="Any"/>
    <x v="0"/>
    <x v="0"/>
    <x v="4"/>
    <x v="0"/>
    <n v="1"/>
    <n v="1"/>
    <n v="1"/>
    <x v="0"/>
    <x v="4"/>
    <x v="0"/>
    <m/>
    <s v="Deemed Ex Ante Team"/>
    <m/>
    <x v="0"/>
    <s v="Deemed Ex Ante Team"/>
    <x v="0"/>
    <x v="0"/>
  </r>
  <r>
    <x v="0"/>
    <s v="D23-ExtLtgUpdate"/>
    <m/>
    <s v="Any"/>
    <x v="0"/>
    <x v="0"/>
    <x v="5"/>
    <x v="0"/>
    <n v="1"/>
    <n v="1"/>
    <n v="1"/>
    <x v="0"/>
    <x v="5"/>
    <x v="0"/>
    <m/>
    <s v="Deemed Ex Ante Team"/>
    <m/>
    <x v="0"/>
    <s v="Deemed Ex Ante Team"/>
    <x v="0"/>
    <x v="0"/>
  </r>
  <r>
    <x v="0"/>
    <s v="D23-ExtLtgUpdate"/>
    <m/>
    <s v="Any"/>
    <x v="0"/>
    <x v="0"/>
    <x v="6"/>
    <x v="0"/>
    <n v="1"/>
    <n v="1"/>
    <n v="1"/>
    <x v="0"/>
    <x v="6"/>
    <x v="0"/>
    <m/>
    <s v="Deemed Ex Ante Team"/>
    <m/>
    <x v="0"/>
    <s v="Deemed Ex Ante Team"/>
    <x v="0"/>
    <x v="0"/>
  </r>
  <r>
    <x v="0"/>
    <s v="D23-ExtLtgUpdate"/>
    <m/>
    <s v="Any"/>
    <x v="0"/>
    <x v="0"/>
    <x v="7"/>
    <x v="0"/>
    <n v="1"/>
    <n v="1"/>
    <n v="1"/>
    <x v="0"/>
    <x v="7"/>
    <x v="0"/>
    <m/>
    <s v="Deemed Ex Ante Team"/>
    <m/>
    <x v="0"/>
    <s v="Deemed Ex Ante Team"/>
    <x v="0"/>
    <x v="0"/>
  </r>
  <r>
    <x v="0"/>
    <s v="D23-ExtLtgUpdate"/>
    <m/>
    <s v="Any"/>
    <x v="0"/>
    <x v="0"/>
    <x v="8"/>
    <x v="0"/>
    <n v="1"/>
    <n v="1"/>
    <n v="1"/>
    <x v="0"/>
    <x v="8"/>
    <x v="0"/>
    <m/>
    <s v="Deemed Ex Ante Team"/>
    <m/>
    <x v="0"/>
    <s v="Deemed Ex Ante Team"/>
    <x v="0"/>
    <x v="0"/>
  </r>
  <r>
    <x v="0"/>
    <s v="D23-ExtLtgUpdate"/>
    <m/>
    <s v="Any"/>
    <x v="0"/>
    <x v="0"/>
    <x v="9"/>
    <x v="0"/>
    <n v="1"/>
    <n v="1"/>
    <n v="1"/>
    <x v="0"/>
    <x v="9"/>
    <x v="0"/>
    <m/>
    <s v="Deemed Ex Ante Team"/>
    <m/>
    <x v="0"/>
    <s v="Deemed Ex Ante Team"/>
    <x v="0"/>
    <x v="0"/>
  </r>
  <r>
    <x v="0"/>
    <s v="D23-ExtLtgUpdate"/>
    <m/>
    <s v="Any"/>
    <x v="0"/>
    <x v="0"/>
    <x v="10"/>
    <x v="0"/>
    <n v="1"/>
    <n v="1"/>
    <n v="1"/>
    <x v="0"/>
    <x v="10"/>
    <x v="0"/>
    <m/>
    <s v="Deemed Ex Ante Team"/>
    <m/>
    <x v="0"/>
    <s v="Deemed Ex Ante Team"/>
    <x v="0"/>
    <x v="0"/>
  </r>
  <r>
    <x v="0"/>
    <s v="D23-ExtLtgUpdate"/>
    <m/>
    <s v="Any"/>
    <x v="0"/>
    <x v="0"/>
    <x v="11"/>
    <x v="0"/>
    <n v="1"/>
    <n v="1"/>
    <n v="1"/>
    <x v="0"/>
    <x v="11"/>
    <x v="0"/>
    <m/>
    <s v="Deemed Ex Ante Team"/>
    <m/>
    <x v="0"/>
    <s v="Deemed Ex Ante Team"/>
    <x v="0"/>
    <x v="0"/>
  </r>
  <r>
    <x v="0"/>
    <s v="D23-ExtLtgUpdate"/>
    <m/>
    <s v="Any"/>
    <x v="0"/>
    <x v="0"/>
    <x v="12"/>
    <x v="0"/>
    <n v="1"/>
    <n v="1"/>
    <n v="1"/>
    <x v="0"/>
    <x v="12"/>
    <x v="0"/>
    <m/>
    <s v="Deemed Ex Ante Team"/>
    <m/>
    <x v="0"/>
    <s v="Deemed Ex Ante Team"/>
    <x v="0"/>
    <x v="0"/>
  </r>
  <r>
    <x v="0"/>
    <s v="D23-ExtLtgUpdate"/>
    <m/>
    <s v="Any"/>
    <x v="0"/>
    <x v="0"/>
    <x v="13"/>
    <x v="0"/>
    <n v="1"/>
    <n v="1"/>
    <n v="1"/>
    <x v="0"/>
    <x v="13"/>
    <x v="0"/>
    <m/>
    <s v="Deemed Ex Ante Team"/>
    <m/>
    <x v="0"/>
    <s v="Deemed Ex Ante Team"/>
    <x v="0"/>
    <x v="0"/>
  </r>
  <r>
    <x v="0"/>
    <s v="D23-ExtLtgUpdate"/>
    <m/>
    <s v="Any"/>
    <x v="0"/>
    <x v="0"/>
    <x v="14"/>
    <x v="0"/>
    <n v="1"/>
    <n v="1"/>
    <n v="1"/>
    <x v="0"/>
    <x v="14"/>
    <x v="0"/>
    <m/>
    <s v="Deemed Ex Ante Team"/>
    <m/>
    <x v="0"/>
    <s v="Deemed Ex Ante Team"/>
    <x v="0"/>
    <x v="0"/>
  </r>
  <r>
    <x v="0"/>
    <s v="D23-ExtLtgUpdate"/>
    <m/>
    <s v="Any"/>
    <x v="0"/>
    <x v="0"/>
    <x v="15"/>
    <x v="0"/>
    <n v="1"/>
    <n v="1"/>
    <n v="1"/>
    <x v="0"/>
    <x v="15"/>
    <x v="0"/>
    <m/>
    <s v="Deemed Ex Ante Team"/>
    <m/>
    <x v="0"/>
    <s v="Deemed Ex Ante Team"/>
    <x v="0"/>
    <x v="0"/>
  </r>
  <r>
    <x v="0"/>
    <s v="D23-ExtLtgUpdate"/>
    <m/>
    <s v="Any"/>
    <x v="0"/>
    <x v="0"/>
    <x v="0"/>
    <x v="0"/>
    <n v="1"/>
    <n v="1"/>
    <n v="1"/>
    <x v="1"/>
    <x v="16"/>
    <x v="1"/>
    <s v=""/>
    <s v="Deemed Ex Ante Team"/>
    <m/>
    <x v="1"/>
    <s v="Deemed Ex Ante Team"/>
    <x v="0"/>
    <x v="0"/>
  </r>
  <r>
    <x v="0"/>
    <s v="D23-ExtLtgUpdate"/>
    <m/>
    <s v="Any"/>
    <x v="0"/>
    <x v="0"/>
    <x v="1"/>
    <x v="0"/>
    <n v="1"/>
    <n v="1"/>
    <n v="1"/>
    <x v="1"/>
    <x v="17"/>
    <x v="1"/>
    <m/>
    <s v="Deemed Ex Ante Team"/>
    <m/>
    <x v="1"/>
    <s v="Deemed Ex Ante Team"/>
    <x v="0"/>
    <x v="0"/>
  </r>
  <r>
    <x v="0"/>
    <s v="D23-ExtLtgUpdate"/>
    <m/>
    <s v="Any"/>
    <x v="0"/>
    <x v="0"/>
    <x v="2"/>
    <x v="0"/>
    <n v="1"/>
    <n v="1"/>
    <n v="1"/>
    <x v="1"/>
    <x v="18"/>
    <x v="1"/>
    <m/>
    <s v="Deemed Ex Ante Team"/>
    <m/>
    <x v="1"/>
    <s v="Deemed Ex Ante Team"/>
    <x v="0"/>
    <x v="0"/>
  </r>
  <r>
    <x v="0"/>
    <s v="D23-ExtLtgUpdate"/>
    <m/>
    <s v="Any"/>
    <x v="0"/>
    <x v="0"/>
    <x v="3"/>
    <x v="0"/>
    <n v="1"/>
    <n v="1"/>
    <n v="1"/>
    <x v="1"/>
    <x v="19"/>
    <x v="1"/>
    <m/>
    <s v="Deemed Ex Ante Team"/>
    <m/>
    <x v="1"/>
    <s v="Deemed Ex Ante Team"/>
    <x v="0"/>
    <x v="0"/>
  </r>
  <r>
    <x v="0"/>
    <s v="D23-ExtLtgUpdate"/>
    <m/>
    <s v="Any"/>
    <x v="0"/>
    <x v="0"/>
    <x v="4"/>
    <x v="0"/>
    <n v="1"/>
    <n v="1"/>
    <n v="1"/>
    <x v="1"/>
    <x v="20"/>
    <x v="1"/>
    <m/>
    <s v="Deemed Ex Ante Team"/>
    <m/>
    <x v="1"/>
    <s v="Deemed Ex Ante Team"/>
    <x v="0"/>
    <x v="0"/>
  </r>
  <r>
    <x v="0"/>
    <s v="D23-ExtLtgUpdate"/>
    <m/>
    <s v="Any"/>
    <x v="0"/>
    <x v="0"/>
    <x v="5"/>
    <x v="0"/>
    <n v="1"/>
    <n v="1"/>
    <n v="1"/>
    <x v="1"/>
    <x v="21"/>
    <x v="1"/>
    <m/>
    <s v="Deemed Ex Ante Team"/>
    <m/>
    <x v="1"/>
    <s v="Deemed Ex Ante Team"/>
    <x v="0"/>
    <x v="0"/>
  </r>
  <r>
    <x v="0"/>
    <s v="D23-ExtLtgUpdate"/>
    <m/>
    <s v="Any"/>
    <x v="0"/>
    <x v="0"/>
    <x v="6"/>
    <x v="0"/>
    <n v="1"/>
    <n v="1"/>
    <n v="1"/>
    <x v="1"/>
    <x v="22"/>
    <x v="1"/>
    <m/>
    <s v="Deemed Ex Ante Team"/>
    <m/>
    <x v="1"/>
    <s v="Deemed Ex Ante Team"/>
    <x v="0"/>
    <x v="0"/>
  </r>
  <r>
    <x v="0"/>
    <s v="D23-ExtLtgUpdate"/>
    <m/>
    <s v="Any"/>
    <x v="0"/>
    <x v="0"/>
    <x v="7"/>
    <x v="0"/>
    <n v="1"/>
    <n v="1"/>
    <n v="1"/>
    <x v="1"/>
    <x v="23"/>
    <x v="1"/>
    <m/>
    <s v="Deemed Ex Ante Team"/>
    <m/>
    <x v="1"/>
    <s v="Deemed Ex Ante Team"/>
    <x v="0"/>
    <x v="0"/>
  </r>
  <r>
    <x v="0"/>
    <s v="D23-ExtLtgUpdate"/>
    <m/>
    <s v="Any"/>
    <x v="0"/>
    <x v="0"/>
    <x v="8"/>
    <x v="0"/>
    <n v="1"/>
    <n v="1"/>
    <n v="1"/>
    <x v="1"/>
    <x v="24"/>
    <x v="1"/>
    <m/>
    <s v="Deemed Ex Ante Team"/>
    <m/>
    <x v="1"/>
    <s v="Deemed Ex Ante Team"/>
    <x v="0"/>
    <x v="0"/>
  </r>
  <r>
    <x v="0"/>
    <s v="D23-ExtLtgUpdate"/>
    <m/>
    <s v="Any"/>
    <x v="0"/>
    <x v="0"/>
    <x v="9"/>
    <x v="0"/>
    <n v="1"/>
    <n v="1"/>
    <n v="1"/>
    <x v="1"/>
    <x v="25"/>
    <x v="1"/>
    <m/>
    <s v="Deemed Ex Ante Team"/>
    <m/>
    <x v="1"/>
    <s v="Deemed Ex Ante Team"/>
    <x v="0"/>
    <x v="0"/>
  </r>
  <r>
    <x v="0"/>
    <s v="D23-ExtLtgUpdate"/>
    <m/>
    <s v="Any"/>
    <x v="0"/>
    <x v="0"/>
    <x v="10"/>
    <x v="0"/>
    <n v="1"/>
    <n v="1"/>
    <n v="1"/>
    <x v="1"/>
    <x v="26"/>
    <x v="1"/>
    <m/>
    <s v="Deemed Ex Ante Team"/>
    <m/>
    <x v="1"/>
    <s v="Deemed Ex Ante Team"/>
    <x v="0"/>
    <x v="0"/>
  </r>
  <r>
    <x v="0"/>
    <s v="D23-ExtLtgUpdate"/>
    <m/>
    <s v="Any"/>
    <x v="0"/>
    <x v="0"/>
    <x v="11"/>
    <x v="0"/>
    <n v="1"/>
    <n v="1"/>
    <n v="1"/>
    <x v="1"/>
    <x v="27"/>
    <x v="1"/>
    <m/>
    <s v="Deemed Ex Ante Team"/>
    <m/>
    <x v="1"/>
    <s v="Deemed Ex Ante Team"/>
    <x v="0"/>
    <x v="0"/>
  </r>
  <r>
    <x v="0"/>
    <s v="D23-ExtLtgUpdate"/>
    <m/>
    <s v="Any"/>
    <x v="0"/>
    <x v="0"/>
    <x v="12"/>
    <x v="0"/>
    <n v="1"/>
    <n v="1"/>
    <n v="1"/>
    <x v="1"/>
    <x v="28"/>
    <x v="1"/>
    <s v=""/>
    <s v="Deemed Ex Ante Team"/>
    <m/>
    <x v="1"/>
    <s v="Deemed Ex Ante Team"/>
    <x v="0"/>
    <x v="0"/>
  </r>
  <r>
    <x v="0"/>
    <s v="D23-ExtLtgUpdate"/>
    <m/>
    <s v="Any"/>
    <x v="0"/>
    <x v="0"/>
    <x v="13"/>
    <x v="0"/>
    <n v="1"/>
    <n v="1"/>
    <n v="1"/>
    <x v="1"/>
    <x v="29"/>
    <x v="1"/>
    <m/>
    <s v="Deemed Ex Ante Team"/>
    <m/>
    <x v="1"/>
    <s v="Deemed Ex Ante Team"/>
    <x v="0"/>
    <x v="0"/>
  </r>
  <r>
    <x v="0"/>
    <s v="D23-ExtLtgUpdate"/>
    <m/>
    <s v="Any"/>
    <x v="0"/>
    <x v="0"/>
    <x v="14"/>
    <x v="0"/>
    <n v="1"/>
    <n v="1"/>
    <n v="1"/>
    <x v="1"/>
    <x v="30"/>
    <x v="1"/>
    <m/>
    <s v="Deemed Ex Ante Team"/>
    <m/>
    <x v="1"/>
    <s v="Deemed Ex Ante Team"/>
    <x v="0"/>
    <x v="0"/>
  </r>
  <r>
    <x v="0"/>
    <s v="D23-ExtLtgUpdate"/>
    <m/>
    <s v="Any"/>
    <x v="0"/>
    <x v="0"/>
    <x v="15"/>
    <x v="0"/>
    <n v="1"/>
    <n v="1"/>
    <n v="1"/>
    <x v="1"/>
    <x v="31"/>
    <x v="1"/>
    <m/>
    <s v="Deemed Ex Ante Team"/>
    <m/>
    <x v="1"/>
    <s v="Deemed Ex Ante Team"/>
    <x v="0"/>
    <x v="0"/>
  </r>
  <r>
    <x v="0"/>
    <s v="D23-ExtLtgUpdate"/>
    <m/>
    <s v="Any"/>
    <x v="0"/>
    <x v="0"/>
    <x v="16"/>
    <x v="0"/>
    <n v="1"/>
    <n v="1"/>
    <n v="1"/>
    <x v="2"/>
    <x v="32"/>
    <x v="2"/>
    <s v=""/>
    <s v="Deemed Ex Ante Team"/>
    <m/>
    <x v="2"/>
    <s v="Deemed Ex Ante Team"/>
    <x v="0"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s v="D23-ExtLtgUpdate"/>
    <m/>
    <s v="Any"/>
    <x v="0"/>
    <x v="0"/>
    <x v="0"/>
    <x v="0"/>
    <n v="1"/>
    <n v="1"/>
    <n v="1"/>
    <x v="0"/>
    <x v="0"/>
    <x v="0"/>
    <s v=""/>
    <s v="Deemed Ex Ante Team"/>
    <m/>
    <x v="0"/>
    <s v="Deemed Ex Ante Team"/>
    <x v="0"/>
    <x v="0"/>
  </r>
  <r>
    <x v="0"/>
    <s v="D23-ExtLtgUpdate"/>
    <m/>
    <s v="Any"/>
    <x v="0"/>
    <x v="0"/>
    <x v="1"/>
    <x v="0"/>
    <n v="1"/>
    <n v="1"/>
    <n v="1"/>
    <x v="0"/>
    <x v="1"/>
    <x v="0"/>
    <m/>
    <s v="Deemed Ex Ante Team"/>
    <m/>
    <x v="0"/>
    <s v="Deemed Ex Ante Team"/>
    <x v="0"/>
    <x v="0"/>
  </r>
  <r>
    <x v="0"/>
    <s v="D23-ExtLtgUpdate"/>
    <m/>
    <s v="Any"/>
    <x v="0"/>
    <x v="0"/>
    <x v="2"/>
    <x v="0"/>
    <n v="1"/>
    <n v="1"/>
    <n v="1"/>
    <x v="0"/>
    <x v="2"/>
    <x v="0"/>
    <m/>
    <s v="Deemed Ex Ante Team"/>
    <m/>
    <x v="0"/>
    <s v="Deemed Ex Ante Team"/>
    <x v="0"/>
    <x v="0"/>
  </r>
  <r>
    <x v="0"/>
    <s v="D23-ExtLtgUpdate"/>
    <m/>
    <s v="Any"/>
    <x v="0"/>
    <x v="0"/>
    <x v="3"/>
    <x v="0"/>
    <n v="1"/>
    <n v="1"/>
    <n v="1"/>
    <x v="0"/>
    <x v="3"/>
    <x v="0"/>
    <m/>
    <s v="Deemed Ex Ante Team"/>
    <m/>
    <x v="0"/>
    <s v="Deemed Ex Ante Team"/>
    <x v="0"/>
    <x v="0"/>
  </r>
  <r>
    <x v="0"/>
    <s v="D23-ExtLtgUpdate"/>
    <m/>
    <s v="Any"/>
    <x v="0"/>
    <x v="0"/>
    <x v="4"/>
    <x v="0"/>
    <n v="1"/>
    <n v="1"/>
    <n v="1"/>
    <x v="0"/>
    <x v="4"/>
    <x v="0"/>
    <m/>
    <s v="Deemed Ex Ante Team"/>
    <m/>
    <x v="0"/>
    <s v="Deemed Ex Ante Team"/>
    <x v="0"/>
    <x v="0"/>
  </r>
  <r>
    <x v="0"/>
    <s v="D23-ExtLtgUpdate"/>
    <m/>
    <s v="Any"/>
    <x v="0"/>
    <x v="0"/>
    <x v="5"/>
    <x v="0"/>
    <n v="1"/>
    <n v="1"/>
    <n v="1"/>
    <x v="0"/>
    <x v="5"/>
    <x v="0"/>
    <m/>
    <s v="Deemed Ex Ante Team"/>
    <m/>
    <x v="0"/>
    <s v="Deemed Ex Ante Team"/>
    <x v="0"/>
    <x v="0"/>
  </r>
  <r>
    <x v="0"/>
    <s v="D23-ExtLtgUpdate"/>
    <m/>
    <s v="Any"/>
    <x v="0"/>
    <x v="0"/>
    <x v="6"/>
    <x v="0"/>
    <n v="1"/>
    <n v="1"/>
    <n v="1"/>
    <x v="0"/>
    <x v="6"/>
    <x v="0"/>
    <m/>
    <s v="Deemed Ex Ante Team"/>
    <m/>
    <x v="0"/>
    <s v="Deemed Ex Ante Team"/>
    <x v="0"/>
    <x v="0"/>
  </r>
  <r>
    <x v="0"/>
    <s v="D23-ExtLtgUpdate"/>
    <m/>
    <s v="Any"/>
    <x v="0"/>
    <x v="0"/>
    <x v="7"/>
    <x v="0"/>
    <n v="1"/>
    <n v="1"/>
    <n v="1"/>
    <x v="0"/>
    <x v="7"/>
    <x v="0"/>
    <m/>
    <s v="Deemed Ex Ante Team"/>
    <m/>
    <x v="0"/>
    <s v="Deemed Ex Ante Team"/>
    <x v="0"/>
    <x v="0"/>
  </r>
  <r>
    <x v="0"/>
    <s v="D23-ExtLtgUpdate"/>
    <m/>
    <s v="Any"/>
    <x v="0"/>
    <x v="0"/>
    <x v="8"/>
    <x v="0"/>
    <n v="1"/>
    <n v="1"/>
    <n v="1"/>
    <x v="0"/>
    <x v="8"/>
    <x v="0"/>
    <m/>
    <s v="Deemed Ex Ante Team"/>
    <m/>
    <x v="0"/>
    <s v="Deemed Ex Ante Team"/>
    <x v="0"/>
    <x v="0"/>
  </r>
  <r>
    <x v="0"/>
    <s v="D23-ExtLtgUpdate"/>
    <m/>
    <s v="Any"/>
    <x v="0"/>
    <x v="0"/>
    <x v="9"/>
    <x v="0"/>
    <n v="1"/>
    <n v="1"/>
    <n v="1"/>
    <x v="0"/>
    <x v="9"/>
    <x v="0"/>
    <m/>
    <s v="Deemed Ex Ante Team"/>
    <m/>
    <x v="0"/>
    <s v="Deemed Ex Ante Team"/>
    <x v="0"/>
    <x v="0"/>
  </r>
  <r>
    <x v="0"/>
    <s v="D23-ExtLtgUpdate"/>
    <m/>
    <s v="Any"/>
    <x v="0"/>
    <x v="0"/>
    <x v="10"/>
    <x v="0"/>
    <n v="1"/>
    <n v="1"/>
    <n v="1"/>
    <x v="0"/>
    <x v="10"/>
    <x v="0"/>
    <m/>
    <s v="Deemed Ex Ante Team"/>
    <m/>
    <x v="0"/>
    <s v="Deemed Ex Ante Team"/>
    <x v="0"/>
    <x v="0"/>
  </r>
  <r>
    <x v="0"/>
    <s v="D23-ExtLtgUpdate"/>
    <m/>
    <s v="Any"/>
    <x v="0"/>
    <x v="0"/>
    <x v="11"/>
    <x v="0"/>
    <n v="1"/>
    <n v="1"/>
    <n v="1"/>
    <x v="0"/>
    <x v="11"/>
    <x v="0"/>
    <m/>
    <s v="Deemed Ex Ante Team"/>
    <m/>
    <x v="0"/>
    <s v="Deemed Ex Ante Team"/>
    <x v="0"/>
    <x v="0"/>
  </r>
  <r>
    <x v="0"/>
    <s v="D23-ExtLtgUpdate"/>
    <m/>
    <s v="Any"/>
    <x v="0"/>
    <x v="0"/>
    <x v="12"/>
    <x v="0"/>
    <n v="1"/>
    <n v="1"/>
    <n v="1"/>
    <x v="0"/>
    <x v="12"/>
    <x v="0"/>
    <m/>
    <s v="Deemed Ex Ante Team"/>
    <m/>
    <x v="0"/>
    <s v="Deemed Ex Ante Team"/>
    <x v="0"/>
    <x v="0"/>
  </r>
  <r>
    <x v="0"/>
    <s v="D23-ExtLtgUpdate"/>
    <m/>
    <s v="Any"/>
    <x v="0"/>
    <x v="0"/>
    <x v="13"/>
    <x v="0"/>
    <n v="1"/>
    <n v="1"/>
    <n v="1"/>
    <x v="0"/>
    <x v="13"/>
    <x v="0"/>
    <m/>
    <s v="Deemed Ex Ante Team"/>
    <m/>
    <x v="0"/>
    <s v="Deemed Ex Ante Team"/>
    <x v="0"/>
    <x v="0"/>
  </r>
  <r>
    <x v="0"/>
    <s v="D23-ExtLtgUpdate"/>
    <m/>
    <s v="Any"/>
    <x v="0"/>
    <x v="0"/>
    <x v="14"/>
    <x v="0"/>
    <n v="1"/>
    <n v="1"/>
    <n v="1"/>
    <x v="0"/>
    <x v="14"/>
    <x v="0"/>
    <m/>
    <s v="Deemed Ex Ante Team"/>
    <m/>
    <x v="0"/>
    <s v="Deemed Ex Ante Team"/>
    <x v="0"/>
    <x v="0"/>
  </r>
  <r>
    <x v="0"/>
    <s v="D23-ExtLtgUpdate"/>
    <m/>
    <s v="Any"/>
    <x v="0"/>
    <x v="0"/>
    <x v="15"/>
    <x v="0"/>
    <n v="1"/>
    <n v="1"/>
    <n v="1"/>
    <x v="0"/>
    <x v="15"/>
    <x v="0"/>
    <m/>
    <s v="Deemed Ex Ante Team"/>
    <m/>
    <x v="0"/>
    <s v="Deemed Ex Ante Team"/>
    <x v="0"/>
    <x v="0"/>
  </r>
  <r>
    <x v="0"/>
    <s v="D23-ExtLtgUpdate"/>
    <m/>
    <s v="Any"/>
    <x v="0"/>
    <x v="0"/>
    <x v="0"/>
    <x v="0"/>
    <n v="1"/>
    <n v="1"/>
    <n v="1"/>
    <x v="1"/>
    <x v="16"/>
    <x v="1"/>
    <s v=""/>
    <s v="Deemed Ex Ante Team"/>
    <m/>
    <x v="1"/>
    <s v="Deemed Ex Ante Team"/>
    <x v="0"/>
    <x v="0"/>
  </r>
  <r>
    <x v="0"/>
    <s v="D23-ExtLtgUpdate"/>
    <m/>
    <s v="Any"/>
    <x v="0"/>
    <x v="0"/>
    <x v="1"/>
    <x v="0"/>
    <n v="1"/>
    <n v="1"/>
    <n v="1"/>
    <x v="1"/>
    <x v="17"/>
    <x v="1"/>
    <m/>
    <s v="Deemed Ex Ante Team"/>
    <m/>
    <x v="1"/>
    <s v="Deemed Ex Ante Team"/>
    <x v="0"/>
    <x v="0"/>
  </r>
  <r>
    <x v="0"/>
    <s v="D23-ExtLtgUpdate"/>
    <m/>
    <s v="Any"/>
    <x v="0"/>
    <x v="0"/>
    <x v="2"/>
    <x v="0"/>
    <n v="1"/>
    <n v="1"/>
    <n v="1"/>
    <x v="1"/>
    <x v="18"/>
    <x v="1"/>
    <m/>
    <s v="Deemed Ex Ante Team"/>
    <m/>
    <x v="1"/>
    <s v="Deemed Ex Ante Team"/>
    <x v="0"/>
    <x v="0"/>
  </r>
  <r>
    <x v="0"/>
    <s v="D23-ExtLtgUpdate"/>
    <m/>
    <s v="Any"/>
    <x v="0"/>
    <x v="0"/>
    <x v="3"/>
    <x v="0"/>
    <n v="1"/>
    <n v="1"/>
    <n v="1"/>
    <x v="1"/>
    <x v="19"/>
    <x v="1"/>
    <m/>
    <s v="Deemed Ex Ante Team"/>
    <m/>
    <x v="1"/>
    <s v="Deemed Ex Ante Team"/>
    <x v="0"/>
    <x v="0"/>
  </r>
  <r>
    <x v="0"/>
    <s v="D23-ExtLtgUpdate"/>
    <m/>
    <s v="Any"/>
    <x v="0"/>
    <x v="0"/>
    <x v="4"/>
    <x v="0"/>
    <n v="1"/>
    <n v="1"/>
    <n v="1"/>
    <x v="1"/>
    <x v="20"/>
    <x v="1"/>
    <m/>
    <s v="Deemed Ex Ante Team"/>
    <m/>
    <x v="1"/>
    <s v="Deemed Ex Ante Team"/>
    <x v="0"/>
    <x v="0"/>
  </r>
  <r>
    <x v="0"/>
    <s v="D23-ExtLtgUpdate"/>
    <m/>
    <s v="Any"/>
    <x v="0"/>
    <x v="0"/>
    <x v="5"/>
    <x v="0"/>
    <n v="1"/>
    <n v="1"/>
    <n v="1"/>
    <x v="1"/>
    <x v="21"/>
    <x v="1"/>
    <m/>
    <s v="Deemed Ex Ante Team"/>
    <m/>
    <x v="1"/>
    <s v="Deemed Ex Ante Team"/>
    <x v="0"/>
    <x v="0"/>
  </r>
  <r>
    <x v="0"/>
    <s v="D23-ExtLtgUpdate"/>
    <m/>
    <s v="Any"/>
    <x v="0"/>
    <x v="0"/>
    <x v="6"/>
    <x v="0"/>
    <n v="1"/>
    <n v="1"/>
    <n v="1"/>
    <x v="1"/>
    <x v="22"/>
    <x v="1"/>
    <m/>
    <s v="Deemed Ex Ante Team"/>
    <m/>
    <x v="1"/>
    <s v="Deemed Ex Ante Team"/>
    <x v="0"/>
    <x v="0"/>
  </r>
  <r>
    <x v="0"/>
    <s v="D23-ExtLtgUpdate"/>
    <m/>
    <s v="Any"/>
    <x v="0"/>
    <x v="0"/>
    <x v="7"/>
    <x v="0"/>
    <n v="1"/>
    <n v="1"/>
    <n v="1"/>
    <x v="1"/>
    <x v="23"/>
    <x v="1"/>
    <m/>
    <s v="Deemed Ex Ante Team"/>
    <m/>
    <x v="1"/>
    <s v="Deemed Ex Ante Team"/>
    <x v="0"/>
    <x v="0"/>
  </r>
  <r>
    <x v="0"/>
    <s v="D23-ExtLtgUpdate"/>
    <m/>
    <s v="Any"/>
    <x v="0"/>
    <x v="0"/>
    <x v="8"/>
    <x v="0"/>
    <n v="1"/>
    <n v="1"/>
    <n v="1"/>
    <x v="1"/>
    <x v="24"/>
    <x v="1"/>
    <m/>
    <s v="Deemed Ex Ante Team"/>
    <m/>
    <x v="1"/>
    <s v="Deemed Ex Ante Team"/>
    <x v="0"/>
    <x v="0"/>
  </r>
  <r>
    <x v="0"/>
    <s v="D23-ExtLtgUpdate"/>
    <m/>
    <s v="Any"/>
    <x v="0"/>
    <x v="0"/>
    <x v="9"/>
    <x v="0"/>
    <n v="1"/>
    <n v="1"/>
    <n v="1"/>
    <x v="1"/>
    <x v="25"/>
    <x v="1"/>
    <m/>
    <s v="Deemed Ex Ante Team"/>
    <m/>
    <x v="1"/>
    <s v="Deemed Ex Ante Team"/>
    <x v="0"/>
    <x v="0"/>
  </r>
  <r>
    <x v="0"/>
    <s v="D23-ExtLtgUpdate"/>
    <m/>
    <s v="Any"/>
    <x v="0"/>
    <x v="0"/>
    <x v="10"/>
    <x v="0"/>
    <n v="1"/>
    <n v="1"/>
    <n v="1"/>
    <x v="1"/>
    <x v="26"/>
    <x v="1"/>
    <m/>
    <s v="Deemed Ex Ante Team"/>
    <m/>
    <x v="1"/>
    <s v="Deemed Ex Ante Team"/>
    <x v="0"/>
    <x v="0"/>
  </r>
  <r>
    <x v="0"/>
    <s v="D23-ExtLtgUpdate"/>
    <m/>
    <s v="Any"/>
    <x v="0"/>
    <x v="0"/>
    <x v="11"/>
    <x v="0"/>
    <n v="1"/>
    <n v="1"/>
    <n v="1"/>
    <x v="1"/>
    <x v="27"/>
    <x v="1"/>
    <m/>
    <s v="Deemed Ex Ante Team"/>
    <m/>
    <x v="1"/>
    <s v="Deemed Ex Ante Team"/>
    <x v="0"/>
    <x v="0"/>
  </r>
  <r>
    <x v="0"/>
    <s v="D23-ExtLtgUpdate"/>
    <m/>
    <s v="Any"/>
    <x v="0"/>
    <x v="0"/>
    <x v="12"/>
    <x v="0"/>
    <n v="1"/>
    <n v="1"/>
    <n v="1"/>
    <x v="1"/>
    <x v="28"/>
    <x v="1"/>
    <s v=""/>
    <s v="Deemed Ex Ante Team"/>
    <m/>
    <x v="1"/>
    <s v="Deemed Ex Ante Team"/>
    <x v="0"/>
    <x v="0"/>
  </r>
  <r>
    <x v="0"/>
    <s v="D23-ExtLtgUpdate"/>
    <m/>
    <s v="Any"/>
    <x v="0"/>
    <x v="0"/>
    <x v="13"/>
    <x v="0"/>
    <n v="1"/>
    <n v="1"/>
    <n v="1"/>
    <x v="1"/>
    <x v="29"/>
    <x v="1"/>
    <m/>
    <s v="Deemed Ex Ante Team"/>
    <m/>
    <x v="1"/>
    <s v="Deemed Ex Ante Team"/>
    <x v="0"/>
    <x v="0"/>
  </r>
  <r>
    <x v="0"/>
    <s v="D23-ExtLtgUpdate"/>
    <m/>
    <s v="Any"/>
    <x v="0"/>
    <x v="0"/>
    <x v="14"/>
    <x v="0"/>
    <n v="1"/>
    <n v="1"/>
    <n v="1"/>
    <x v="1"/>
    <x v="30"/>
    <x v="1"/>
    <m/>
    <s v="Deemed Ex Ante Team"/>
    <m/>
    <x v="1"/>
    <s v="Deemed Ex Ante Team"/>
    <x v="0"/>
    <x v="0"/>
  </r>
  <r>
    <x v="0"/>
    <s v="D23-ExtLtgUpdate"/>
    <m/>
    <s v="Any"/>
    <x v="0"/>
    <x v="0"/>
    <x v="15"/>
    <x v="0"/>
    <n v="1"/>
    <n v="1"/>
    <n v="1"/>
    <x v="1"/>
    <x v="31"/>
    <x v="1"/>
    <m/>
    <s v="Deemed Ex Ante Team"/>
    <m/>
    <x v="1"/>
    <s v="Deemed Ex Ante Team"/>
    <x v="0"/>
    <x v="0"/>
  </r>
  <r>
    <x v="0"/>
    <s v="D23-ExtLtgUpdate"/>
    <m/>
    <s v="Any"/>
    <x v="0"/>
    <x v="0"/>
    <x v="16"/>
    <x v="0"/>
    <n v="1"/>
    <n v="1"/>
    <n v="1"/>
    <x v="2"/>
    <x v="32"/>
    <x v="2"/>
    <s v=""/>
    <s v="Deemed Ex Ante Team"/>
    <m/>
    <x v="2"/>
    <s v="Deemed Ex Ante Team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773618-6B0C-4CE9-81FA-91DF682C0DED}" name="PivotTable2" cacheId="82" applyNumberFormats="0" applyBorderFormats="0" applyFontFormats="0" applyPatternFormats="0" applyAlignmentFormats="0" applyWidthHeightFormats="1" dataCaption="Values" updatedVersion="7" minRefreshableVersion="3" rowGrandTotals="0" itemPrintTitles="1" createdVersion="7" indent="0" compact="0" compactData="0" multipleFieldFilters="0">
  <location ref="K6:R39" firstHeaderRow="1" firstDataRow="1" firstDataCol="8" rowPageCount="3" colPageCount="1"/>
  <pivotFields count="21">
    <pivotField axis="axisPage" compact="0" outline="0" multipleItemSelectionAllowed="1" showAll="0" defaultSubtotal="0">
      <items count="1"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1">
        <item x="0"/>
      </items>
    </pivotField>
    <pivotField axis="axisRow" compact="0" outline="0" showAll="0" defaultSubtotal="0">
      <items count="1">
        <item x="0"/>
      </items>
    </pivotField>
    <pivotField axis="axisRow" compact="0" outline="0" showAll="0" defaultSubtotal="0">
      <items count="17">
        <item x="1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axis="axisRow" compact="0" outline="0" showAll="0" defaultSubtotal="0">
      <items count="2">
        <item m="1" x="1"/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axis="axisRow" compact="0" numFmtId="1" outline="0" showAll="0" defaultSubtotal="0">
      <items count="3">
        <item x="2"/>
        <item x="1"/>
        <item x="0"/>
      </items>
    </pivotField>
    <pivotField axis="axisRow" compact="0" numFmtId="166" outline="0" showAll="0" defaultSubtotal="0">
      <items count="63">
        <item m="1" x="47"/>
        <item m="1" x="38"/>
        <item m="1" x="56"/>
        <item m="1" x="41"/>
        <item m="1" x="44"/>
        <item m="1" x="40"/>
        <item m="1" x="35"/>
        <item m="1" x="53"/>
        <item m="1" x="45"/>
        <item m="1" x="49"/>
        <item m="1" x="39"/>
        <item m="1" x="55"/>
        <item m="1" x="51"/>
        <item m="1" x="42"/>
        <item m="1" x="59"/>
        <item m="1" x="33"/>
        <item m="1" x="60"/>
        <item m="1" x="54"/>
        <item m="1" x="37"/>
        <item m="1" x="34"/>
        <item m="1" x="62"/>
        <item m="1" x="48"/>
        <item m="1" x="52"/>
        <item m="1" x="43"/>
        <item m="1" x="46"/>
        <item m="1" x="36"/>
        <item m="1" x="57"/>
        <item x="25"/>
        <item m="1" x="61"/>
        <item m="1" x="50"/>
        <item m="1" x="58"/>
        <item x="3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6"/>
        <item x="27"/>
        <item x="28"/>
        <item x="29"/>
        <item x="30"/>
        <item x="31"/>
      </items>
    </pivotField>
    <pivotField axis="axisRow" compact="0" outline="0" showAll="0" defaultSubtotal="0">
      <items count="3">
        <item x="0"/>
        <item x="1"/>
        <item x="2"/>
      </items>
    </pivotField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3">
        <item x="1"/>
        <item x="2"/>
        <item x="0"/>
      </items>
    </pivotField>
    <pivotField compact="0" outline="0" showAll="0" defaultSubtotal="0"/>
    <pivotField axis="axisPage" compact="0" numFmtId="165" outline="0" multipleItemSelectionAllowed="1" showAll="0" defaultSubtotal="0">
      <items count="1">
        <item x="0"/>
      </items>
    </pivotField>
    <pivotField axis="axisPage" compact="0" outline="0" multipleItemSelectionAllowed="1" showAll="0" defaultSubtotal="0">
      <items count="1">
        <item x="0"/>
      </items>
    </pivotField>
  </pivotFields>
  <rowFields count="8">
    <field x="13"/>
    <field x="4"/>
    <field x="5"/>
    <field x="7"/>
    <field x="6"/>
    <field x="12"/>
    <field x="11"/>
    <field x="17"/>
  </rowFields>
  <rowItems count="33">
    <i>
      <x/>
      <x/>
      <x/>
      <x v="1"/>
      <x v="1"/>
      <x v="32"/>
      <x v="2"/>
      <x v="2"/>
    </i>
    <i r="4">
      <x v="2"/>
      <x v="33"/>
      <x v="2"/>
      <x v="2"/>
    </i>
    <i r="4">
      <x v="3"/>
      <x v="34"/>
      <x v="2"/>
      <x v="2"/>
    </i>
    <i r="4">
      <x v="4"/>
      <x v="35"/>
      <x v="2"/>
      <x v="2"/>
    </i>
    <i r="4">
      <x v="5"/>
      <x v="36"/>
      <x v="2"/>
      <x v="2"/>
    </i>
    <i r="4">
      <x v="6"/>
      <x v="37"/>
      <x v="2"/>
      <x v="2"/>
    </i>
    <i r="4">
      <x v="7"/>
      <x v="38"/>
      <x v="2"/>
      <x v="2"/>
    </i>
    <i r="4">
      <x v="8"/>
      <x v="39"/>
      <x v="2"/>
      <x v="2"/>
    </i>
    <i r="4">
      <x v="9"/>
      <x v="40"/>
      <x v="2"/>
      <x v="2"/>
    </i>
    <i r="4">
      <x v="10"/>
      <x v="41"/>
      <x v="2"/>
      <x v="2"/>
    </i>
    <i r="4">
      <x v="11"/>
      <x v="42"/>
      <x v="2"/>
      <x v="2"/>
    </i>
    <i r="4">
      <x v="12"/>
      <x v="43"/>
      <x v="2"/>
      <x v="2"/>
    </i>
    <i r="4">
      <x v="13"/>
      <x v="44"/>
      <x v="2"/>
      <x v="2"/>
    </i>
    <i r="4">
      <x v="14"/>
      <x v="45"/>
      <x v="2"/>
      <x v="2"/>
    </i>
    <i r="4">
      <x v="15"/>
      <x v="46"/>
      <x v="2"/>
      <x v="2"/>
    </i>
    <i r="4">
      <x v="16"/>
      <x v="47"/>
      <x v="2"/>
      <x v="2"/>
    </i>
    <i>
      <x v="1"/>
      <x/>
      <x/>
      <x v="1"/>
      <x v="1"/>
      <x v="48"/>
      <x v="1"/>
      <x/>
    </i>
    <i r="4">
      <x v="2"/>
      <x v="49"/>
      <x v="1"/>
      <x/>
    </i>
    <i r="4">
      <x v="3"/>
      <x v="50"/>
      <x v="1"/>
      <x/>
    </i>
    <i r="4">
      <x v="4"/>
      <x v="51"/>
      <x v="1"/>
      <x/>
    </i>
    <i r="4">
      <x v="5"/>
      <x v="52"/>
      <x v="1"/>
      <x/>
    </i>
    <i r="4">
      <x v="6"/>
      <x v="53"/>
      <x v="1"/>
      <x/>
    </i>
    <i r="4">
      <x v="7"/>
      <x v="54"/>
      <x v="1"/>
      <x/>
    </i>
    <i r="4">
      <x v="8"/>
      <x v="55"/>
      <x v="1"/>
      <x/>
    </i>
    <i r="4">
      <x v="9"/>
      <x v="56"/>
      <x v="1"/>
      <x/>
    </i>
    <i r="4">
      <x v="10"/>
      <x v="27"/>
      <x v="1"/>
      <x/>
    </i>
    <i r="4">
      <x v="11"/>
      <x v="57"/>
      <x v="1"/>
      <x/>
    </i>
    <i r="4">
      <x v="12"/>
      <x v="58"/>
      <x v="1"/>
      <x/>
    </i>
    <i r="4">
      <x v="13"/>
      <x v="59"/>
      <x v="1"/>
      <x/>
    </i>
    <i r="4">
      <x v="14"/>
      <x v="60"/>
      <x v="1"/>
      <x/>
    </i>
    <i r="4">
      <x v="15"/>
      <x v="61"/>
      <x v="1"/>
      <x/>
    </i>
    <i r="4">
      <x v="16"/>
      <x v="62"/>
      <x v="1"/>
      <x/>
    </i>
    <i>
      <x v="2"/>
      <x/>
      <x/>
      <x v="1"/>
      <x/>
      <x v="31"/>
      <x/>
      <x v="1"/>
    </i>
  </rowItems>
  <colItems count="1">
    <i/>
  </colItems>
  <pageFields count="3">
    <pageField fld="0" hier="-1"/>
    <pageField fld="19" hier="-1"/>
    <pageField fld="20" hier="-1"/>
  </pageFields>
  <formats count="339">
    <format dxfId="3295">
      <pivotArea type="all" dataOnly="0" outline="0" fieldPosition="0"/>
    </format>
    <format dxfId="3296">
      <pivotArea field="13" type="button" dataOnly="0" labelOnly="1" outline="0" axis="axisRow" fieldPosition="0"/>
    </format>
    <format dxfId="3297">
      <pivotArea field="4" type="button" dataOnly="0" labelOnly="1" outline="0" axis="axisRow" fieldPosition="1"/>
    </format>
    <format dxfId="3298">
      <pivotArea field="5" type="button" dataOnly="0" labelOnly="1" outline="0" axis="axisRow" fieldPosition="2"/>
    </format>
    <format dxfId="3299">
      <pivotArea field="7" type="button" dataOnly="0" labelOnly="1" outline="0" axis="axisRow" fieldPosition="3"/>
    </format>
    <format dxfId="3300">
      <pivotArea field="6" type="button" dataOnly="0" labelOnly="1" outline="0" axis="axisRow" fieldPosition="4"/>
    </format>
    <format dxfId="3301">
      <pivotArea field="12" type="button" dataOnly="0" labelOnly="1" outline="0" axis="axisRow" fieldPosition="5"/>
    </format>
    <format dxfId="3302">
      <pivotArea field="11" type="button" dataOnly="0" labelOnly="1" outline="0" axis="axisRow" fieldPosition="6"/>
    </format>
    <format dxfId="3303">
      <pivotArea field="17" type="button" dataOnly="0" labelOnly="1" outline="0" axis="axisRow" fieldPosition="7"/>
    </format>
    <format dxfId="3304">
      <pivotArea dataOnly="0" labelOnly="1" outline="0" fieldPosition="0">
        <references count="1">
          <reference field="13" count="0"/>
        </references>
      </pivotArea>
    </format>
    <format dxfId="3305">
      <pivotArea dataOnly="0" labelOnly="1" grandRow="1" outline="0" fieldPosition="0"/>
    </format>
    <format dxfId="3306">
      <pivotArea dataOnly="0" labelOnly="1" outline="0" fieldPosition="0">
        <references count="2">
          <reference field="4" count="0"/>
          <reference field="13" count="1" selected="0">
            <x v="0"/>
          </reference>
        </references>
      </pivotArea>
    </format>
    <format dxfId="3307">
      <pivotArea dataOnly="0" labelOnly="1" outline="0" fieldPosition="0">
        <references count="2">
          <reference field="4" count="0"/>
          <reference field="13" count="1" selected="0">
            <x v="1"/>
          </reference>
        </references>
      </pivotArea>
    </format>
    <format dxfId="3308">
      <pivotArea dataOnly="0" labelOnly="1" outline="0" fieldPosition="0">
        <references count="2">
          <reference field="4" count="0"/>
          <reference field="13" count="1" selected="0">
            <x v="2"/>
          </reference>
        </references>
      </pivotArea>
    </format>
    <format dxfId="3309">
      <pivotArea dataOnly="0" labelOnly="1" outline="0" fieldPosition="0">
        <references count="4">
          <reference field="4" count="1" selected="0">
            <x v="0"/>
          </reference>
          <reference field="5" count="0" selected="0"/>
          <reference field="7" count="1">
            <x v="0"/>
          </reference>
          <reference field="13" count="1" selected="0">
            <x v="0"/>
          </reference>
        </references>
      </pivotArea>
    </format>
    <format dxfId="3310">
      <pivotArea dataOnly="0" labelOnly="1" outline="0" fieldPosition="0">
        <references count="4">
          <reference field="4" count="1" selected="0">
            <x v="0"/>
          </reference>
          <reference field="5" count="0" selected="0"/>
          <reference field="7" count="1">
            <x v="0"/>
          </reference>
          <reference field="13" count="1" selected="0">
            <x v="1"/>
          </reference>
        </references>
      </pivotArea>
    </format>
    <format dxfId="3311">
      <pivotArea dataOnly="0" labelOnly="1" outline="0" fieldPosition="0">
        <references count="4">
          <reference field="4" count="1" selected="0">
            <x v="0"/>
          </reference>
          <reference field="5" count="0" selected="0"/>
          <reference field="7" count="1">
            <x v="0"/>
          </reference>
          <reference field="13" count="1" selected="0">
            <x v="2"/>
          </reference>
        </references>
      </pivotArea>
    </format>
    <format dxfId="3312">
      <pivotArea dataOnly="0" labelOnly="1" outline="0" fieldPosition="0">
        <references count="5">
          <reference field="4" count="1" selected="0">
            <x v="0"/>
          </reference>
          <reference field="5" count="0" selected="0"/>
          <reference field="6" count="16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  <reference field="7" count="1" selected="0">
            <x v="0"/>
          </reference>
          <reference field="13" count="1" selected="0">
            <x v="0"/>
          </reference>
        </references>
      </pivotArea>
    </format>
    <format dxfId="3313">
      <pivotArea dataOnly="0" labelOnly="1" outline="0" fieldPosition="0">
        <references count="5">
          <reference field="4" count="1" selected="0">
            <x v="0"/>
          </reference>
          <reference field="5" count="0" selected="0"/>
          <reference field="6" count="16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  <reference field="7" count="1" selected="0">
            <x v="0"/>
          </reference>
          <reference field="13" count="1" selected="0">
            <x v="1"/>
          </reference>
        </references>
      </pivotArea>
    </format>
    <format dxfId="3314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2" count="1">
            <x v="1"/>
          </reference>
          <reference field="13" count="1" selected="0">
            <x v="0"/>
          </reference>
        </references>
      </pivotArea>
    </format>
    <format dxfId="3315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2" count="1">
            <x v="7"/>
          </reference>
          <reference field="13" count="1" selected="0">
            <x v="0"/>
          </reference>
        </references>
      </pivotArea>
    </format>
    <format dxfId="3316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2" count="1">
            <x v="10"/>
          </reference>
          <reference field="13" count="1" selected="0">
            <x v="0"/>
          </reference>
        </references>
      </pivotArea>
    </format>
    <format dxfId="3317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2" count="1">
            <x v="12"/>
          </reference>
          <reference field="13" count="1" selected="0">
            <x v="0"/>
          </reference>
        </references>
      </pivotArea>
    </format>
    <format dxfId="3318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2" count="1">
            <x v="20"/>
          </reference>
          <reference field="13" count="1" selected="0">
            <x v="0"/>
          </reference>
        </references>
      </pivotArea>
    </format>
    <format dxfId="3319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2" count="1">
            <x v="26"/>
          </reference>
          <reference field="13" count="1" selected="0">
            <x v="0"/>
          </reference>
        </references>
      </pivotArea>
    </format>
    <format dxfId="3320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2" count="1">
            <x v="29"/>
          </reference>
          <reference field="13" count="1" selected="0">
            <x v="0"/>
          </reference>
        </references>
      </pivotArea>
    </format>
    <format dxfId="3321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2" count="1">
            <x v="27"/>
          </reference>
          <reference field="13" count="1" selected="0">
            <x v="0"/>
          </reference>
        </references>
      </pivotArea>
    </format>
    <format dxfId="3322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2" count="1">
            <x v="25"/>
          </reference>
          <reference field="13" count="1" selected="0">
            <x v="0"/>
          </reference>
        </references>
      </pivotArea>
    </format>
    <format dxfId="3323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2" count="1">
            <x v="28"/>
          </reference>
          <reference field="13" count="1" selected="0">
            <x v="0"/>
          </reference>
        </references>
      </pivotArea>
    </format>
    <format dxfId="3324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2" count="1">
            <x v="8"/>
          </reference>
          <reference field="13" count="1" selected="0">
            <x v="0"/>
          </reference>
        </references>
      </pivotArea>
    </format>
    <format dxfId="3325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2" count="1">
            <x v="13"/>
          </reference>
          <reference field="13" count="1" selected="0">
            <x v="0"/>
          </reference>
        </references>
      </pivotArea>
    </format>
    <format dxfId="3326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2" count="1">
            <x v="22"/>
          </reference>
          <reference field="13" count="1" selected="0">
            <x v="0"/>
          </reference>
        </references>
      </pivotArea>
    </format>
    <format dxfId="3327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2" count="1">
            <x v="26"/>
          </reference>
          <reference field="13" count="1" selected="0">
            <x v="0"/>
          </reference>
        </references>
      </pivotArea>
    </format>
    <format dxfId="3328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2" count="1">
            <x v="30"/>
          </reference>
          <reference field="13" count="1" selected="0">
            <x v="0"/>
          </reference>
        </references>
      </pivotArea>
    </format>
    <format dxfId="3329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2" count="1">
            <x v="15"/>
          </reference>
          <reference field="13" count="1" selected="0">
            <x v="0"/>
          </reference>
        </references>
      </pivotArea>
    </format>
    <format dxfId="3330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2" count="1">
            <x v="0"/>
          </reference>
          <reference field="13" count="1" selected="0">
            <x v="1"/>
          </reference>
        </references>
      </pivotArea>
    </format>
    <format dxfId="3331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2" count="1">
            <x v="2"/>
          </reference>
          <reference field="13" count="1" selected="0">
            <x v="1"/>
          </reference>
        </references>
      </pivotArea>
    </format>
    <format dxfId="3332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2" count="1">
            <x v="4"/>
          </reference>
          <reference field="13" count="1" selected="0">
            <x v="1"/>
          </reference>
        </references>
      </pivotArea>
    </format>
    <format dxfId="3333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2" count="1">
            <x v="5"/>
          </reference>
          <reference field="13" count="1" selected="0">
            <x v="1"/>
          </reference>
        </references>
      </pivotArea>
    </format>
    <format dxfId="3334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2" count="1">
            <x v="11"/>
          </reference>
          <reference field="13" count="1" selected="0">
            <x v="1"/>
          </reference>
        </references>
      </pivotArea>
    </format>
    <format dxfId="3335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2" count="1">
            <x v="17"/>
          </reference>
          <reference field="13" count="1" selected="0">
            <x v="1"/>
          </reference>
        </references>
      </pivotArea>
    </format>
    <format dxfId="3336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2" count="1">
            <x v="23"/>
          </reference>
          <reference field="13" count="1" selected="0">
            <x v="1"/>
          </reference>
        </references>
      </pivotArea>
    </format>
    <format dxfId="3337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2" count="1">
            <x v="19"/>
          </reference>
          <reference field="13" count="1" selected="0">
            <x v="1"/>
          </reference>
        </references>
      </pivotArea>
    </format>
    <format dxfId="3338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2" count="1">
            <x v="16"/>
          </reference>
          <reference field="13" count="1" selected="0">
            <x v="1"/>
          </reference>
        </references>
      </pivotArea>
    </format>
    <format dxfId="3339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2" count="1">
            <x v="21"/>
          </reference>
          <reference field="13" count="1" selected="0">
            <x v="1"/>
          </reference>
        </references>
      </pivotArea>
    </format>
    <format dxfId="3340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2" count="1">
            <x v="3"/>
          </reference>
          <reference field="13" count="1" selected="0">
            <x v="1"/>
          </reference>
        </references>
      </pivotArea>
    </format>
    <format dxfId="3341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2" count="1">
            <x v="6"/>
          </reference>
          <reference field="13" count="1" selected="0">
            <x v="1"/>
          </reference>
        </references>
      </pivotArea>
    </format>
    <format dxfId="3342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2" count="1">
            <x v="14"/>
          </reference>
          <reference field="13" count="1" selected="0">
            <x v="1"/>
          </reference>
        </references>
      </pivotArea>
    </format>
    <format dxfId="3343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2" count="1">
            <x v="18"/>
          </reference>
          <reference field="13" count="1" selected="0">
            <x v="1"/>
          </reference>
        </references>
      </pivotArea>
    </format>
    <format dxfId="3344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2" count="1">
            <x v="24"/>
          </reference>
          <reference field="13" count="1" selected="0">
            <x v="1"/>
          </reference>
        </references>
      </pivotArea>
    </format>
    <format dxfId="3345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2" count="1">
            <x v="9"/>
          </reference>
          <reference field="13" count="1" selected="0">
            <x v="1"/>
          </reference>
        </references>
      </pivotArea>
    </format>
    <format dxfId="334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34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34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34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35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35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35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9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35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35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35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35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35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35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35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36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3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36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36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36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36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36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5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36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36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36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36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37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37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37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37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37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37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37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37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37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0"/>
          </reference>
          <reference field="7" count="1" selected="0">
            <x v="0"/>
          </reference>
          <reference field="11" count="1" selected="0">
            <x v="0"/>
          </reference>
          <reference field="12" count="1" selected="0">
            <x v="31"/>
          </reference>
          <reference field="13" count="1" selected="0">
            <x v="2"/>
          </reference>
          <reference field="17" count="1">
            <x v="1"/>
          </reference>
        </references>
      </pivotArea>
    </format>
    <format dxfId="3379">
      <pivotArea field="17" type="button" dataOnly="0" labelOnly="1" outline="0" axis="axisRow" fieldPosition="7"/>
    </format>
    <format dxfId="3380">
      <pivotArea dataOnly="0" labelOnly="1" grandRow="1" outline="0" fieldPosition="0"/>
    </format>
    <format dxfId="338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38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38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38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38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38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38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9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38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38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39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39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39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39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39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39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3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39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39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39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39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0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5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0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0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0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0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0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0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0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0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0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1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1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1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1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0"/>
          </reference>
          <reference field="7" count="1" selected="0">
            <x v="0"/>
          </reference>
          <reference field="11" count="1" selected="0">
            <x v="0"/>
          </reference>
          <reference field="12" count="1" selected="0">
            <x v="31"/>
          </reference>
          <reference field="13" count="1" selected="0">
            <x v="2"/>
          </reference>
          <reference field="17" count="1">
            <x v="1"/>
          </reference>
        </references>
      </pivotArea>
    </format>
    <format dxfId="3414">
      <pivotArea type="all" dataOnly="0" outline="0" fieldPosition="0"/>
    </format>
    <format dxfId="3415">
      <pivotArea field="17" type="button" dataOnly="0" labelOnly="1" outline="0" axis="axisRow" fieldPosition="7"/>
    </format>
    <format dxfId="3416">
      <pivotArea dataOnly="0" labelOnly="1" grandRow="1" outline="0" fieldPosition="0"/>
    </format>
    <format dxfId="341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41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41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42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42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42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42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9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42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42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42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42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42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42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43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43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3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43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43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3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3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3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5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3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3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3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4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4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4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4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4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4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4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4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4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4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0"/>
          </reference>
          <reference field="7" count="1" selected="0">
            <x v="0"/>
          </reference>
          <reference field="11" count="1" selected="0">
            <x v="0"/>
          </reference>
          <reference field="12" count="1" selected="0">
            <x v="31"/>
          </reference>
          <reference field="13" count="1" selected="0">
            <x v="2"/>
          </reference>
          <reference field="17" count="1">
            <x v="1"/>
          </reference>
        </references>
      </pivotArea>
    </format>
    <format dxfId="3450">
      <pivotArea field="17" type="button" dataOnly="0" labelOnly="1" outline="0" axis="axisRow" fieldPosition="7"/>
    </format>
    <format dxfId="3451">
      <pivotArea dataOnly="0" labelOnly="1" grandRow="1" outline="0" fieldPosition="0"/>
    </format>
    <format dxfId="345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45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45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45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45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45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45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9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45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46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46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46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46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46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46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46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3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46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46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6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7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7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5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7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7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7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7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7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7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7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7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8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8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8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8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48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0"/>
          </reference>
          <reference field="7" count="1" selected="0">
            <x v="0"/>
          </reference>
          <reference field="11" count="1" selected="0">
            <x v="0"/>
          </reference>
          <reference field="12" count="1" selected="0">
            <x v="31"/>
          </reference>
          <reference field="13" count="1" selected="0">
            <x v="2"/>
          </reference>
          <reference field="17" count="1">
            <x v="1"/>
          </reference>
        </references>
      </pivotArea>
    </format>
    <format dxfId="3485">
      <pivotArea type="all" dataOnly="0" outline="0" fieldPosition="0"/>
    </format>
    <format dxfId="3486">
      <pivotArea field="13" type="button" dataOnly="0" labelOnly="1" outline="0" axis="axisRow" fieldPosition="0"/>
    </format>
    <format dxfId="3487">
      <pivotArea field="4" type="button" dataOnly="0" labelOnly="1" outline="0" axis="axisRow" fieldPosition="1"/>
    </format>
    <format dxfId="3488">
      <pivotArea field="5" type="button" dataOnly="0" labelOnly="1" outline="0" axis="axisRow" fieldPosition="2"/>
    </format>
    <format dxfId="3489">
      <pivotArea field="7" type="button" dataOnly="0" labelOnly="1" outline="0" axis="axisRow" fieldPosition="3"/>
    </format>
    <format dxfId="3490">
      <pivotArea field="6" type="button" dataOnly="0" labelOnly="1" outline="0" axis="axisRow" fieldPosition="4"/>
    </format>
    <format dxfId="3491">
      <pivotArea field="12" type="button" dataOnly="0" labelOnly="1" outline="0" axis="axisRow" fieldPosition="5"/>
    </format>
    <format dxfId="3492">
      <pivotArea field="11" type="button" dataOnly="0" labelOnly="1" outline="0" axis="axisRow" fieldPosition="6"/>
    </format>
    <format dxfId="3493">
      <pivotArea field="17" type="button" dataOnly="0" labelOnly="1" outline="0" axis="axisRow" fieldPosition="7"/>
    </format>
    <format dxfId="3494">
      <pivotArea dataOnly="0" labelOnly="1" outline="0" fieldPosition="0">
        <references count="1">
          <reference field="13" count="0"/>
        </references>
      </pivotArea>
    </format>
    <format dxfId="3495">
      <pivotArea dataOnly="0" labelOnly="1" outline="0" fieldPosition="0">
        <references count="2">
          <reference field="4" count="0"/>
          <reference field="13" count="1" selected="0">
            <x v="0"/>
          </reference>
        </references>
      </pivotArea>
    </format>
    <format dxfId="3496">
      <pivotArea dataOnly="0" labelOnly="1" outline="0" fieldPosition="0">
        <references count="2">
          <reference field="4" count="0"/>
          <reference field="13" count="1" selected="0">
            <x v="1"/>
          </reference>
        </references>
      </pivotArea>
    </format>
    <format dxfId="3497">
      <pivotArea dataOnly="0" labelOnly="1" outline="0" fieldPosition="0">
        <references count="2">
          <reference field="4" count="0"/>
          <reference field="13" count="1" selected="0">
            <x v="2"/>
          </reference>
        </references>
      </pivotArea>
    </format>
    <format dxfId="3498">
      <pivotArea dataOnly="0" labelOnly="1" outline="0" fieldPosition="0">
        <references count="4">
          <reference field="4" count="1" selected="0">
            <x v="0"/>
          </reference>
          <reference field="5" count="0" selected="0"/>
          <reference field="7" count="1">
            <x v="0"/>
          </reference>
          <reference field="13" count="1" selected="0">
            <x v="0"/>
          </reference>
        </references>
      </pivotArea>
    </format>
    <format dxfId="3499">
      <pivotArea dataOnly="0" labelOnly="1" outline="0" fieldPosition="0">
        <references count="4">
          <reference field="4" count="1" selected="0">
            <x v="0"/>
          </reference>
          <reference field="5" count="0" selected="0"/>
          <reference field="7" count="1">
            <x v="0"/>
          </reference>
          <reference field="13" count="1" selected="0">
            <x v="1"/>
          </reference>
        </references>
      </pivotArea>
    </format>
    <format dxfId="3500">
      <pivotArea dataOnly="0" labelOnly="1" outline="0" fieldPosition="0">
        <references count="4">
          <reference field="4" count="1" selected="0">
            <x v="0"/>
          </reference>
          <reference field="5" count="0" selected="0"/>
          <reference field="7" count="1">
            <x v="0"/>
          </reference>
          <reference field="13" count="1" selected="0">
            <x v="2"/>
          </reference>
        </references>
      </pivotArea>
    </format>
    <format dxfId="3501">
      <pivotArea dataOnly="0" labelOnly="1" outline="0" fieldPosition="0">
        <references count="5">
          <reference field="4" count="1" selected="0">
            <x v="0"/>
          </reference>
          <reference field="5" count="0" selected="0"/>
          <reference field="6" count="16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  <reference field="7" count="1" selected="0">
            <x v="0"/>
          </reference>
          <reference field="13" count="1" selected="0">
            <x v="0"/>
          </reference>
        </references>
      </pivotArea>
    </format>
    <format dxfId="3502">
      <pivotArea dataOnly="0" labelOnly="1" outline="0" fieldPosition="0">
        <references count="5">
          <reference field="4" count="1" selected="0">
            <x v="0"/>
          </reference>
          <reference field="5" count="0" selected="0"/>
          <reference field="6" count="16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  <reference field="7" count="1" selected="0">
            <x v="0"/>
          </reference>
          <reference field="13" count="1" selected="0">
            <x v="1"/>
          </reference>
        </references>
      </pivotArea>
    </format>
    <format dxfId="3503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2" count="1">
            <x v="1"/>
          </reference>
          <reference field="13" count="1" selected="0">
            <x v="0"/>
          </reference>
        </references>
      </pivotArea>
    </format>
    <format dxfId="3504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2" count="1">
            <x v="7"/>
          </reference>
          <reference field="13" count="1" selected="0">
            <x v="0"/>
          </reference>
        </references>
      </pivotArea>
    </format>
    <format dxfId="3505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2" count="1">
            <x v="10"/>
          </reference>
          <reference field="13" count="1" selected="0">
            <x v="0"/>
          </reference>
        </references>
      </pivotArea>
    </format>
    <format dxfId="3506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2" count="1">
            <x v="12"/>
          </reference>
          <reference field="13" count="1" selected="0">
            <x v="0"/>
          </reference>
        </references>
      </pivotArea>
    </format>
    <format dxfId="3507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2" count="1">
            <x v="20"/>
          </reference>
          <reference field="13" count="1" selected="0">
            <x v="0"/>
          </reference>
        </references>
      </pivotArea>
    </format>
    <format dxfId="3508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2" count="1">
            <x v="26"/>
          </reference>
          <reference field="13" count="1" selected="0">
            <x v="0"/>
          </reference>
        </references>
      </pivotArea>
    </format>
    <format dxfId="3509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2" count="1">
            <x v="29"/>
          </reference>
          <reference field="13" count="1" selected="0">
            <x v="0"/>
          </reference>
        </references>
      </pivotArea>
    </format>
    <format dxfId="3510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2" count="1">
            <x v="27"/>
          </reference>
          <reference field="13" count="1" selected="0">
            <x v="0"/>
          </reference>
        </references>
      </pivotArea>
    </format>
    <format dxfId="3511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2" count="1">
            <x v="25"/>
          </reference>
          <reference field="13" count="1" selected="0">
            <x v="0"/>
          </reference>
        </references>
      </pivotArea>
    </format>
    <format dxfId="3512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2" count="1">
            <x v="28"/>
          </reference>
          <reference field="13" count="1" selected="0">
            <x v="0"/>
          </reference>
        </references>
      </pivotArea>
    </format>
    <format dxfId="3513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2" count="1">
            <x v="8"/>
          </reference>
          <reference field="13" count="1" selected="0">
            <x v="0"/>
          </reference>
        </references>
      </pivotArea>
    </format>
    <format dxfId="3514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2" count="1">
            <x v="13"/>
          </reference>
          <reference field="13" count="1" selected="0">
            <x v="0"/>
          </reference>
        </references>
      </pivotArea>
    </format>
    <format dxfId="3515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2" count="1">
            <x v="22"/>
          </reference>
          <reference field="13" count="1" selected="0">
            <x v="0"/>
          </reference>
        </references>
      </pivotArea>
    </format>
    <format dxfId="3516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2" count="1">
            <x v="26"/>
          </reference>
          <reference field="13" count="1" selected="0">
            <x v="0"/>
          </reference>
        </references>
      </pivotArea>
    </format>
    <format dxfId="3517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2" count="1">
            <x v="30"/>
          </reference>
          <reference field="13" count="1" selected="0">
            <x v="0"/>
          </reference>
        </references>
      </pivotArea>
    </format>
    <format dxfId="3518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2" count="1">
            <x v="15"/>
          </reference>
          <reference field="13" count="1" selected="0">
            <x v="0"/>
          </reference>
        </references>
      </pivotArea>
    </format>
    <format dxfId="3519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2" count="1">
            <x v="0"/>
          </reference>
          <reference field="13" count="1" selected="0">
            <x v="1"/>
          </reference>
        </references>
      </pivotArea>
    </format>
    <format dxfId="3520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2" count="1">
            <x v="2"/>
          </reference>
          <reference field="13" count="1" selected="0">
            <x v="1"/>
          </reference>
        </references>
      </pivotArea>
    </format>
    <format dxfId="3521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2" count="1">
            <x v="4"/>
          </reference>
          <reference field="13" count="1" selected="0">
            <x v="1"/>
          </reference>
        </references>
      </pivotArea>
    </format>
    <format dxfId="3522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2" count="1">
            <x v="5"/>
          </reference>
          <reference field="13" count="1" selected="0">
            <x v="1"/>
          </reference>
        </references>
      </pivotArea>
    </format>
    <format dxfId="3523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2" count="1">
            <x v="11"/>
          </reference>
          <reference field="13" count="1" selected="0">
            <x v="1"/>
          </reference>
        </references>
      </pivotArea>
    </format>
    <format dxfId="3524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2" count="1">
            <x v="17"/>
          </reference>
          <reference field="13" count="1" selected="0">
            <x v="1"/>
          </reference>
        </references>
      </pivotArea>
    </format>
    <format dxfId="3525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2" count="1">
            <x v="23"/>
          </reference>
          <reference field="13" count="1" selected="0">
            <x v="1"/>
          </reference>
        </references>
      </pivotArea>
    </format>
    <format dxfId="3526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2" count="1">
            <x v="19"/>
          </reference>
          <reference field="13" count="1" selected="0">
            <x v="1"/>
          </reference>
        </references>
      </pivotArea>
    </format>
    <format dxfId="3527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2" count="1">
            <x v="16"/>
          </reference>
          <reference field="13" count="1" selected="0">
            <x v="1"/>
          </reference>
        </references>
      </pivotArea>
    </format>
    <format dxfId="3528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2" count="1">
            <x v="21"/>
          </reference>
          <reference field="13" count="1" selected="0">
            <x v="1"/>
          </reference>
        </references>
      </pivotArea>
    </format>
    <format dxfId="3529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2" count="1">
            <x v="3"/>
          </reference>
          <reference field="13" count="1" selected="0">
            <x v="1"/>
          </reference>
        </references>
      </pivotArea>
    </format>
    <format dxfId="3530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2" count="1">
            <x v="6"/>
          </reference>
          <reference field="13" count="1" selected="0">
            <x v="1"/>
          </reference>
        </references>
      </pivotArea>
    </format>
    <format dxfId="3531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2" count="1">
            <x v="14"/>
          </reference>
          <reference field="13" count="1" selected="0">
            <x v="1"/>
          </reference>
        </references>
      </pivotArea>
    </format>
    <format dxfId="3532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2" count="1">
            <x v="18"/>
          </reference>
          <reference field="13" count="1" selected="0">
            <x v="1"/>
          </reference>
        </references>
      </pivotArea>
    </format>
    <format dxfId="3533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2" count="1">
            <x v="24"/>
          </reference>
          <reference field="13" count="1" selected="0">
            <x v="1"/>
          </reference>
        </references>
      </pivotArea>
    </format>
    <format dxfId="3534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2" count="1">
            <x v="9"/>
          </reference>
          <reference field="13" count="1" selected="0">
            <x v="1"/>
          </reference>
        </references>
      </pivotArea>
    </format>
    <format dxfId="353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53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53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53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53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54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54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9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54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54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54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54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54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54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54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54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3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55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55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55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55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55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5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55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55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55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55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55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56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56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56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56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56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56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56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56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0"/>
          </reference>
          <reference field="7" count="1" selected="0">
            <x v="0"/>
          </reference>
          <reference field="11" count="1" selected="0">
            <x v="0"/>
          </reference>
          <reference field="12" count="1" selected="0">
            <x v="31"/>
          </reference>
          <reference field="13" count="1" selected="0">
            <x v="2"/>
          </reference>
          <reference field="17" count="1">
            <x v="1"/>
          </reference>
        </references>
      </pivotArea>
    </format>
    <format dxfId="3568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"/>
          </reference>
          <reference field="7" count="0" selected="0"/>
          <reference field="11" count="1" selected="0">
            <x v="2"/>
          </reference>
          <reference field="12" count="1" selected="0">
            <x v="1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569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2"/>
          </reference>
          <reference field="7" count="0" selected="0"/>
          <reference field="11" count="1" selected="0">
            <x v="2"/>
          </reference>
          <reference field="12" count="1" selected="0">
            <x v="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570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3"/>
          </reference>
          <reference field="7" count="0" selected="0"/>
          <reference field="11" count="1" selected="0">
            <x v="2"/>
          </reference>
          <reference field="12" count="1" selected="0">
            <x v="1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571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4"/>
          </reference>
          <reference field="7" count="0" selected="0"/>
          <reference field="11" count="1" selected="0">
            <x v="2"/>
          </reference>
          <reference field="12" count="1" selected="0">
            <x v="1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572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5"/>
          </reference>
          <reference field="7" count="0" selected="0"/>
          <reference field="11" count="1" selected="0">
            <x v="2"/>
          </reference>
          <reference field="12" count="1" selected="0">
            <x v="2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573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6"/>
          </reference>
          <reference field="7" count="0" selected="0"/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574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7"/>
          </reference>
          <reference field="7" count="0" selected="0"/>
          <reference field="11" count="1" selected="0">
            <x v="2"/>
          </reference>
          <reference field="12" count="1" selected="0">
            <x v="29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575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8"/>
          </reference>
          <reference field="7" count="0" selected="0"/>
          <reference field="11" count="1" selected="0">
            <x v="2"/>
          </reference>
          <reference field="12" count="1" selected="0">
            <x v="2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576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9"/>
          </reference>
          <reference field="7" count="0" selected="0"/>
          <reference field="11" count="1" selected="0">
            <x v="2"/>
          </reference>
          <reference field="12" count="1" selected="0">
            <x v="2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577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0"/>
          </reference>
          <reference field="7" count="0" selected="0"/>
          <reference field="11" count="1" selected="0">
            <x v="2"/>
          </reference>
          <reference field="12" count="1" selected="0">
            <x v="2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578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1"/>
          </reference>
          <reference field="7" count="0" selected="0"/>
          <reference field="11" count="1" selected="0">
            <x v="2"/>
          </reference>
          <reference field="12" count="1" selected="0">
            <x v="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579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2"/>
          </reference>
          <reference field="7" count="0" selected="0"/>
          <reference field="11" count="1" selected="0">
            <x v="2"/>
          </reference>
          <reference field="12" count="1" selected="0">
            <x v="1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580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3"/>
          </reference>
          <reference field="7" count="0" selected="0"/>
          <reference field="11" count="1" selected="0">
            <x v="2"/>
          </reference>
          <reference field="12" count="1" selected="0">
            <x v="2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581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4"/>
          </reference>
          <reference field="7" count="0" selected="0"/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582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5"/>
          </reference>
          <reference field="7" count="0" selected="0"/>
          <reference field="11" count="1" selected="0">
            <x v="2"/>
          </reference>
          <reference field="12" count="1" selected="0">
            <x v="3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583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6"/>
          </reference>
          <reference field="7" count="0" selected="0"/>
          <reference field="11" count="1" selected="0">
            <x v="2"/>
          </reference>
          <reference field="12" count="1" selected="0">
            <x v="1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584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"/>
          </reference>
          <reference field="7" count="0" selected="0"/>
          <reference field="11" count="1" selected="0">
            <x v="1"/>
          </reference>
          <reference field="12" count="1" selected="0">
            <x v="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585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2"/>
          </reference>
          <reference field="7" count="0" selected="0"/>
          <reference field="11" count="1" selected="0">
            <x v="1"/>
          </reference>
          <reference field="12" count="1" selected="0">
            <x v="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586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3"/>
          </reference>
          <reference field="7" count="0" selected="0"/>
          <reference field="11" count="1" selected="0">
            <x v="1"/>
          </reference>
          <reference field="12" count="1" selected="0">
            <x v="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587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4"/>
          </reference>
          <reference field="7" count="0" selected="0"/>
          <reference field="11" count="1" selected="0">
            <x v="1"/>
          </reference>
          <reference field="12" count="1" selected="0">
            <x v="5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588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5"/>
          </reference>
          <reference field="7" count="0" selected="0"/>
          <reference field="11" count="1" selected="0">
            <x v="1"/>
          </reference>
          <reference field="12" count="1" selected="0">
            <x v="1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589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6"/>
          </reference>
          <reference field="7" count="0" selected="0"/>
          <reference field="11" count="1" selected="0">
            <x v="1"/>
          </reference>
          <reference field="12" count="1" selected="0">
            <x v="1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590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7"/>
          </reference>
          <reference field="7" count="0" selected="0"/>
          <reference field="11" count="1" selected="0">
            <x v="1"/>
          </reference>
          <reference field="12" count="1" selected="0">
            <x v="2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591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8"/>
          </reference>
          <reference field="7" count="0" selected="0"/>
          <reference field="11" count="1" selected="0">
            <x v="1"/>
          </reference>
          <reference field="12" count="1" selected="0">
            <x v="1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592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9"/>
          </reference>
          <reference field="7" count="0" selected="0"/>
          <reference field="11" count="1" selected="0">
            <x v="1"/>
          </reference>
          <reference field="12" count="1" selected="0">
            <x v="1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593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0"/>
          </reference>
          <reference field="7" count="0" selected="0"/>
          <reference field="11" count="1" selected="0">
            <x v="1"/>
          </reference>
          <reference field="12" count="1" selected="0">
            <x v="2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594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1"/>
          </reference>
          <reference field="7" count="0" selected="0"/>
          <reference field="11" count="1" selected="0">
            <x v="1"/>
          </reference>
          <reference field="12" count="1" selected="0">
            <x v="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595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2"/>
          </reference>
          <reference field="7" count="0" selected="0"/>
          <reference field="11" count="1" selected="0">
            <x v="1"/>
          </reference>
          <reference field="12" count="1" selected="0">
            <x v="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596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3"/>
          </reference>
          <reference field="7" count="0" selected="0"/>
          <reference field="11" count="1" selected="0">
            <x v="1"/>
          </reference>
          <reference field="12" count="1" selected="0">
            <x v="1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597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4"/>
          </reference>
          <reference field="7" count="0" selected="0"/>
          <reference field="11" count="1" selected="0">
            <x v="1"/>
          </reference>
          <reference field="12" count="1" selected="0">
            <x v="1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598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5"/>
          </reference>
          <reference field="7" count="0" selected="0"/>
          <reference field="11" count="1" selected="0">
            <x v="1"/>
          </reference>
          <reference field="12" count="1" selected="0">
            <x v="2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599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6"/>
          </reference>
          <reference field="7" count="0" selected="0"/>
          <reference field="11" count="1" selected="0">
            <x v="1"/>
          </reference>
          <reference field="12" count="1" selected="0">
            <x v="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69">
      <pivotArea field="17" type="button" dataOnly="0" labelOnly="1" outline="0" axis="axisRow" fieldPosition="7"/>
    </format>
    <format dxfId="67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"/>
          </reference>
          <reference field="7" count="0" selected="0"/>
          <reference field="11" count="1" selected="0">
            <x v="2"/>
          </reference>
          <reference field="12" count="1" selected="0">
            <x v="3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65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2"/>
          </reference>
          <reference field="7" count="0" selected="0"/>
          <reference field="11" count="1" selected="0">
            <x v="2"/>
          </reference>
          <reference field="12" count="1" selected="0">
            <x v="3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63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3"/>
          </reference>
          <reference field="7" count="0" selected="0"/>
          <reference field="11" count="1" selected="0">
            <x v="2"/>
          </reference>
          <reference field="12" count="1" selected="0">
            <x v="34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61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4"/>
          </reference>
          <reference field="7" count="0" selected="0"/>
          <reference field="11" count="1" selected="0">
            <x v="2"/>
          </reference>
          <reference field="12" count="1" selected="0">
            <x v="3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59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5"/>
          </reference>
          <reference field="7" count="0" selected="0"/>
          <reference field="11" count="1" selected="0">
            <x v="2"/>
          </reference>
          <reference field="12" count="1" selected="0">
            <x v="3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57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6"/>
          </reference>
          <reference field="7" count="0" selected="0"/>
          <reference field="11" count="1" selected="0">
            <x v="2"/>
          </reference>
          <reference field="12" count="1" selected="0">
            <x v="3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55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7"/>
          </reference>
          <reference field="7" count="0" selected="0"/>
          <reference field="11" count="1" selected="0">
            <x v="2"/>
          </reference>
          <reference field="12" count="1" selected="0">
            <x v="3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53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8"/>
          </reference>
          <reference field="7" count="0" selected="0"/>
          <reference field="11" count="1" selected="0">
            <x v="2"/>
          </reference>
          <reference field="12" count="1" selected="0">
            <x v="39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51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9"/>
          </reference>
          <reference field="7" count="0" selected="0"/>
          <reference field="11" count="1" selected="0">
            <x v="2"/>
          </reference>
          <reference field="12" count="1" selected="0">
            <x v="4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9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0"/>
          </reference>
          <reference field="7" count="0" selected="0"/>
          <reference field="11" count="1" selected="0">
            <x v="2"/>
          </reference>
          <reference field="12" count="1" selected="0">
            <x v="41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7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1"/>
          </reference>
          <reference field="7" count="0" selected="0"/>
          <reference field="11" count="1" selected="0">
            <x v="2"/>
          </reference>
          <reference field="12" count="1" selected="0">
            <x v="4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5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2"/>
          </reference>
          <reference field="7" count="0" selected="0"/>
          <reference field="11" count="1" selected="0">
            <x v="2"/>
          </reference>
          <reference field="12" count="1" selected="0">
            <x v="4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3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3"/>
          </reference>
          <reference field="7" count="0" selected="0"/>
          <reference field="11" count="1" selected="0">
            <x v="2"/>
          </reference>
          <reference field="12" count="1" selected="0">
            <x v="44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1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4"/>
          </reference>
          <reference field="7" count="0" selected="0"/>
          <reference field="11" count="1" selected="0">
            <x v="2"/>
          </reference>
          <reference field="12" count="1" selected="0">
            <x v="4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9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5"/>
          </reference>
          <reference field="7" count="0" selected="0"/>
          <reference field="11" count="1" selected="0">
            <x v="2"/>
          </reference>
          <reference field="12" count="1" selected="0">
            <x v="4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6"/>
          </reference>
          <reference field="7" count="0" selected="0"/>
          <reference field="11" count="1" selected="0">
            <x v="2"/>
          </reference>
          <reference field="12" count="1" selected="0">
            <x v="4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5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"/>
          </reference>
          <reference field="7" count="0" selected="0"/>
          <reference field="11" count="1" selected="0">
            <x v="1"/>
          </reference>
          <reference field="12" count="1" selected="0">
            <x v="4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3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2"/>
          </reference>
          <reference field="7" count="0" selected="0"/>
          <reference field="11" count="1" selected="0">
            <x v="1"/>
          </reference>
          <reference field="12" count="1" selected="0">
            <x v="4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1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3"/>
          </reference>
          <reference field="7" count="0" selected="0"/>
          <reference field="11" count="1" selected="0">
            <x v="1"/>
          </reference>
          <reference field="12" count="1" selected="0">
            <x v="5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9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4"/>
          </reference>
          <reference field="7" count="0" selected="0"/>
          <reference field="11" count="1" selected="0">
            <x v="1"/>
          </reference>
          <reference field="12" count="1" selected="0">
            <x v="5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7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5"/>
          </reference>
          <reference field="7" count="0" selected="0"/>
          <reference field="11" count="1" selected="0">
            <x v="1"/>
          </reference>
          <reference field="12" count="1" selected="0">
            <x v="5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5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6"/>
          </reference>
          <reference field="7" count="0" selected="0"/>
          <reference field="11" count="1" selected="0">
            <x v="1"/>
          </reference>
          <reference field="12" count="1" selected="0">
            <x v="5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3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7"/>
          </reference>
          <reference field="7" count="0" selected="0"/>
          <reference field="11" count="1" selected="0">
            <x v="1"/>
          </reference>
          <reference field="12" count="1" selected="0">
            <x v="5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21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8"/>
          </reference>
          <reference field="7" count="0" selected="0"/>
          <reference field="11" count="1" selected="0">
            <x v="1"/>
          </reference>
          <reference field="12" count="1" selected="0">
            <x v="55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9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9"/>
          </reference>
          <reference field="7" count="0" selected="0"/>
          <reference field="11" count="1" selected="0">
            <x v="1"/>
          </reference>
          <reference field="12" count="1" selected="0">
            <x v="5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7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0"/>
          </reference>
          <reference field="7" count="0" selected="0"/>
          <reference field="11" count="1" selected="0">
            <x v="1"/>
          </reference>
          <reference field="12" count="1" selected="0">
            <x v="2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5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1"/>
          </reference>
          <reference field="7" count="0" selected="0"/>
          <reference field="11" count="1" selected="0">
            <x v="1"/>
          </reference>
          <reference field="12" count="1" selected="0">
            <x v="5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3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2"/>
          </reference>
          <reference field="7" count="0" selected="0"/>
          <reference field="11" count="1" selected="0">
            <x v="1"/>
          </reference>
          <reference field="12" count="1" selected="0">
            <x v="5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11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3"/>
          </reference>
          <reference field="7" count="0" selected="0"/>
          <reference field="11" count="1" selected="0">
            <x v="1"/>
          </reference>
          <reference field="12" count="1" selected="0">
            <x v="5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9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4"/>
          </reference>
          <reference field="7" count="0" selected="0"/>
          <reference field="11" count="1" selected="0">
            <x v="1"/>
          </reference>
          <reference field="12" count="1" selected="0">
            <x v="6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7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5"/>
          </reference>
          <reference field="7" count="0" selected="0"/>
          <reference field="11" count="1" selected="0">
            <x v="1"/>
          </reference>
          <reference field="12" count="1" selected="0">
            <x v="6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5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6"/>
          </reference>
          <reference field="7" count="0" selected="0"/>
          <reference field="11" count="1" selected="0">
            <x v="1"/>
          </reference>
          <reference field="12" count="1" selected="0">
            <x v="6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0"/>
          </reference>
          <reference field="7" count="0" selected="0"/>
          <reference field="11" count="1" selected="0">
            <x v="0"/>
          </reference>
          <reference field="12" count="1" selected="0">
            <x v="31"/>
          </reference>
          <reference field="13" count="1" selected="0">
            <x v="2"/>
          </reference>
          <reference field="17" count="1">
            <x v="1"/>
          </reference>
        </references>
      </pivotArea>
    </format>
  </formats>
  <pivotTableStyleInfo name="PivotStyleLight17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9DA21D2-678C-460F-BC1D-B817F5EFEB49}" name="PivotTable1" cacheId="69" applyNumberFormats="0" applyBorderFormats="0" applyFontFormats="0" applyPatternFormats="0" applyAlignmentFormats="0" applyWidthHeightFormats="1" dataCaption="Values" updatedVersion="7" minRefreshableVersion="3" rowGrandTotals="0" itemPrintTitles="1" createdVersion="7" indent="0" compact="0" compactData="0" multipleFieldFilters="0">
  <location ref="B6:I39" firstHeaderRow="1" firstDataRow="1" firstDataCol="8" rowPageCount="3" colPageCount="1"/>
  <pivotFields count="21">
    <pivotField axis="axisPage" compact="0" outline="0" multipleItemSelectionAllowed="1" showAll="0" defaultSubtotal="0">
      <items count="1"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2">
        <item x="0"/>
        <item h="1" m="1" x="1"/>
      </items>
    </pivotField>
    <pivotField axis="axisRow" compact="0" outline="0" showAll="0" defaultSubtotal="0">
      <items count="1">
        <item x="0"/>
      </items>
    </pivotField>
    <pivotField axis="axisRow" compact="0" outline="0" showAll="0" defaultSubtotal="0">
      <items count="17">
        <item x="1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axis="axisRow" compact="0" outline="0" showAll="0" defaultSubtotal="0">
      <items count="3">
        <item m="1" x="1"/>
        <item m="1" x="2"/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axis="axisRow" compact="0" numFmtId="1" outline="0" showAll="0" defaultSubtotal="0">
      <items count="3">
        <item x="2"/>
        <item x="1"/>
        <item x="0"/>
      </items>
    </pivotField>
    <pivotField axis="axisRow" compact="0" numFmtId="166" outline="0" showAll="0" defaultSubtotal="0">
      <items count="63">
        <item m="1" x="47"/>
        <item m="1" x="38"/>
        <item m="1" x="56"/>
        <item m="1" x="41"/>
        <item m="1" x="44"/>
        <item m="1" x="40"/>
        <item m="1" x="35"/>
        <item m="1" x="53"/>
        <item m="1" x="45"/>
        <item m="1" x="49"/>
        <item m="1" x="39"/>
        <item m="1" x="55"/>
        <item m="1" x="51"/>
        <item m="1" x="42"/>
        <item m="1" x="59"/>
        <item m="1" x="33"/>
        <item m="1" x="60"/>
        <item m="1" x="54"/>
        <item m="1" x="37"/>
        <item m="1" x="34"/>
        <item m="1" x="62"/>
        <item m="1" x="48"/>
        <item m="1" x="52"/>
        <item m="1" x="43"/>
        <item m="1" x="46"/>
        <item m="1" x="36"/>
        <item m="1" x="57"/>
        <item x="25"/>
        <item m="1" x="61"/>
        <item m="1" x="50"/>
        <item m="1" x="58"/>
        <item x="3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6"/>
        <item x="27"/>
        <item x="28"/>
        <item x="29"/>
        <item x="30"/>
        <item x="31"/>
      </items>
    </pivotField>
    <pivotField axis="axisRow" compact="0" outline="0" showAll="0" defaultSubtotal="0">
      <items count="3">
        <item x="0"/>
        <item x="1"/>
        <item x="2"/>
      </items>
    </pivotField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3">
        <item x="1"/>
        <item x="2"/>
        <item x="0"/>
      </items>
    </pivotField>
    <pivotField compact="0" outline="0" showAll="0" defaultSubtotal="0"/>
    <pivotField axis="axisPage" compact="0" numFmtId="165" outline="0" multipleItemSelectionAllowed="1" showAll="0" defaultSubtotal="0">
      <items count="1">
        <item x="0"/>
      </items>
    </pivotField>
    <pivotField axis="axisPage" compact="0" outline="0" multipleItemSelectionAllowed="1" showAll="0" defaultSubtotal="0">
      <items count="1">
        <item x="0"/>
      </items>
    </pivotField>
  </pivotFields>
  <rowFields count="8">
    <field x="13"/>
    <field x="4"/>
    <field x="5"/>
    <field x="7"/>
    <field x="6"/>
    <field x="12"/>
    <field x="11"/>
    <field x="17"/>
  </rowFields>
  <rowItems count="33">
    <i>
      <x/>
      <x/>
      <x/>
      <x v="2"/>
      <x v="1"/>
      <x v="32"/>
      <x v="2"/>
      <x v="2"/>
    </i>
    <i r="4">
      <x v="2"/>
      <x v="33"/>
      <x v="2"/>
      <x v="2"/>
    </i>
    <i r="4">
      <x v="3"/>
      <x v="34"/>
      <x v="2"/>
      <x v="2"/>
    </i>
    <i r="4">
      <x v="4"/>
      <x v="35"/>
      <x v="2"/>
      <x v="2"/>
    </i>
    <i r="4">
      <x v="5"/>
      <x v="36"/>
      <x v="2"/>
      <x v="2"/>
    </i>
    <i r="4">
      <x v="6"/>
      <x v="37"/>
      <x v="2"/>
      <x v="2"/>
    </i>
    <i r="4">
      <x v="7"/>
      <x v="38"/>
      <x v="2"/>
      <x v="2"/>
    </i>
    <i r="4">
      <x v="8"/>
      <x v="39"/>
      <x v="2"/>
      <x v="2"/>
    </i>
    <i r="4">
      <x v="9"/>
      <x v="40"/>
      <x v="2"/>
      <x v="2"/>
    </i>
    <i r="4">
      <x v="10"/>
      <x v="41"/>
      <x v="2"/>
      <x v="2"/>
    </i>
    <i r="4">
      <x v="11"/>
      <x v="42"/>
      <x v="2"/>
      <x v="2"/>
    </i>
    <i r="4">
      <x v="12"/>
      <x v="43"/>
      <x v="2"/>
      <x v="2"/>
    </i>
    <i r="4">
      <x v="13"/>
      <x v="44"/>
      <x v="2"/>
      <x v="2"/>
    </i>
    <i r="4">
      <x v="14"/>
      <x v="45"/>
      <x v="2"/>
      <x v="2"/>
    </i>
    <i r="4">
      <x v="15"/>
      <x v="46"/>
      <x v="2"/>
      <x v="2"/>
    </i>
    <i r="4">
      <x v="16"/>
      <x v="47"/>
      <x v="2"/>
      <x v="2"/>
    </i>
    <i>
      <x v="1"/>
      <x/>
      <x/>
      <x v="2"/>
      <x v="1"/>
      <x v="48"/>
      <x v="1"/>
      <x/>
    </i>
    <i r="4">
      <x v="2"/>
      <x v="49"/>
      <x v="1"/>
      <x/>
    </i>
    <i r="4">
      <x v="3"/>
      <x v="50"/>
      <x v="1"/>
      <x/>
    </i>
    <i r="4">
      <x v="4"/>
      <x v="51"/>
      <x v="1"/>
      <x/>
    </i>
    <i r="4">
      <x v="5"/>
      <x v="52"/>
      <x v="1"/>
      <x/>
    </i>
    <i r="4">
      <x v="6"/>
      <x v="53"/>
      <x v="1"/>
      <x/>
    </i>
    <i r="4">
      <x v="7"/>
      <x v="54"/>
      <x v="1"/>
      <x/>
    </i>
    <i r="4">
      <x v="8"/>
      <x v="55"/>
      <x v="1"/>
      <x/>
    </i>
    <i r="4">
      <x v="9"/>
      <x v="56"/>
      <x v="1"/>
      <x/>
    </i>
    <i r="4">
      <x v="10"/>
      <x v="27"/>
      <x v="1"/>
      <x/>
    </i>
    <i r="4">
      <x v="11"/>
      <x v="57"/>
      <x v="1"/>
      <x/>
    </i>
    <i r="4">
      <x v="12"/>
      <x v="58"/>
      <x v="1"/>
      <x/>
    </i>
    <i r="4">
      <x v="13"/>
      <x v="59"/>
      <x v="1"/>
      <x/>
    </i>
    <i r="4">
      <x v="14"/>
      <x v="60"/>
      <x v="1"/>
      <x/>
    </i>
    <i r="4">
      <x v="15"/>
      <x v="61"/>
      <x v="1"/>
      <x/>
    </i>
    <i r="4">
      <x v="16"/>
      <x v="62"/>
      <x v="1"/>
      <x/>
    </i>
    <i>
      <x v="2"/>
      <x/>
      <x/>
      <x v="2"/>
      <x/>
      <x v="31"/>
      <x/>
      <x v="1"/>
    </i>
  </rowItems>
  <colItems count="1">
    <i/>
  </colItems>
  <pageFields count="3">
    <pageField fld="0" hier="-1"/>
    <pageField fld="19" hier="-1"/>
    <pageField fld="20" hier="-1"/>
  </pageFields>
  <formats count="590">
    <format dxfId="3600">
      <pivotArea type="all" dataOnly="0" outline="0" fieldPosition="0"/>
    </format>
    <format dxfId="3601">
      <pivotArea field="13" type="button" dataOnly="0" labelOnly="1" outline="0" axis="axisRow" fieldPosition="0"/>
    </format>
    <format dxfId="3602">
      <pivotArea field="4" type="button" dataOnly="0" labelOnly="1" outline="0" axis="axisRow" fieldPosition="1"/>
    </format>
    <format dxfId="3603">
      <pivotArea field="5" type="button" dataOnly="0" labelOnly="1" outline="0" axis="axisRow" fieldPosition="2"/>
    </format>
    <format dxfId="3604">
      <pivotArea field="7" type="button" dataOnly="0" labelOnly="1" outline="0" axis="axisRow" fieldPosition="3"/>
    </format>
    <format dxfId="3605">
      <pivotArea field="6" type="button" dataOnly="0" labelOnly="1" outline="0" axis="axisRow" fieldPosition="4"/>
    </format>
    <format dxfId="3606">
      <pivotArea field="12" type="button" dataOnly="0" labelOnly="1" outline="0" axis="axisRow" fieldPosition="5"/>
    </format>
    <format dxfId="3607">
      <pivotArea field="11" type="button" dataOnly="0" labelOnly="1" outline="0" axis="axisRow" fieldPosition="6"/>
    </format>
    <format dxfId="3608">
      <pivotArea field="17" type="button" dataOnly="0" labelOnly="1" outline="0" axis="axisRow" fieldPosition="7"/>
    </format>
    <format dxfId="3609">
      <pivotArea dataOnly="0" labelOnly="1" outline="0" fieldPosition="0">
        <references count="1">
          <reference field="13" count="0"/>
        </references>
      </pivotArea>
    </format>
    <format dxfId="3610">
      <pivotArea dataOnly="0" labelOnly="1" grandRow="1" outline="0" fieldPosition="0"/>
    </format>
    <format dxfId="3611">
      <pivotArea dataOnly="0" labelOnly="1" outline="0" fieldPosition="0">
        <references count="2">
          <reference field="4" count="0"/>
          <reference field="13" count="1" selected="0">
            <x v="0"/>
          </reference>
        </references>
      </pivotArea>
    </format>
    <format dxfId="3612">
      <pivotArea dataOnly="0" labelOnly="1" outline="0" fieldPosition="0">
        <references count="2">
          <reference field="4" count="0"/>
          <reference field="13" count="1" selected="0">
            <x v="1"/>
          </reference>
        </references>
      </pivotArea>
    </format>
    <format dxfId="3613">
      <pivotArea dataOnly="0" labelOnly="1" outline="0" fieldPosition="0">
        <references count="2">
          <reference field="4" count="0"/>
          <reference field="13" count="1" selected="0">
            <x v="2"/>
          </reference>
        </references>
      </pivotArea>
    </format>
    <format dxfId="3614">
      <pivotArea dataOnly="0" labelOnly="1" outline="0" fieldPosition="0">
        <references count="3">
          <reference field="4" count="1" selected="0">
            <x v="0"/>
          </reference>
          <reference field="5" count="0"/>
          <reference field="13" count="1" selected="0">
            <x v="0"/>
          </reference>
        </references>
      </pivotArea>
    </format>
    <format dxfId="3615">
      <pivotArea dataOnly="0" labelOnly="1" outline="0" fieldPosition="0">
        <references count="4">
          <reference field="4" count="1" selected="0">
            <x v="0"/>
          </reference>
          <reference field="5" count="0" selected="0"/>
          <reference field="7" count="1">
            <x v="0"/>
          </reference>
          <reference field="13" count="1" selected="0">
            <x v="0"/>
          </reference>
        </references>
      </pivotArea>
    </format>
    <format dxfId="3616">
      <pivotArea dataOnly="0" labelOnly="1" outline="0" fieldPosition="0">
        <references count="4">
          <reference field="4" count="1" selected="0">
            <x v="1"/>
          </reference>
          <reference field="5" count="0" selected="0"/>
          <reference field="7" count="1">
            <x v="1"/>
          </reference>
          <reference field="13" count="1" selected="0">
            <x v="0"/>
          </reference>
        </references>
      </pivotArea>
    </format>
    <format dxfId="3617">
      <pivotArea dataOnly="0" labelOnly="1" outline="0" fieldPosition="0">
        <references count="4">
          <reference field="4" count="1" selected="0">
            <x v="0"/>
          </reference>
          <reference field="5" count="0" selected="0"/>
          <reference field="7" count="1">
            <x v="0"/>
          </reference>
          <reference field="13" count="1" selected="0">
            <x v="1"/>
          </reference>
        </references>
      </pivotArea>
    </format>
    <format dxfId="3618">
      <pivotArea dataOnly="0" labelOnly="1" outline="0" fieldPosition="0">
        <references count="4">
          <reference field="4" count="1" selected="0">
            <x v="1"/>
          </reference>
          <reference field="5" count="0" selected="0"/>
          <reference field="7" count="1">
            <x v="1"/>
          </reference>
          <reference field="13" count="1" selected="0">
            <x v="1"/>
          </reference>
        </references>
      </pivotArea>
    </format>
    <format dxfId="3619">
      <pivotArea dataOnly="0" labelOnly="1" outline="0" fieldPosition="0">
        <references count="4">
          <reference field="4" count="1" selected="0">
            <x v="0"/>
          </reference>
          <reference field="5" count="0" selected="0"/>
          <reference field="7" count="1">
            <x v="0"/>
          </reference>
          <reference field="13" count="1" selected="0">
            <x v="2"/>
          </reference>
        </references>
      </pivotArea>
    </format>
    <format dxfId="3620">
      <pivotArea dataOnly="0" labelOnly="1" outline="0" fieldPosition="0">
        <references count="4">
          <reference field="4" count="1" selected="0">
            <x v="1"/>
          </reference>
          <reference field="5" count="0" selected="0"/>
          <reference field="7" count="1">
            <x v="1"/>
          </reference>
          <reference field="13" count="1" selected="0">
            <x v="2"/>
          </reference>
        </references>
      </pivotArea>
    </format>
    <format dxfId="3621">
      <pivotArea dataOnly="0" labelOnly="1" outline="0" fieldPosition="0">
        <references count="5">
          <reference field="4" count="1" selected="0">
            <x v="0"/>
          </reference>
          <reference field="5" count="0" selected="0"/>
          <reference field="6" count="16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  <reference field="7" count="1" selected="0">
            <x v="0"/>
          </reference>
          <reference field="13" count="1" selected="0">
            <x v="0"/>
          </reference>
        </references>
      </pivotArea>
    </format>
    <format dxfId="3622">
      <pivotArea dataOnly="0" labelOnly="1" outline="0" fieldPosition="0">
        <references count="5">
          <reference field="4" count="1" selected="0">
            <x v="1"/>
          </reference>
          <reference field="5" count="0" selected="0"/>
          <reference field="6" count="16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  <reference field="7" count="1" selected="0">
            <x v="1"/>
          </reference>
          <reference field="13" count="1" selected="0">
            <x v="0"/>
          </reference>
        </references>
      </pivotArea>
    </format>
    <format dxfId="3623">
      <pivotArea dataOnly="0" labelOnly="1" outline="0" fieldPosition="0">
        <references count="5">
          <reference field="4" count="1" selected="0">
            <x v="0"/>
          </reference>
          <reference field="5" count="0" selected="0"/>
          <reference field="6" count="16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  <reference field="7" count="1" selected="0">
            <x v="0"/>
          </reference>
          <reference field="13" count="1" selected="0">
            <x v="1"/>
          </reference>
        </references>
      </pivotArea>
    </format>
    <format dxfId="3624">
      <pivotArea dataOnly="0" labelOnly="1" outline="0" fieldPosition="0">
        <references count="5">
          <reference field="4" count="1" selected="0">
            <x v="1"/>
          </reference>
          <reference field="5" count="0" selected="0"/>
          <reference field="6" count="16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  <reference field="7" count="1" selected="0">
            <x v="1"/>
          </reference>
          <reference field="13" count="1" selected="0">
            <x v="1"/>
          </reference>
        </references>
      </pivotArea>
    </format>
    <format dxfId="3625">
      <pivotArea dataOnly="0" labelOnly="1" outline="0" fieldPosition="0">
        <references count="5">
          <reference field="4" count="1" selected="0">
            <x v="0"/>
          </reference>
          <reference field="5" count="0" selected="0"/>
          <reference field="6" count="1">
            <x v="0"/>
          </reference>
          <reference field="7" count="1" selected="0">
            <x v="0"/>
          </reference>
          <reference field="13" count="1" selected="0">
            <x v="2"/>
          </reference>
        </references>
      </pivotArea>
    </format>
    <format dxfId="3626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2" count="1">
            <x v="1"/>
          </reference>
          <reference field="13" count="1" selected="0">
            <x v="0"/>
          </reference>
        </references>
      </pivotArea>
    </format>
    <format dxfId="3627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2" count="1">
            <x v="7"/>
          </reference>
          <reference field="13" count="1" selected="0">
            <x v="0"/>
          </reference>
        </references>
      </pivotArea>
    </format>
    <format dxfId="3628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2" count="1">
            <x v="10"/>
          </reference>
          <reference field="13" count="1" selected="0">
            <x v="0"/>
          </reference>
        </references>
      </pivotArea>
    </format>
    <format dxfId="3629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2" count="1">
            <x v="12"/>
          </reference>
          <reference field="13" count="1" selected="0">
            <x v="0"/>
          </reference>
        </references>
      </pivotArea>
    </format>
    <format dxfId="3630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2" count="1">
            <x v="20"/>
          </reference>
          <reference field="13" count="1" selected="0">
            <x v="0"/>
          </reference>
        </references>
      </pivotArea>
    </format>
    <format dxfId="3631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2" count="1">
            <x v="26"/>
          </reference>
          <reference field="13" count="1" selected="0">
            <x v="0"/>
          </reference>
        </references>
      </pivotArea>
    </format>
    <format dxfId="3632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2" count="1">
            <x v="29"/>
          </reference>
          <reference field="13" count="1" selected="0">
            <x v="0"/>
          </reference>
        </references>
      </pivotArea>
    </format>
    <format dxfId="3633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2" count="1">
            <x v="27"/>
          </reference>
          <reference field="13" count="1" selected="0">
            <x v="0"/>
          </reference>
        </references>
      </pivotArea>
    </format>
    <format dxfId="3634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2" count="1">
            <x v="25"/>
          </reference>
          <reference field="13" count="1" selected="0">
            <x v="0"/>
          </reference>
        </references>
      </pivotArea>
    </format>
    <format dxfId="3635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2" count="1">
            <x v="28"/>
          </reference>
          <reference field="13" count="1" selected="0">
            <x v="0"/>
          </reference>
        </references>
      </pivotArea>
    </format>
    <format dxfId="3636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2" count="1">
            <x v="8"/>
          </reference>
          <reference field="13" count="1" selected="0">
            <x v="0"/>
          </reference>
        </references>
      </pivotArea>
    </format>
    <format dxfId="3637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2" count="1">
            <x v="13"/>
          </reference>
          <reference field="13" count="1" selected="0">
            <x v="0"/>
          </reference>
        </references>
      </pivotArea>
    </format>
    <format dxfId="3638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2" count="1">
            <x v="22"/>
          </reference>
          <reference field="13" count="1" selected="0">
            <x v="0"/>
          </reference>
        </references>
      </pivotArea>
    </format>
    <format dxfId="3639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2" count="1">
            <x v="26"/>
          </reference>
          <reference field="13" count="1" selected="0">
            <x v="0"/>
          </reference>
        </references>
      </pivotArea>
    </format>
    <format dxfId="3640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2" count="1">
            <x v="30"/>
          </reference>
          <reference field="13" count="1" selected="0">
            <x v="0"/>
          </reference>
        </references>
      </pivotArea>
    </format>
    <format dxfId="3641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2" count="1">
            <x v="15"/>
          </reference>
          <reference field="13" count="1" selected="0">
            <x v="0"/>
          </reference>
        </references>
      </pivotArea>
    </format>
    <format dxfId="3642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"/>
          </reference>
          <reference field="7" count="1" selected="0">
            <x v="1"/>
          </reference>
          <reference field="12" count="1">
            <x v="1"/>
          </reference>
          <reference field="13" count="1" selected="0">
            <x v="0"/>
          </reference>
        </references>
      </pivotArea>
    </format>
    <format dxfId="3643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2"/>
          </reference>
          <reference field="7" count="1" selected="0">
            <x v="1"/>
          </reference>
          <reference field="12" count="1">
            <x v="7"/>
          </reference>
          <reference field="13" count="1" selected="0">
            <x v="0"/>
          </reference>
        </references>
      </pivotArea>
    </format>
    <format dxfId="3644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3"/>
          </reference>
          <reference field="7" count="1" selected="0">
            <x v="1"/>
          </reference>
          <reference field="12" count="1">
            <x v="10"/>
          </reference>
          <reference field="13" count="1" selected="0">
            <x v="0"/>
          </reference>
        </references>
      </pivotArea>
    </format>
    <format dxfId="3645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4"/>
          </reference>
          <reference field="7" count="1" selected="0">
            <x v="1"/>
          </reference>
          <reference field="12" count="1">
            <x v="12"/>
          </reference>
          <reference field="13" count="1" selected="0">
            <x v="0"/>
          </reference>
        </references>
      </pivotArea>
    </format>
    <format dxfId="3646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5"/>
          </reference>
          <reference field="7" count="1" selected="0">
            <x v="1"/>
          </reference>
          <reference field="12" count="1">
            <x v="20"/>
          </reference>
          <reference field="13" count="1" selected="0">
            <x v="0"/>
          </reference>
        </references>
      </pivotArea>
    </format>
    <format dxfId="3647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6"/>
          </reference>
          <reference field="7" count="1" selected="0">
            <x v="1"/>
          </reference>
          <reference field="12" count="1">
            <x v="26"/>
          </reference>
          <reference field="13" count="1" selected="0">
            <x v="0"/>
          </reference>
        </references>
      </pivotArea>
    </format>
    <format dxfId="3648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7"/>
          </reference>
          <reference field="7" count="1" selected="0">
            <x v="1"/>
          </reference>
          <reference field="12" count="1">
            <x v="29"/>
          </reference>
          <reference field="13" count="1" selected="0">
            <x v="0"/>
          </reference>
        </references>
      </pivotArea>
    </format>
    <format dxfId="3649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8"/>
          </reference>
          <reference field="7" count="1" selected="0">
            <x v="1"/>
          </reference>
          <reference field="12" count="1">
            <x v="27"/>
          </reference>
          <reference field="13" count="1" selected="0">
            <x v="0"/>
          </reference>
        </references>
      </pivotArea>
    </format>
    <format dxfId="3650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9"/>
          </reference>
          <reference field="7" count="1" selected="0">
            <x v="1"/>
          </reference>
          <reference field="12" count="1">
            <x v="25"/>
          </reference>
          <reference field="13" count="1" selected="0">
            <x v="0"/>
          </reference>
        </references>
      </pivotArea>
    </format>
    <format dxfId="3651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0"/>
          </reference>
          <reference field="7" count="1" selected="0">
            <x v="1"/>
          </reference>
          <reference field="12" count="1">
            <x v="28"/>
          </reference>
          <reference field="13" count="1" selected="0">
            <x v="0"/>
          </reference>
        </references>
      </pivotArea>
    </format>
    <format dxfId="3652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1"/>
          </reference>
          <reference field="7" count="1" selected="0">
            <x v="1"/>
          </reference>
          <reference field="12" count="1">
            <x v="8"/>
          </reference>
          <reference field="13" count="1" selected="0">
            <x v="0"/>
          </reference>
        </references>
      </pivotArea>
    </format>
    <format dxfId="3653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2"/>
          </reference>
          <reference field="7" count="1" selected="0">
            <x v="1"/>
          </reference>
          <reference field="12" count="1">
            <x v="13"/>
          </reference>
          <reference field="13" count="1" selected="0">
            <x v="0"/>
          </reference>
        </references>
      </pivotArea>
    </format>
    <format dxfId="3654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3"/>
          </reference>
          <reference field="7" count="1" selected="0">
            <x v="1"/>
          </reference>
          <reference field="12" count="1">
            <x v="22"/>
          </reference>
          <reference field="13" count="1" selected="0">
            <x v="0"/>
          </reference>
        </references>
      </pivotArea>
    </format>
    <format dxfId="3655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4"/>
          </reference>
          <reference field="7" count="1" selected="0">
            <x v="1"/>
          </reference>
          <reference field="12" count="1">
            <x v="26"/>
          </reference>
          <reference field="13" count="1" selected="0">
            <x v="0"/>
          </reference>
        </references>
      </pivotArea>
    </format>
    <format dxfId="3656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5"/>
          </reference>
          <reference field="7" count="1" selected="0">
            <x v="1"/>
          </reference>
          <reference field="12" count="1">
            <x v="30"/>
          </reference>
          <reference field="13" count="1" selected="0">
            <x v="0"/>
          </reference>
        </references>
      </pivotArea>
    </format>
    <format dxfId="3657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6"/>
          </reference>
          <reference field="7" count="1" selected="0">
            <x v="1"/>
          </reference>
          <reference field="12" count="1">
            <x v="15"/>
          </reference>
          <reference field="13" count="1" selected="0">
            <x v="0"/>
          </reference>
        </references>
      </pivotArea>
    </format>
    <format dxfId="3658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2" count="1">
            <x v="0"/>
          </reference>
          <reference field="13" count="1" selected="0">
            <x v="1"/>
          </reference>
        </references>
      </pivotArea>
    </format>
    <format dxfId="3659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2" count="1">
            <x v="2"/>
          </reference>
          <reference field="13" count="1" selected="0">
            <x v="1"/>
          </reference>
        </references>
      </pivotArea>
    </format>
    <format dxfId="3660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2" count="1">
            <x v="4"/>
          </reference>
          <reference field="13" count="1" selected="0">
            <x v="1"/>
          </reference>
        </references>
      </pivotArea>
    </format>
    <format dxfId="3661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2" count="1">
            <x v="5"/>
          </reference>
          <reference field="13" count="1" selected="0">
            <x v="1"/>
          </reference>
        </references>
      </pivotArea>
    </format>
    <format dxfId="3662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2" count="1">
            <x v="11"/>
          </reference>
          <reference field="13" count="1" selected="0">
            <x v="1"/>
          </reference>
        </references>
      </pivotArea>
    </format>
    <format dxfId="3663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2" count="1">
            <x v="17"/>
          </reference>
          <reference field="13" count="1" selected="0">
            <x v="1"/>
          </reference>
        </references>
      </pivotArea>
    </format>
    <format dxfId="3664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2" count="1">
            <x v="23"/>
          </reference>
          <reference field="13" count="1" selected="0">
            <x v="1"/>
          </reference>
        </references>
      </pivotArea>
    </format>
    <format dxfId="3665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2" count="1">
            <x v="19"/>
          </reference>
          <reference field="13" count="1" selected="0">
            <x v="1"/>
          </reference>
        </references>
      </pivotArea>
    </format>
    <format dxfId="3666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2" count="1">
            <x v="16"/>
          </reference>
          <reference field="13" count="1" selected="0">
            <x v="1"/>
          </reference>
        </references>
      </pivotArea>
    </format>
    <format dxfId="3667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2" count="1">
            <x v="21"/>
          </reference>
          <reference field="13" count="1" selected="0">
            <x v="1"/>
          </reference>
        </references>
      </pivotArea>
    </format>
    <format dxfId="3668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2" count="1">
            <x v="3"/>
          </reference>
          <reference field="13" count="1" selected="0">
            <x v="1"/>
          </reference>
        </references>
      </pivotArea>
    </format>
    <format dxfId="3669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2" count="1">
            <x v="6"/>
          </reference>
          <reference field="13" count="1" selected="0">
            <x v="1"/>
          </reference>
        </references>
      </pivotArea>
    </format>
    <format dxfId="3670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2" count="1">
            <x v="14"/>
          </reference>
          <reference field="13" count="1" selected="0">
            <x v="1"/>
          </reference>
        </references>
      </pivotArea>
    </format>
    <format dxfId="3671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2" count="1">
            <x v="18"/>
          </reference>
          <reference field="13" count="1" selected="0">
            <x v="1"/>
          </reference>
        </references>
      </pivotArea>
    </format>
    <format dxfId="3672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2" count="1">
            <x v="24"/>
          </reference>
          <reference field="13" count="1" selected="0">
            <x v="1"/>
          </reference>
        </references>
      </pivotArea>
    </format>
    <format dxfId="3673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2" count="1">
            <x v="9"/>
          </reference>
          <reference field="13" count="1" selected="0">
            <x v="1"/>
          </reference>
        </references>
      </pivotArea>
    </format>
    <format dxfId="3674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"/>
          </reference>
          <reference field="7" count="1" selected="0">
            <x v="1"/>
          </reference>
          <reference field="12" count="1">
            <x v="0"/>
          </reference>
          <reference field="13" count="1" selected="0">
            <x v="1"/>
          </reference>
        </references>
      </pivotArea>
    </format>
    <format dxfId="3675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2"/>
          </reference>
          <reference field="7" count="1" selected="0">
            <x v="1"/>
          </reference>
          <reference field="12" count="1">
            <x v="2"/>
          </reference>
          <reference field="13" count="1" selected="0">
            <x v="1"/>
          </reference>
        </references>
      </pivotArea>
    </format>
    <format dxfId="3676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3"/>
          </reference>
          <reference field="7" count="1" selected="0">
            <x v="1"/>
          </reference>
          <reference field="12" count="1">
            <x v="4"/>
          </reference>
          <reference field="13" count="1" selected="0">
            <x v="1"/>
          </reference>
        </references>
      </pivotArea>
    </format>
    <format dxfId="3677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4"/>
          </reference>
          <reference field="7" count="1" selected="0">
            <x v="1"/>
          </reference>
          <reference field="12" count="1">
            <x v="5"/>
          </reference>
          <reference field="13" count="1" selected="0">
            <x v="1"/>
          </reference>
        </references>
      </pivotArea>
    </format>
    <format dxfId="3678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5"/>
          </reference>
          <reference field="7" count="1" selected="0">
            <x v="1"/>
          </reference>
          <reference field="12" count="1">
            <x v="11"/>
          </reference>
          <reference field="13" count="1" selected="0">
            <x v="1"/>
          </reference>
        </references>
      </pivotArea>
    </format>
    <format dxfId="3679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6"/>
          </reference>
          <reference field="7" count="1" selected="0">
            <x v="1"/>
          </reference>
          <reference field="12" count="1">
            <x v="17"/>
          </reference>
          <reference field="13" count="1" selected="0">
            <x v="1"/>
          </reference>
        </references>
      </pivotArea>
    </format>
    <format dxfId="3680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7"/>
          </reference>
          <reference field="7" count="1" selected="0">
            <x v="1"/>
          </reference>
          <reference field="12" count="1">
            <x v="23"/>
          </reference>
          <reference field="13" count="1" selected="0">
            <x v="1"/>
          </reference>
        </references>
      </pivotArea>
    </format>
    <format dxfId="3681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8"/>
          </reference>
          <reference field="7" count="1" selected="0">
            <x v="1"/>
          </reference>
          <reference field="12" count="1">
            <x v="19"/>
          </reference>
          <reference field="13" count="1" selected="0">
            <x v="1"/>
          </reference>
        </references>
      </pivotArea>
    </format>
    <format dxfId="3682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9"/>
          </reference>
          <reference field="7" count="1" selected="0">
            <x v="1"/>
          </reference>
          <reference field="12" count="1">
            <x v="16"/>
          </reference>
          <reference field="13" count="1" selected="0">
            <x v="1"/>
          </reference>
        </references>
      </pivotArea>
    </format>
    <format dxfId="3683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0"/>
          </reference>
          <reference field="7" count="1" selected="0">
            <x v="1"/>
          </reference>
          <reference field="12" count="1">
            <x v="21"/>
          </reference>
          <reference field="13" count="1" selected="0">
            <x v="1"/>
          </reference>
        </references>
      </pivotArea>
    </format>
    <format dxfId="3684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1"/>
          </reference>
          <reference field="7" count="1" selected="0">
            <x v="1"/>
          </reference>
          <reference field="12" count="1">
            <x v="3"/>
          </reference>
          <reference field="13" count="1" selected="0">
            <x v="1"/>
          </reference>
        </references>
      </pivotArea>
    </format>
    <format dxfId="3685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2"/>
          </reference>
          <reference field="7" count="1" selected="0">
            <x v="1"/>
          </reference>
          <reference field="12" count="1">
            <x v="6"/>
          </reference>
          <reference field="13" count="1" selected="0">
            <x v="1"/>
          </reference>
        </references>
      </pivotArea>
    </format>
    <format dxfId="3686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3"/>
          </reference>
          <reference field="7" count="1" selected="0">
            <x v="1"/>
          </reference>
          <reference field="12" count="1">
            <x v="14"/>
          </reference>
          <reference field="13" count="1" selected="0">
            <x v="1"/>
          </reference>
        </references>
      </pivotArea>
    </format>
    <format dxfId="3687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4"/>
          </reference>
          <reference field="7" count="1" selected="0">
            <x v="1"/>
          </reference>
          <reference field="12" count="1">
            <x v="18"/>
          </reference>
          <reference field="13" count="1" selected="0">
            <x v="1"/>
          </reference>
        </references>
      </pivotArea>
    </format>
    <format dxfId="3688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5"/>
          </reference>
          <reference field="7" count="1" selected="0">
            <x v="1"/>
          </reference>
          <reference field="12" count="1">
            <x v="24"/>
          </reference>
          <reference field="13" count="1" selected="0">
            <x v="1"/>
          </reference>
        </references>
      </pivotArea>
    </format>
    <format dxfId="3689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6"/>
          </reference>
          <reference field="7" count="1" selected="0">
            <x v="1"/>
          </reference>
          <reference field="12" count="1">
            <x v="9"/>
          </reference>
          <reference field="13" count="1" selected="0">
            <x v="1"/>
          </reference>
        </references>
      </pivotArea>
    </format>
    <format dxfId="3690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0"/>
          </reference>
          <reference field="7" count="1" selected="0">
            <x v="0"/>
          </reference>
          <reference field="12" count="1">
            <x v="31"/>
          </reference>
          <reference field="13" count="1" selected="0">
            <x v="2"/>
          </reference>
        </references>
      </pivotArea>
    </format>
    <format dxfId="3691">
      <pivotArea dataOnly="0" labelOnly="1" outline="0" fieldPosition="0">
        <references count="7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>
            <x v="2"/>
          </reference>
          <reference field="12" count="1" selected="0">
            <x v="1"/>
          </reference>
          <reference field="13" count="1" selected="0">
            <x v="0"/>
          </reference>
        </references>
      </pivotArea>
    </format>
    <format dxfId="3692">
      <pivotArea dataOnly="0" labelOnly="1" outline="0" fieldPosition="0">
        <references count="7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>
            <x v="1"/>
          </reference>
          <reference field="12" count="1" selected="0">
            <x v="0"/>
          </reference>
          <reference field="13" count="1" selected="0">
            <x v="1"/>
          </reference>
        </references>
      </pivotArea>
    </format>
    <format dxfId="3693">
      <pivotArea dataOnly="0" labelOnly="1" outline="0" fieldPosition="0">
        <references count="7">
          <reference field="4" count="1" selected="0">
            <x v="0"/>
          </reference>
          <reference field="5" count="0" selected="0"/>
          <reference field="6" count="1" selected="0">
            <x v="0"/>
          </reference>
          <reference field="7" count="1" selected="0">
            <x v="0"/>
          </reference>
          <reference field="11" count="1">
            <x v="0"/>
          </reference>
          <reference field="12" count="1" selected="0">
            <x v="31"/>
          </reference>
          <reference field="13" count="1" selected="0">
            <x v="2"/>
          </reference>
        </references>
      </pivotArea>
    </format>
    <format dxfId="369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69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69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69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69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69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0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9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0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0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0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0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0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0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0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0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3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0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10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11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2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12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3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13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4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14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5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15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6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16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7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9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17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8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18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9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19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0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20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1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21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2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22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3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23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4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24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5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3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25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6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2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2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2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2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5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3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3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3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3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3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3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3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3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3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3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4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4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42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43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2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44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3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45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4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5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46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5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47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6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48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7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49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8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50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9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51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0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52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1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53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2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54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3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55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4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56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5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57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6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5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0"/>
          </reference>
          <reference field="7" count="1" selected="0">
            <x v="0"/>
          </reference>
          <reference field="11" count="1" selected="0">
            <x v="0"/>
          </reference>
          <reference field="12" count="1" selected="0">
            <x v="31"/>
          </reference>
          <reference field="13" count="1" selected="0">
            <x v="2"/>
          </reference>
          <reference field="17" count="1">
            <x v="1"/>
          </reference>
        </references>
      </pivotArea>
    </format>
    <format dxfId="3759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0"/>
          </reference>
          <reference field="7" count="1" selected="0">
            <x v="1"/>
          </reference>
          <reference field="11" count="1" selected="0">
            <x v="0"/>
          </reference>
          <reference field="12" count="1" selected="0">
            <x v="31"/>
          </reference>
          <reference field="13" count="1" selected="0">
            <x v="2"/>
          </reference>
          <reference field="17" count="1">
            <x v="1"/>
          </reference>
        </references>
      </pivotArea>
    </format>
    <format dxfId="3760">
      <pivotArea field="17" type="button" dataOnly="0" labelOnly="1" outline="0" axis="axisRow" fieldPosition="7"/>
    </format>
    <format dxfId="3761">
      <pivotArea dataOnly="0" labelOnly="1" grandRow="1" outline="0" fieldPosition="0"/>
    </format>
    <format dxfId="376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6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6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6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6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6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6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9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6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7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7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7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7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7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7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7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3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7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78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79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2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80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3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81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4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82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5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83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6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84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7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9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85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8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86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9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87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0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88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1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89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2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90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3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91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4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92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5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3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93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6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79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9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9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9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5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9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79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0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0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0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0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0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0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0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0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0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0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10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11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2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12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3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13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4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5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14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5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15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6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16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7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17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8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18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9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19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0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20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1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21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2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22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3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23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4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24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5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25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6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2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0"/>
          </reference>
          <reference field="7" count="1" selected="0">
            <x v="0"/>
          </reference>
          <reference field="11" count="1" selected="0">
            <x v="0"/>
          </reference>
          <reference field="12" count="1" selected="0">
            <x v="31"/>
          </reference>
          <reference field="13" count="1" selected="0">
            <x v="2"/>
          </reference>
          <reference field="17" count="1">
            <x v="1"/>
          </reference>
        </references>
      </pivotArea>
    </format>
    <format dxfId="3827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0"/>
          </reference>
          <reference field="7" count="1" selected="0">
            <x v="1"/>
          </reference>
          <reference field="11" count="1" selected="0">
            <x v="0"/>
          </reference>
          <reference field="12" count="1" selected="0">
            <x v="31"/>
          </reference>
          <reference field="13" count="1" selected="0">
            <x v="2"/>
          </reference>
          <reference field="17" count="1">
            <x v="1"/>
          </reference>
        </references>
      </pivotArea>
    </format>
    <format dxfId="3828">
      <pivotArea type="all" dataOnly="0" outline="0" fieldPosition="0"/>
    </format>
    <format dxfId="3829">
      <pivotArea field="17" type="button" dataOnly="0" labelOnly="1" outline="0" axis="axisRow" fieldPosition="7"/>
    </format>
    <format dxfId="3830">
      <pivotArea dataOnly="0" labelOnly="1" grandRow="1" outline="0" fieldPosition="0"/>
    </format>
    <format dxfId="383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83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83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83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83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83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83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9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83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83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84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84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84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84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84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84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3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84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847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848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2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849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3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850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4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851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5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852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6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853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7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9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854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8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855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9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856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0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857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1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858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2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859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3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860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4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861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5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3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862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6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86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6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6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6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5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6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6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6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7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7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7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7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7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7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7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7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7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79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80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2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81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3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82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4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5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83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5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84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6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85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7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86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8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87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9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88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0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89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1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90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2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91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3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92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4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93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5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94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6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9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0"/>
          </reference>
          <reference field="7" count="1" selected="0">
            <x v="0"/>
          </reference>
          <reference field="11" count="1" selected="0">
            <x v="0"/>
          </reference>
          <reference field="12" count="1" selected="0">
            <x v="31"/>
          </reference>
          <reference field="13" count="1" selected="0">
            <x v="2"/>
          </reference>
          <reference field="17" count="1">
            <x v="1"/>
          </reference>
        </references>
      </pivotArea>
    </format>
    <format dxfId="3896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0"/>
          </reference>
          <reference field="7" count="1" selected="0">
            <x v="1"/>
          </reference>
          <reference field="11" count="1" selected="0">
            <x v="0"/>
          </reference>
          <reference field="12" count="1" selected="0">
            <x v="31"/>
          </reference>
          <reference field="13" count="1" selected="0">
            <x v="2"/>
          </reference>
          <reference field="17" count="1">
            <x v="1"/>
          </reference>
        </references>
      </pivotArea>
    </format>
    <format dxfId="3897">
      <pivotArea field="17" type="button" dataOnly="0" labelOnly="1" outline="0" axis="axisRow" fieldPosition="7"/>
    </format>
    <format dxfId="3898">
      <pivotArea dataOnly="0" labelOnly="1" grandRow="1" outline="0" fieldPosition="0"/>
    </format>
    <format dxfId="389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90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90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90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90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90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90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9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90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90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90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90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91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91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91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91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3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91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915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916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2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917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3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918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4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919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5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920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6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921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7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9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922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8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923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9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924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0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925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1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926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2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927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3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928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4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929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5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3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930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6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393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3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3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3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5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3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3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3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3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3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4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4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4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4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4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4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4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47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48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2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49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3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50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4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5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51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5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52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6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53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7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54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8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55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9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56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0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57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1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58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2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59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3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60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4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61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5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62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6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6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0"/>
          </reference>
          <reference field="7" count="1" selected="0">
            <x v="0"/>
          </reference>
          <reference field="11" count="1" selected="0">
            <x v="0"/>
          </reference>
          <reference field="12" count="1" selected="0">
            <x v="31"/>
          </reference>
          <reference field="13" count="1" selected="0">
            <x v="2"/>
          </reference>
          <reference field="17" count="1">
            <x v="1"/>
          </reference>
        </references>
      </pivotArea>
    </format>
    <format dxfId="3964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0"/>
          </reference>
          <reference field="7" count="1" selected="0">
            <x v="1"/>
          </reference>
          <reference field="11" count="1" selected="0">
            <x v="0"/>
          </reference>
          <reference field="12" count="1" selected="0">
            <x v="31"/>
          </reference>
          <reference field="13" count="1" selected="0">
            <x v="2"/>
          </reference>
          <reference field="17" count="1">
            <x v="1"/>
          </reference>
        </references>
      </pivotArea>
    </format>
    <format dxfId="3965">
      <pivotArea type="all" dataOnly="0" outline="0" fieldPosition="0"/>
    </format>
    <format dxfId="3966">
      <pivotArea field="13" type="button" dataOnly="0" labelOnly="1" outline="0" axis="axisRow" fieldPosition="0"/>
    </format>
    <format dxfId="3967">
      <pivotArea field="4" type="button" dataOnly="0" labelOnly="1" outline="0" axis="axisRow" fieldPosition="1"/>
    </format>
    <format dxfId="3968">
      <pivotArea field="5" type="button" dataOnly="0" labelOnly="1" outline="0" axis="axisRow" fieldPosition="2"/>
    </format>
    <format dxfId="3969">
      <pivotArea field="7" type="button" dataOnly="0" labelOnly="1" outline="0" axis="axisRow" fieldPosition="3"/>
    </format>
    <format dxfId="3970">
      <pivotArea field="6" type="button" dataOnly="0" labelOnly="1" outline="0" axis="axisRow" fieldPosition="4"/>
    </format>
    <format dxfId="3971">
      <pivotArea field="12" type="button" dataOnly="0" labelOnly="1" outline="0" axis="axisRow" fieldPosition="5"/>
    </format>
    <format dxfId="3972">
      <pivotArea field="11" type="button" dataOnly="0" labelOnly="1" outline="0" axis="axisRow" fieldPosition="6"/>
    </format>
    <format dxfId="3973">
      <pivotArea field="17" type="button" dataOnly="0" labelOnly="1" outline="0" axis="axisRow" fieldPosition="7"/>
    </format>
    <format dxfId="3974">
      <pivotArea dataOnly="0" labelOnly="1" outline="0" fieldPosition="0">
        <references count="1">
          <reference field="13" count="0"/>
        </references>
      </pivotArea>
    </format>
    <format dxfId="3975">
      <pivotArea dataOnly="0" labelOnly="1" outline="0" fieldPosition="0">
        <references count="2">
          <reference field="4" count="0"/>
          <reference field="13" count="1" selected="0">
            <x v="0"/>
          </reference>
        </references>
      </pivotArea>
    </format>
    <format dxfId="3976">
      <pivotArea dataOnly="0" labelOnly="1" outline="0" fieldPosition="0">
        <references count="2">
          <reference field="4" count="0"/>
          <reference field="13" count="1" selected="0">
            <x v="1"/>
          </reference>
        </references>
      </pivotArea>
    </format>
    <format dxfId="3977">
      <pivotArea dataOnly="0" labelOnly="1" outline="0" fieldPosition="0">
        <references count="2">
          <reference field="4" count="0"/>
          <reference field="13" count="1" selected="0">
            <x v="2"/>
          </reference>
        </references>
      </pivotArea>
    </format>
    <format dxfId="3978">
      <pivotArea dataOnly="0" labelOnly="1" outline="0" fieldPosition="0">
        <references count="3">
          <reference field="4" count="1" selected="0">
            <x v="0"/>
          </reference>
          <reference field="5" count="0"/>
          <reference field="13" count="1" selected="0">
            <x v="0"/>
          </reference>
        </references>
      </pivotArea>
    </format>
    <format dxfId="3979">
      <pivotArea dataOnly="0" labelOnly="1" outline="0" fieldPosition="0">
        <references count="4">
          <reference field="4" count="1" selected="0">
            <x v="0"/>
          </reference>
          <reference field="5" count="0" selected="0"/>
          <reference field="7" count="1">
            <x v="0"/>
          </reference>
          <reference field="13" count="1" selected="0">
            <x v="0"/>
          </reference>
        </references>
      </pivotArea>
    </format>
    <format dxfId="3980">
      <pivotArea dataOnly="0" labelOnly="1" outline="0" fieldPosition="0">
        <references count="4">
          <reference field="4" count="1" selected="0">
            <x v="1"/>
          </reference>
          <reference field="5" count="0" selected="0"/>
          <reference field="7" count="1">
            <x v="1"/>
          </reference>
          <reference field="13" count="1" selected="0">
            <x v="0"/>
          </reference>
        </references>
      </pivotArea>
    </format>
    <format dxfId="3981">
      <pivotArea dataOnly="0" labelOnly="1" outline="0" fieldPosition="0">
        <references count="4">
          <reference field="4" count="1" selected="0">
            <x v="0"/>
          </reference>
          <reference field="5" count="0" selected="0"/>
          <reference field="7" count="1">
            <x v="0"/>
          </reference>
          <reference field="13" count="1" selected="0">
            <x v="1"/>
          </reference>
        </references>
      </pivotArea>
    </format>
    <format dxfId="3982">
      <pivotArea dataOnly="0" labelOnly="1" outline="0" fieldPosition="0">
        <references count="4">
          <reference field="4" count="1" selected="0">
            <x v="1"/>
          </reference>
          <reference field="5" count="0" selected="0"/>
          <reference field="7" count="1">
            <x v="1"/>
          </reference>
          <reference field="13" count="1" selected="0">
            <x v="1"/>
          </reference>
        </references>
      </pivotArea>
    </format>
    <format dxfId="3983">
      <pivotArea dataOnly="0" labelOnly="1" outline="0" fieldPosition="0">
        <references count="4">
          <reference field="4" count="1" selected="0">
            <x v="0"/>
          </reference>
          <reference field="5" count="0" selected="0"/>
          <reference field="7" count="1">
            <x v="0"/>
          </reference>
          <reference field="13" count="1" selected="0">
            <x v="2"/>
          </reference>
        </references>
      </pivotArea>
    </format>
    <format dxfId="3984">
      <pivotArea dataOnly="0" labelOnly="1" outline="0" fieldPosition="0">
        <references count="4">
          <reference field="4" count="1" selected="0">
            <x v="1"/>
          </reference>
          <reference field="5" count="0" selected="0"/>
          <reference field="7" count="1">
            <x v="1"/>
          </reference>
          <reference field="13" count="1" selected="0">
            <x v="2"/>
          </reference>
        </references>
      </pivotArea>
    </format>
    <format dxfId="3985">
      <pivotArea dataOnly="0" labelOnly="1" outline="0" fieldPosition="0">
        <references count="5">
          <reference field="4" count="1" selected="0">
            <x v="0"/>
          </reference>
          <reference field="5" count="0" selected="0"/>
          <reference field="6" count="16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  <reference field="7" count="1" selected="0">
            <x v="0"/>
          </reference>
          <reference field="13" count="1" selected="0">
            <x v="0"/>
          </reference>
        </references>
      </pivotArea>
    </format>
    <format dxfId="3986">
      <pivotArea dataOnly="0" labelOnly="1" outline="0" fieldPosition="0">
        <references count="5">
          <reference field="4" count="1" selected="0">
            <x v="1"/>
          </reference>
          <reference field="5" count="0" selected="0"/>
          <reference field="6" count="16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  <reference field="7" count="1" selected="0">
            <x v="1"/>
          </reference>
          <reference field="13" count="1" selected="0">
            <x v="0"/>
          </reference>
        </references>
      </pivotArea>
    </format>
    <format dxfId="3987">
      <pivotArea dataOnly="0" labelOnly="1" outline="0" fieldPosition="0">
        <references count="5">
          <reference field="4" count="1" selected="0">
            <x v="0"/>
          </reference>
          <reference field="5" count="0" selected="0"/>
          <reference field="6" count="16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  <reference field="7" count="1" selected="0">
            <x v="0"/>
          </reference>
          <reference field="13" count="1" selected="0">
            <x v="1"/>
          </reference>
        </references>
      </pivotArea>
    </format>
    <format dxfId="3988">
      <pivotArea dataOnly="0" labelOnly="1" outline="0" fieldPosition="0">
        <references count="5">
          <reference field="4" count="1" selected="0">
            <x v="1"/>
          </reference>
          <reference field="5" count="0" selected="0"/>
          <reference field="6" count="16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  <reference field="7" count="1" selected="0">
            <x v="1"/>
          </reference>
          <reference field="13" count="1" selected="0">
            <x v="1"/>
          </reference>
        </references>
      </pivotArea>
    </format>
    <format dxfId="3989">
      <pivotArea dataOnly="0" labelOnly="1" outline="0" fieldPosition="0">
        <references count="5">
          <reference field="4" count="1" selected="0">
            <x v="0"/>
          </reference>
          <reference field="5" count="0" selected="0"/>
          <reference field="6" count="1">
            <x v="0"/>
          </reference>
          <reference field="7" count="1" selected="0">
            <x v="0"/>
          </reference>
          <reference field="13" count="1" selected="0">
            <x v="2"/>
          </reference>
        </references>
      </pivotArea>
    </format>
    <format dxfId="3990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2" count="1">
            <x v="1"/>
          </reference>
          <reference field="13" count="1" selected="0">
            <x v="0"/>
          </reference>
        </references>
      </pivotArea>
    </format>
    <format dxfId="3991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2" count="1">
            <x v="7"/>
          </reference>
          <reference field="13" count="1" selected="0">
            <x v="0"/>
          </reference>
        </references>
      </pivotArea>
    </format>
    <format dxfId="3992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2" count="1">
            <x v="10"/>
          </reference>
          <reference field="13" count="1" selected="0">
            <x v="0"/>
          </reference>
        </references>
      </pivotArea>
    </format>
    <format dxfId="3993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2" count="1">
            <x v="12"/>
          </reference>
          <reference field="13" count="1" selected="0">
            <x v="0"/>
          </reference>
        </references>
      </pivotArea>
    </format>
    <format dxfId="3994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2" count="1">
            <x v="20"/>
          </reference>
          <reference field="13" count="1" selected="0">
            <x v="0"/>
          </reference>
        </references>
      </pivotArea>
    </format>
    <format dxfId="3995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2" count="1">
            <x v="26"/>
          </reference>
          <reference field="13" count="1" selected="0">
            <x v="0"/>
          </reference>
        </references>
      </pivotArea>
    </format>
    <format dxfId="3996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2" count="1">
            <x v="29"/>
          </reference>
          <reference field="13" count="1" selected="0">
            <x v="0"/>
          </reference>
        </references>
      </pivotArea>
    </format>
    <format dxfId="3997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2" count="1">
            <x v="27"/>
          </reference>
          <reference field="13" count="1" selected="0">
            <x v="0"/>
          </reference>
        </references>
      </pivotArea>
    </format>
    <format dxfId="3998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2" count="1">
            <x v="25"/>
          </reference>
          <reference field="13" count="1" selected="0">
            <x v="0"/>
          </reference>
        </references>
      </pivotArea>
    </format>
    <format dxfId="3999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2" count="1">
            <x v="28"/>
          </reference>
          <reference field="13" count="1" selected="0">
            <x v="0"/>
          </reference>
        </references>
      </pivotArea>
    </format>
    <format dxfId="4000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2" count="1">
            <x v="8"/>
          </reference>
          <reference field="13" count="1" selected="0">
            <x v="0"/>
          </reference>
        </references>
      </pivotArea>
    </format>
    <format dxfId="4001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2" count="1">
            <x v="13"/>
          </reference>
          <reference field="13" count="1" selected="0">
            <x v="0"/>
          </reference>
        </references>
      </pivotArea>
    </format>
    <format dxfId="4002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2" count="1">
            <x v="22"/>
          </reference>
          <reference field="13" count="1" selected="0">
            <x v="0"/>
          </reference>
        </references>
      </pivotArea>
    </format>
    <format dxfId="4003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2" count="1">
            <x v="26"/>
          </reference>
          <reference field="13" count="1" selected="0">
            <x v="0"/>
          </reference>
        </references>
      </pivotArea>
    </format>
    <format dxfId="4004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2" count="1">
            <x v="30"/>
          </reference>
          <reference field="13" count="1" selected="0">
            <x v="0"/>
          </reference>
        </references>
      </pivotArea>
    </format>
    <format dxfId="4005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2" count="1">
            <x v="15"/>
          </reference>
          <reference field="13" count="1" selected="0">
            <x v="0"/>
          </reference>
        </references>
      </pivotArea>
    </format>
    <format dxfId="4006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"/>
          </reference>
          <reference field="7" count="1" selected="0">
            <x v="1"/>
          </reference>
          <reference field="12" count="1">
            <x v="1"/>
          </reference>
          <reference field="13" count="1" selected="0">
            <x v="0"/>
          </reference>
        </references>
      </pivotArea>
    </format>
    <format dxfId="4007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2"/>
          </reference>
          <reference field="7" count="1" selected="0">
            <x v="1"/>
          </reference>
          <reference field="12" count="1">
            <x v="7"/>
          </reference>
          <reference field="13" count="1" selected="0">
            <x v="0"/>
          </reference>
        </references>
      </pivotArea>
    </format>
    <format dxfId="4008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3"/>
          </reference>
          <reference field="7" count="1" selected="0">
            <x v="1"/>
          </reference>
          <reference field="12" count="1">
            <x v="10"/>
          </reference>
          <reference field="13" count="1" selected="0">
            <x v="0"/>
          </reference>
        </references>
      </pivotArea>
    </format>
    <format dxfId="4009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4"/>
          </reference>
          <reference field="7" count="1" selected="0">
            <x v="1"/>
          </reference>
          <reference field="12" count="1">
            <x v="12"/>
          </reference>
          <reference field="13" count="1" selected="0">
            <x v="0"/>
          </reference>
        </references>
      </pivotArea>
    </format>
    <format dxfId="4010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5"/>
          </reference>
          <reference field="7" count="1" selected="0">
            <x v="1"/>
          </reference>
          <reference field="12" count="1">
            <x v="20"/>
          </reference>
          <reference field="13" count="1" selected="0">
            <x v="0"/>
          </reference>
        </references>
      </pivotArea>
    </format>
    <format dxfId="4011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6"/>
          </reference>
          <reference field="7" count="1" selected="0">
            <x v="1"/>
          </reference>
          <reference field="12" count="1">
            <x v="26"/>
          </reference>
          <reference field="13" count="1" selected="0">
            <x v="0"/>
          </reference>
        </references>
      </pivotArea>
    </format>
    <format dxfId="4012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7"/>
          </reference>
          <reference field="7" count="1" selected="0">
            <x v="1"/>
          </reference>
          <reference field="12" count="1">
            <x v="29"/>
          </reference>
          <reference field="13" count="1" selected="0">
            <x v="0"/>
          </reference>
        </references>
      </pivotArea>
    </format>
    <format dxfId="4013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8"/>
          </reference>
          <reference field="7" count="1" selected="0">
            <x v="1"/>
          </reference>
          <reference field="12" count="1">
            <x v="27"/>
          </reference>
          <reference field="13" count="1" selected="0">
            <x v="0"/>
          </reference>
        </references>
      </pivotArea>
    </format>
    <format dxfId="4014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9"/>
          </reference>
          <reference field="7" count="1" selected="0">
            <x v="1"/>
          </reference>
          <reference field="12" count="1">
            <x v="25"/>
          </reference>
          <reference field="13" count="1" selected="0">
            <x v="0"/>
          </reference>
        </references>
      </pivotArea>
    </format>
    <format dxfId="4015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0"/>
          </reference>
          <reference field="7" count="1" selected="0">
            <x v="1"/>
          </reference>
          <reference field="12" count="1">
            <x v="28"/>
          </reference>
          <reference field="13" count="1" selected="0">
            <x v="0"/>
          </reference>
        </references>
      </pivotArea>
    </format>
    <format dxfId="4016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1"/>
          </reference>
          <reference field="7" count="1" selected="0">
            <x v="1"/>
          </reference>
          <reference field="12" count="1">
            <x v="8"/>
          </reference>
          <reference field="13" count="1" selected="0">
            <x v="0"/>
          </reference>
        </references>
      </pivotArea>
    </format>
    <format dxfId="4017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2"/>
          </reference>
          <reference field="7" count="1" selected="0">
            <x v="1"/>
          </reference>
          <reference field="12" count="1">
            <x v="13"/>
          </reference>
          <reference field="13" count="1" selected="0">
            <x v="0"/>
          </reference>
        </references>
      </pivotArea>
    </format>
    <format dxfId="4018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3"/>
          </reference>
          <reference field="7" count="1" selected="0">
            <x v="1"/>
          </reference>
          <reference field="12" count="1">
            <x v="22"/>
          </reference>
          <reference field="13" count="1" selected="0">
            <x v="0"/>
          </reference>
        </references>
      </pivotArea>
    </format>
    <format dxfId="4019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4"/>
          </reference>
          <reference field="7" count="1" selected="0">
            <x v="1"/>
          </reference>
          <reference field="12" count="1">
            <x v="26"/>
          </reference>
          <reference field="13" count="1" selected="0">
            <x v="0"/>
          </reference>
        </references>
      </pivotArea>
    </format>
    <format dxfId="4020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5"/>
          </reference>
          <reference field="7" count="1" selected="0">
            <x v="1"/>
          </reference>
          <reference field="12" count="1">
            <x v="30"/>
          </reference>
          <reference field="13" count="1" selected="0">
            <x v="0"/>
          </reference>
        </references>
      </pivotArea>
    </format>
    <format dxfId="4021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6"/>
          </reference>
          <reference field="7" count="1" selected="0">
            <x v="1"/>
          </reference>
          <reference field="12" count="1">
            <x v="15"/>
          </reference>
          <reference field="13" count="1" selected="0">
            <x v="0"/>
          </reference>
        </references>
      </pivotArea>
    </format>
    <format dxfId="4022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2" count="1">
            <x v="0"/>
          </reference>
          <reference field="13" count="1" selected="0">
            <x v="1"/>
          </reference>
        </references>
      </pivotArea>
    </format>
    <format dxfId="4023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2" count="1">
            <x v="2"/>
          </reference>
          <reference field="13" count="1" selected="0">
            <x v="1"/>
          </reference>
        </references>
      </pivotArea>
    </format>
    <format dxfId="4024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2" count="1">
            <x v="4"/>
          </reference>
          <reference field="13" count="1" selected="0">
            <x v="1"/>
          </reference>
        </references>
      </pivotArea>
    </format>
    <format dxfId="4025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2" count="1">
            <x v="5"/>
          </reference>
          <reference field="13" count="1" selected="0">
            <x v="1"/>
          </reference>
        </references>
      </pivotArea>
    </format>
    <format dxfId="4026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2" count="1">
            <x v="11"/>
          </reference>
          <reference field="13" count="1" selected="0">
            <x v="1"/>
          </reference>
        </references>
      </pivotArea>
    </format>
    <format dxfId="4027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2" count="1">
            <x v="17"/>
          </reference>
          <reference field="13" count="1" selected="0">
            <x v="1"/>
          </reference>
        </references>
      </pivotArea>
    </format>
    <format dxfId="4028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2" count="1">
            <x v="23"/>
          </reference>
          <reference field="13" count="1" selected="0">
            <x v="1"/>
          </reference>
        </references>
      </pivotArea>
    </format>
    <format dxfId="4029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2" count="1">
            <x v="19"/>
          </reference>
          <reference field="13" count="1" selected="0">
            <x v="1"/>
          </reference>
        </references>
      </pivotArea>
    </format>
    <format dxfId="4030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2" count="1">
            <x v="16"/>
          </reference>
          <reference field="13" count="1" selected="0">
            <x v="1"/>
          </reference>
        </references>
      </pivotArea>
    </format>
    <format dxfId="4031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2" count="1">
            <x v="21"/>
          </reference>
          <reference field="13" count="1" selected="0">
            <x v="1"/>
          </reference>
        </references>
      </pivotArea>
    </format>
    <format dxfId="4032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2" count="1">
            <x v="3"/>
          </reference>
          <reference field="13" count="1" selected="0">
            <x v="1"/>
          </reference>
        </references>
      </pivotArea>
    </format>
    <format dxfId="4033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2" count="1">
            <x v="6"/>
          </reference>
          <reference field="13" count="1" selected="0">
            <x v="1"/>
          </reference>
        </references>
      </pivotArea>
    </format>
    <format dxfId="4034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2" count="1">
            <x v="14"/>
          </reference>
          <reference field="13" count="1" selected="0">
            <x v="1"/>
          </reference>
        </references>
      </pivotArea>
    </format>
    <format dxfId="4035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2" count="1">
            <x v="18"/>
          </reference>
          <reference field="13" count="1" selected="0">
            <x v="1"/>
          </reference>
        </references>
      </pivotArea>
    </format>
    <format dxfId="4036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2" count="1">
            <x v="24"/>
          </reference>
          <reference field="13" count="1" selected="0">
            <x v="1"/>
          </reference>
        </references>
      </pivotArea>
    </format>
    <format dxfId="4037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2" count="1">
            <x v="9"/>
          </reference>
          <reference field="13" count="1" selected="0">
            <x v="1"/>
          </reference>
        </references>
      </pivotArea>
    </format>
    <format dxfId="4038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"/>
          </reference>
          <reference field="7" count="1" selected="0">
            <x v="1"/>
          </reference>
          <reference field="12" count="1">
            <x v="0"/>
          </reference>
          <reference field="13" count="1" selected="0">
            <x v="1"/>
          </reference>
        </references>
      </pivotArea>
    </format>
    <format dxfId="4039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2"/>
          </reference>
          <reference field="7" count="1" selected="0">
            <x v="1"/>
          </reference>
          <reference field="12" count="1">
            <x v="2"/>
          </reference>
          <reference field="13" count="1" selected="0">
            <x v="1"/>
          </reference>
        </references>
      </pivotArea>
    </format>
    <format dxfId="4040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3"/>
          </reference>
          <reference field="7" count="1" selected="0">
            <x v="1"/>
          </reference>
          <reference field="12" count="1">
            <x v="4"/>
          </reference>
          <reference field="13" count="1" selected="0">
            <x v="1"/>
          </reference>
        </references>
      </pivotArea>
    </format>
    <format dxfId="4041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4"/>
          </reference>
          <reference field="7" count="1" selected="0">
            <x v="1"/>
          </reference>
          <reference field="12" count="1">
            <x v="5"/>
          </reference>
          <reference field="13" count="1" selected="0">
            <x v="1"/>
          </reference>
        </references>
      </pivotArea>
    </format>
    <format dxfId="4042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5"/>
          </reference>
          <reference field="7" count="1" selected="0">
            <x v="1"/>
          </reference>
          <reference field="12" count="1">
            <x v="11"/>
          </reference>
          <reference field="13" count="1" selected="0">
            <x v="1"/>
          </reference>
        </references>
      </pivotArea>
    </format>
    <format dxfId="4043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6"/>
          </reference>
          <reference field="7" count="1" selected="0">
            <x v="1"/>
          </reference>
          <reference field="12" count="1">
            <x v="17"/>
          </reference>
          <reference field="13" count="1" selected="0">
            <x v="1"/>
          </reference>
        </references>
      </pivotArea>
    </format>
    <format dxfId="4044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7"/>
          </reference>
          <reference field="7" count="1" selected="0">
            <x v="1"/>
          </reference>
          <reference field="12" count="1">
            <x v="23"/>
          </reference>
          <reference field="13" count="1" selected="0">
            <x v="1"/>
          </reference>
        </references>
      </pivotArea>
    </format>
    <format dxfId="4045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8"/>
          </reference>
          <reference field="7" count="1" selected="0">
            <x v="1"/>
          </reference>
          <reference field="12" count="1">
            <x v="19"/>
          </reference>
          <reference field="13" count="1" selected="0">
            <x v="1"/>
          </reference>
        </references>
      </pivotArea>
    </format>
    <format dxfId="4046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9"/>
          </reference>
          <reference field="7" count="1" selected="0">
            <x v="1"/>
          </reference>
          <reference field="12" count="1">
            <x v="16"/>
          </reference>
          <reference field="13" count="1" selected="0">
            <x v="1"/>
          </reference>
        </references>
      </pivotArea>
    </format>
    <format dxfId="4047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0"/>
          </reference>
          <reference field="7" count="1" selected="0">
            <x v="1"/>
          </reference>
          <reference field="12" count="1">
            <x v="21"/>
          </reference>
          <reference field="13" count="1" selected="0">
            <x v="1"/>
          </reference>
        </references>
      </pivotArea>
    </format>
    <format dxfId="4048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1"/>
          </reference>
          <reference field="7" count="1" selected="0">
            <x v="1"/>
          </reference>
          <reference field="12" count="1">
            <x v="3"/>
          </reference>
          <reference field="13" count="1" selected="0">
            <x v="1"/>
          </reference>
        </references>
      </pivotArea>
    </format>
    <format dxfId="4049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2"/>
          </reference>
          <reference field="7" count="1" selected="0">
            <x v="1"/>
          </reference>
          <reference field="12" count="1">
            <x v="6"/>
          </reference>
          <reference field="13" count="1" selected="0">
            <x v="1"/>
          </reference>
        </references>
      </pivotArea>
    </format>
    <format dxfId="4050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3"/>
          </reference>
          <reference field="7" count="1" selected="0">
            <x v="1"/>
          </reference>
          <reference field="12" count="1">
            <x v="14"/>
          </reference>
          <reference field="13" count="1" selected="0">
            <x v="1"/>
          </reference>
        </references>
      </pivotArea>
    </format>
    <format dxfId="4051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4"/>
          </reference>
          <reference field="7" count="1" selected="0">
            <x v="1"/>
          </reference>
          <reference field="12" count="1">
            <x v="18"/>
          </reference>
          <reference field="13" count="1" selected="0">
            <x v="1"/>
          </reference>
        </references>
      </pivotArea>
    </format>
    <format dxfId="4052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5"/>
          </reference>
          <reference field="7" count="1" selected="0">
            <x v="1"/>
          </reference>
          <reference field="12" count="1">
            <x v="24"/>
          </reference>
          <reference field="13" count="1" selected="0">
            <x v="1"/>
          </reference>
        </references>
      </pivotArea>
    </format>
    <format dxfId="4053">
      <pivotArea dataOnly="0" labelOnly="1" outline="0" fieldPosition="0">
        <references count="6">
          <reference field="4" count="1" selected="0">
            <x v="1"/>
          </reference>
          <reference field="5" count="0" selected="0"/>
          <reference field="6" count="1" selected="0">
            <x v="16"/>
          </reference>
          <reference field="7" count="1" selected="0">
            <x v="1"/>
          </reference>
          <reference field="12" count="1">
            <x v="9"/>
          </reference>
          <reference field="13" count="1" selected="0">
            <x v="1"/>
          </reference>
        </references>
      </pivotArea>
    </format>
    <format dxfId="4054">
      <pivotArea dataOnly="0" labelOnly="1" outline="0" fieldPosition="0">
        <references count="6">
          <reference field="4" count="1" selected="0">
            <x v="0"/>
          </reference>
          <reference field="5" count="0" selected="0"/>
          <reference field="6" count="1" selected="0">
            <x v="0"/>
          </reference>
          <reference field="7" count="1" selected="0">
            <x v="0"/>
          </reference>
          <reference field="12" count="1">
            <x v="31"/>
          </reference>
          <reference field="13" count="1" selected="0">
            <x v="2"/>
          </reference>
        </references>
      </pivotArea>
    </format>
    <format dxfId="4055">
      <pivotArea dataOnly="0" labelOnly="1" outline="0" fieldPosition="0">
        <references count="7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>
            <x v="2"/>
          </reference>
          <reference field="12" count="1" selected="0">
            <x v="1"/>
          </reference>
          <reference field="13" count="1" selected="0">
            <x v="0"/>
          </reference>
        </references>
      </pivotArea>
    </format>
    <format dxfId="4056">
      <pivotArea dataOnly="0" labelOnly="1" outline="0" fieldPosition="0">
        <references count="7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>
            <x v="1"/>
          </reference>
          <reference field="12" count="1" selected="0">
            <x v="0"/>
          </reference>
          <reference field="13" count="1" selected="0">
            <x v="1"/>
          </reference>
        </references>
      </pivotArea>
    </format>
    <format dxfId="4057">
      <pivotArea dataOnly="0" labelOnly="1" outline="0" fieldPosition="0">
        <references count="7">
          <reference field="4" count="1" selected="0">
            <x v="0"/>
          </reference>
          <reference field="5" count="0" selected="0"/>
          <reference field="6" count="1" selected="0">
            <x v="0"/>
          </reference>
          <reference field="7" count="1" selected="0">
            <x v="0"/>
          </reference>
          <reference field="11" count="1">
            <x v="0"/>
          </reference>
          <reference field="12" count="1" selected="0">
            <x v="31"/>
          </reference>
          <reference field="13" count="1" selected="0">
            <x v="2"/>
          </reference>
        </references>
      </pivotArea>
    </format>
    <format dxfId="405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05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06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06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06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06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06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9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06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06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06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06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06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07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07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07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3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07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2"/>
          </reference>
          <reference field="12" count="1" selected="0">
            <x v="1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074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075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2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076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3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077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4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078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5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079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6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080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7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9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081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8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082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9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083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0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084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1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085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2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086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3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087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4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088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5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3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089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6"/>
          </reference>
          <reference field="7" count="1" selected="0">
            <x v="1"/>
          </reference>
          <reference field="11" count="1" selected="0">
            <x v="2"/>
          </reference>
          <reference field="12" count="1" selected="0">
            <x v="1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09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09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09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09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5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09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09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096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7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097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8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098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9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099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0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00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1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01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2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0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3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03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4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1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04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5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2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05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16"/>
          </reference>
          <reference field="7" count="1" selected="0">
            <x v="0"/>
          </reference>
          <reference field="11" count="1" selected="0">
            <x v="1"/>
          </reference>
          <reference field="12" count="1" selected="0">
            <x v="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06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07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2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08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3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09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4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5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10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5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11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6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12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7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13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8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14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9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15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0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16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1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17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2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18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3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19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4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1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20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5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2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21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16"/>
          </reference>
          <reference field="7" count="1" selected="0">
            <x v="1"/>
          </reference>
          <reference field="11" count="1" selected="0">
            <x v="1"/>
          </reference>
          <reference field="12" count="1" selected="0">
            <x v="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22">
      <pivotArea dataOnly="0" labelOnly="1" outline="0" fieldPosition="0">
        <references count="8">
          <reference field="4" count="1" selected="0">
            <x v="0"/>
          </reference>
          <reference field="5" count="0" selected="0"/>
          <reference field="6" count="1" selected="0">
            <x v="0"/>
          </reference>
          <reference field="7" count="1" selected="0">
            <x v="0"/>
          </reference>
          <reference field="11" count="1" selected="0">
            <x v="0"/>
          </reference>
          <reference field="12" count="1" selected="0">
            <x v="31"/>
          </reference>
          <reference field="13" count="1" selected="0">
            <x v="2"/>
          </reference>
          <reference field="17" count="1">
            <x v="1"/>
          </reference>
        </references>
      </pivotArea>
    </format>
    <format dxfId="4123">
      <pivotArea dataOnly="0" labelOnly="1" outline="0" fieldPosition="0">
        <references count="8">
          <reference field="4" count="1" selected="0">
            <x v="1"/>
          </reference>
          <reference field="5" count="0" selected="0"/>
          <reference field="6" count="1" selected="0">
            <x v="0"/>
          </reference>
          <reference field="7" count="1" selected="0">
            <x v="1"/>
          </reference>
          <reference field="11" count="1" selected="0">
            <x v="0"/>
          </reference>
          <reference field="12" count="1" selected="0">
            <x v="31"/>
          </reference>
          <reference field="13" count="1" selected="0">
            <x v="2"/>
          </reference>
          <reference field="17" count="1">
            <x v="1"/>
          </reference>
        </references>
      </pivotArea>
    </format>
    <format dxfId="4124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"/>
          </reference>
          <reference field="7" count="0" selected="0"/>
          <reference field="11" count="1" selected="0">
            <x v="2"/>
          </reference>
          <reference field="12" count="1" selected="0">
            <x v="1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125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2"/>
          </reference>
          <reference field="7" count="0" selected="0"/>
          <reference field="11" count="1" selected="0">
            <x v="2"/>
          </reference>
          <reference field="12" count="1" selected="0">
            <x v="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126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3"/>
          </reference>
          <reference field="7" count="0" selected="0"/>
          <reference field="11" count="1" selected="0">
            <x v="2"/>
          </reference>
          <reference field="12" count="1" selected="0">
            <x v="1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127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4"/>
          </reference>
          <reference field="7" count="0" selected="0"/>
          <reference field="11" count="1" selected="0">
            <x v="2"/>
          </reference>
          <reference field="12" count="1" selected="0">
            <x v="1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128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5"/>
          </reference>
          <reference field="7" count="0" selected="0"/>
          <reference field="11" count="1" selected="0">
            <x v="2"/>
          </reference>
          <reference field="12" count="1" selected="0">
            <x v="2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129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6"/>
          </reference>
          <reference field="7" count="0" selected="0"/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130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7"/>
          </reference>
          <reference field="7" count="0" selected="0"/>
          <reference field="11" count="1" selected="0">
            <x v="2"/>
          </reference>
          <reference field="12" count="1" selected="0">
            <x v="29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131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8"/>
          </reference>
          <reference field="7" count="0" selected="0"/>
          <reference field="11" count="1" selected="0">
            <x v="2"/>
          </reference>
          <reference field="12" count="1" selected="0">
            <x v="2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132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9"/>
          </reference>
          <reference field="7" count="0" selected="0"/>
          <reference field="11" count="1" selected="0">
            <x v="2"/>
          </reference>
          <reference field="12" count="1" selected="0">
            <x v="2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133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0"/>
          </reference>
          <reference field="7" count="0" selected="0"/>
          <reference field="11" count="1" selected="0">
            <x v="2"/>
          </reference>
          <reference field="12" count="1" selected="0">
            <x v="2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134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1"/>
          </reference>
          <reference field="7" count="0" selected="0"/>
          <reference field="11" count="1" selected="0">
            <x v="2"/>
          </reference>
          <reference field="12" count="1" selected="0">
            <x v="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135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2"/>
          </reference>
          <reference field="7" count="0" selected="0"/>
          <reference field="11" count="1" selected="0">
            <x v="2"/>
          </reference>
          <reference field="12" count="1" selected="0">
            <x v="1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136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3"/>
          </reference>
          <reference field="7" count="0" selected="0"/>
          <reference field="11" count="1" selected="0">
            <x v="2"/>
          </reference>
          <reference field="12" count="1" selected="0">
            <x v="2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137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4"/>
          </reference>
          <reference field="7" count="0" selected="0"/>
          <reference field="11" count="1" selected="0">
            <x v="2"/>
          </reference>
          <reference field="12" count="1" selected="0">
            <x v="2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138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5"/>
          </reference>
          <reference field="7" count="0" selected="0"/>
          <reference field="11" count="1" selected="0">
            <x v="2"/>
          </reference>
          <reference field="12" count="1" selected="0">
            <x v="3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139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6"/>
          </reference>
          <reference field="7" count="0" selected="0"/>
          <reference field="11" count="1" selected="0">
            <x v="2"/>
          </reference>
          <reference field="12" count="1" selected="0">
            <x v="1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140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"/>
          </reference>
          <reference field="7" count="0" selected="0"/>
          <reference field="11" count="1" selected="0">
            <x v="1"/>
          </reference>
          <reference field="12" count="1" selected="0">
            <x v="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41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2"/>
          </reference>
          <reference field="7" count="0" selected="0"/>
          <reference field="11" count="1" selected="0">
            <x v="1"/>
          </reference>
          <reference field="12" count="1" selected="0">
            <x v="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42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3"/>
          </reference>
          <reference field="7" count="0" selected="0"/>
          <reference field="11" count="1" selected="0">
            <x v="1"/>
          </reference>
          <reference field="12" count="1" selected="0">
            <x v="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43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4"/>
          </reference>
          <reference field="7" count="0" selected="0"/>
          <reference field="11" count="1" selected="0">
            <x v="1"/>
          </reference>
          <reference field="12" count="1" selected="0">
            <x v="5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44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5"/>
          </reference>
          <reference field="7" count="0" selected="0"/>
          <reference field="11" count="1" selected="0">
            <x v="1"/>
          </reference>
          <reference field="12" count="1" selected="0">
            <x v="1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45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6"/>
          </reference>
          <reference field="7" count="0" selected="0"/>
          <reference field="11" count="1" selected="0">
            <x v="1"/>
          </reference>
          <reference field="12" count="1" selected="0">
            <x v="1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46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7"/>
          </reference>
          <reference field="7" count="0" selected="0"/>
          <reference field="11" count="1" selected="0">
            <x v="1"/>
          </reference>
          <reference field="12" count="1" selected="0">
            <x v="2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47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8"/>
          </reference>
          <reference field="7" count="0" selected="0"/>
          <reference field="11" count="1" selected="0">
            <x v="1"/>
          </reference>
          <reference field="12" count="1" selected="0">
            <x v="1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48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9"/>
          </reference>
          <reference field="7" count="0" selected="0"/>
          <reference field="11" count="1" selected="0">
            <x v="1"/>
          </reference>
          <reference field="12" count="1" selected="0">
            <x v="1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49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0"/>
          </reference>
          <reference field="7" count="0" selected="0"/>
          <reference field="11" count="1" selected="0">
            <x v="1"/>
          </reference>
          <reference field="12" count="1" selected="0">
            <x v="2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50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1"/>
          </reference>
          <reference field="7" count="0" selected="0"/>
          <reference field="11" count="1" selected="0">
            <x v="1"/>
          </reference>
          <reference field="12" count="1" selected="0">
            <x v="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51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2"/>
          </reference>
          <reference field="7" count="0" selected="0"/>
          <reference field="11" count="1" selected="0">
            <x v="1"/>
          </reference>
          <reference field="12" count="1" selected="0">
            <x v="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52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3"/>
          </reference>
          <reference field="7" count="0" selected="0"/>
          <reference field="11" count="1" selected="0">
            <x v="1"/>
          </reference>
          <reference field="12" count="1" selected="0">
            <x v="1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53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4"/>
          </reference>
          <reference field="7" count="0" selected="0"/>
          <reference field="11" count="1" selected="0">
            <x v="1"/>
          </reference>
          <reference field="12" count="1" selected="0">
            <x v="1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54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5"/>
          </reference>
          <reference field="7" count="0" selected="0"/>
          <reference field="11" count="1" selected="0">
            <x v="1"/>
          </reference>
          <reference field="12" count="1" selected="0">
            <x v="2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55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6"/>
          </reference>
          <reference field="7" count="0" selected="0"/>
          <reference field="11" count="1" selected="0">
            <x v="1"/>
          </reference>
          <reference field="12" count="1" selected="0">
            <x v="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46">
      <pivotArea field="17" type="button" dataOnly="0" labelOnly="1" outline="0" axis="axisRow" fieldPosition="7"/>
    </format>
    <format dxfId="444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"/>
          </reference>
          <reference field="7" count="0" selected="0"/>
          <reference field="11" count="1" selected="0">
            <x v="2"/>
          </reference>
          <reference field="12" count="1" selected="0">
            <x v="3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42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2"/>
          </reference>
          <reference field="7" count="0" selected="0"/>
          <reference field="11" count="1" selected="0">
            <x v="2"/>
          </reference>
          <reference field="12" count="1" selected="0">
            <x v="3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40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3"/>
          </reference>
          <reference field="7" count="0" selected="0"/>
          <reference field="11" count="1" selected="0">
            <x v="2"/>
          </reference>
          <reference field="12" count="1" selected="0">
            <x v="34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38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4"/>
          </reference>
          <reference field="7" count="0" selected="0"/>
          <reference field="11" count="1" selected="0">
            <x v="2"/>
          </reference>
          <reference field="12" count="1" selected="0">
            <x v="3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36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5"/>
          </reference>
          <reference field="7" count="0" selected="0"/>
          <reference field="11" count="1" selected="0">
            <x v="2"/>
          </reference>
          <reference field="12" count="1" selected="0">
            <x v="3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34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6"/>
          </reference>
          <reference field="7" count="0" selected="0"/>
          <reference field="11" count="1" selected="0">
            <x v="2"/>
          </reference>
          <reference field="12" count="1" selected="0">
            <x v="3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32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7"/>
          </reference>
          <reference field="7" count="0" selected="0"/>
          <reference field="11" count="1" selected="0">
            <x v="2"/>
          </reference>
          <reference field="12" count="1" selected="0">
            <x v="38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30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8"/>
          </reference>
          <reference field="7" count="0" selected="0"/>
          <reference field="11" count="1" selected="0">
            <x v="2"/>
          </reference>
          <reference field="12" count="1" selected="0">
            <x v="39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28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9"/>
          </reference>
          <reference field="7" count="0" selected="0"/>
          <reference field="11" count="1" selected="0">
            <x v="2"/>
          </reference>
          <reference field="12" count="1" selected="0">
            <x v="40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26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0"/>
          </reference>
          <reference field="7" count="0" selected="0"/>
          <reference field="11" count="1" selected="0">
            <x v="2"/>
          </reference>
          <reference field="12" count="1" selected="0">
            <x v="41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24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1"/>
          </reference>
          <reference field="7" count="0" selected="0"/>
          <reference field="11" count="1" selected="0">
            <x v="2"/>
          </reference>
          <reference field="12" count="1" selected="0">
            <x v="42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22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2"/>
          </reference>
          <reference field="7" count="0" selected="0"/>
          <reference field="11" count="1" selected="0">
            <x v="2"/>
          </reference>
          <reference field="12" count="1" selected="0">
            <x v="43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20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3"/>
          </reference>
          <reference field="7" count="0" selected="0"/>
          <reference field="11" count="1" selected="0">
            <x v="2"/>
          </reference>
          <reference field="12" count="1" selected="0">
            <x v="44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18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4"/>
          </reference>
          <reference field="7" count="0" selected="0"/>
          <reference field="11" count="1" selected="0">
            <x v="2"/>
          </reference>
          <reference field="12" count="1" selected="0">
            <x v="45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16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5"/>
          </reference>
          <reference field="7" count="0" selected="0"/>
          <reference field="11" count="1" selected="0">
            <x v="2"/>
          </reference>
          <reference field="12" count="1" selected="0">
            <x v="46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14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6"/>
          </reference>
          <reference field="7" count="0" selected="0"/>
          <reference field="11" count="1" selected="0">
            <x v="2"/>
          </reference>
          <reference field="12" count="1" selected="0">
            <x v="47"/>
          </reference>
          <reference field="13" count="1" selected="0">
            <x v="0"/>
          </reference>
          <reference field="17" count="1">
            <x v="2"/>
          </reference>
        </references>
      </pivotArea>
    </format>
    <format dxfId="412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"/>
          </reference>
          <reference field="7" count="0" selected="0"/>
          <reference field="11" count="1" selected="0">
            <x v="1"/>
          </reference>
          <reference field="12" count="1" selected="0">
            <x v="4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10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2"/>
          </reference>
          <reference field="7" count="0" selected="0"/>
          <reference field="11" count="1" selected="0">
            <x v="1"/>
          </reference>
          <reference field="12" count="1" selected="0">
            <x v="4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08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3"/>
          </reference>
          <reference field="7" count="0" selected="0"/>
          <reference field="11" count="1" selected="0">
            <x v="1"/>
          </reference>
          <reference field="12" count="1" selected="0">
            <x v="5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06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4"/>
          </reference>
          <reference field="7" count="0" selected="0"/>
          <reference field="11" count="1" selected="0">
            <x v="1"/>
          </reference>
          <reference field="12" count="1" selected="0">
            <x v="5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04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5"/>
          </reference>
          <reference field="7" count="0" selected="0"/>
          <reference field="11" count="1" selected="0">
            <x v="1"/>
          </reference>
          <reference field="12" count="1" selected="0">
            <x v="5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02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6"/>
          </reference>
          <reference field="7" count="0" selected="0"/>
          <reference field="11" count="1" selected="0">
            <x v="1"/>
          </reference>
          <reference field="12" count="1" selected="0">
            <x v="53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400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7"/>
          </reference>
          <reference field="7" count="0" selected="0"/>
          <reference field="11" count="1" selected="0">
            <x v="1"/>
          </reference>
          <reference field="12" count="1" selected="0">
            <x v="54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8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8"/>
          </reference>
          <reference field="7" count="0" selected="0"/>
          <reference field="11" count="1" selected="0">
            <x v="1"/>
          </reference>
          <reference field="12" count="1" selected="0">
            <x v="55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6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9"/>
          </reference>
          <reference field="7" count="0" selected="0"/>
          <reference field="11" count="1" selected="0">
            <x v="1"/>
          </reference>
          <reference field="12" count="1" selected="0">
            <x v="56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4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0"/>
          </reference>
          <reference field="7" count="0" selected="0"/>
          <reference field="11" count="1" selected="0">
            <x v="1"/>
          </reference>
          <reference field="12" count="1" selected="0">
            <x v="2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2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1"/>
          </reference>
          <reference field="7" count="0" selected="0"/>
          <reference field="11" count="1" selected="0">
            <x v="1"/>
          </reference>
          <reference field="12" count="1" selected="0">
            <x v="57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90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2"/>
          </reference>
          <reference field="7" count="0" selected="0"/>
          <reference field="11" count="1" selected="0">
            <x v="1"/>
          </reference>
          <reference field="12" count="1" selected="0">
            <x v="58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8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3"/>
          </reference>
          <reference field="7" count="0" selected="0"/>
          <reference field="11" count="1" selected="0">
            <x v="1"/>
          </reference>
          <reference field="12" count="1" selected="0">
            <x v="59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6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4"/>
          </reference>
          <reference field="7" count="0" selected="0"/>
          <reference field="11" count="1" selected="0">
            <x v="1"/>
          </reference>
          <reference field="12" count="1" selected="0">
            <x v="60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4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5"/>
          </reference>
          <reference field="7" count="0" selected="0"/>
          <reference field="11" count="1" selected="0">
            <x v="1"/>
          </reference>
          <reference field="12" count="1" selected="0">
            <x v="61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2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16"/>
          </reference>
          <reference field="7" count="0" selected="0"/>
          <reference field="11" count="1" selected="0">
            <x v="1"/>
          </reference>
          <reference field="12" count="1" selected="0">
            <x v="62"/>
          </reference>
          <reference field="13" count="1" selected="0">
            <x v="1"/>
          </reference>
          <reference field="17" count="1">
            <x v="0"/>
          </reference>
        </references>
      </pivotArea>
    </format>
    <format dxfId="380">
      <pivotArea dataOnly="0" labelOnly="1" outline="0" fieldPosition="0">
        <references count="8">
          <reference field="4" count="0" selected="0"/>
          <reference field="5" count="0" selected="0"/>
          <reference field="6" count="1" selected="0">
            <x v="0"/>
          </reference>
          <reference field="7" count="0" selected="0"/>
          <reference field="11" count="1" selected="0">
            <x v="0"/>
          </reference>
          <reference field="12" count="1" selected="0">
            <x v="31"/>
          </reference>
          <reference field="13" count="1" selected="0">
            <x v="2"/>
          </reference>
          <reference field="17" count="1">
            <x v="1"/>
          </reference>
        </references>
      </pivotArea>
    </format>
  </format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sunrise.maplogs.com/fullerton_ca_usa.210.html" TargetMode="External"/><Relationship Id="rId13" Type="http://schemas.openxmlformats.org/officeDocument/2006/relationships/hyperlink" Target="https://sunrise.maplogs.com/southeast_growth_area_fresno_ca_usa.27508.html" TargetMode="External"/><Relationship Id="rId3" Type="http://schemas.openxmlformats.org/officeDocument/2006/relationships/hyperlink" Target="https://sunrise.maplogs.com/oakland_ca_usa.199.html" TargetMode="External"/><Relationship Id="rId7" Type="http://schemas.openxmlformats.org/officeDocument/2006/relationships/hyperlink" Target="https://sunrise.maplogs.com/san_diego_ca_usa.409476.html" TargetMode="External"/><Relationship Id="rId12" Type="http://schemas.openxmlformats.org/officeDocument/2006/relationships/hyperlink" Target="https://sunrise.maplogs.com/l_st_sacramento_ca_usa.198643.html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https://sunrise.maplogs.com/union_st_arcata_ca_usa.196908.html" TargetMode="External"/><Relationship Id="rId16" Type="http://schemas.openxmlformats.org/officeDocument/2006/relationships/hyperlink" Target="https://sunrise.maplogs.com/blue_canyon_ca_usa.53633.html" TargetMode="External"/><Relationship Id="rId1" Type="http://schemas.openxmlformats.org/officeDocument/2006/relationships/hyperlink" Target="https://sunrise.maplogs.com/sos_santa_rosa_ca_usa.404367.html" TargetMode="External"/><Relationship Id="rId6" Type="http://schemas.openxmlformats.org/officeDocument/2006/relationships/hyperlink" Target="https://sunrise.maplogs.com/torrance_ca_usa.29171.html" TargetMode="External"/><Relationship Id="rId11" Type="http://schemas.openxmlformats.org/officeDocument/2006/relationships/hyperlink" Target="https://sunrise.maplogs.com/red_bluff_ca_usa.8348.html" TargetMode="External"/><Relationship Id="rId5" Type="http://schemas.openxmlformats.org/officeDocument/2006/relationships/hyperlink" Target="https://sunrise.maplogs.com/w_sunset_ave_santa_maria_ca_usa.236424.html" TargetMode="External"/><Relationship Id="rId15" Type="http://schemas.openxmlformats.org/officeDocument/2006/relationships/hyperlink" Target="https://sunrise.maplogs.com/palm_springs_ca_usa.83480.html" TargetMode="External"/><Relationship Id="rId10" Type="http://schemas.openxmlformats.org/officeDocument/2006/relationships/hyperlink" Target="https://sunrise.maplogs.com/riverside_ca_usa.24702.html" TargetMode="External"/><Relationship Id="rId4" Type="http://schemas.openxmlformats.org/officeDocument/2006/relationships/hyperlink" Target="https://sunrise.maplogs.com/san_jose_ca_usa.154.html" TargetMode="External"/><Relationship Id="rId9" Type="http://schemas.openxmlformats.org/officeDocument/2006/relationships/hyperlink" Target="https://sunrise.maplogs.com/burbank_ca_usa.276216.html" TargetMode="External"/><Relationship Id="rId14" Type="http://schemas.openxmlformats.org/officeDocument/2006/relationships/hyperlink" Target="https://sunrise.maplogs.com/palmdale_ca_usa.5828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workbookViewId="0">
      <selection activeCell="B22" sqref="B22"/>
    </sheetView>
  </sheetViews>
  <sheetFormatPr defaultRowHeight="15" x14ac:dyDescent="0.25"/>
  <cols>
    <col min="1" max="1" width="31" style="1" customWidth="1"/>
    <col min="2" max="2" width="43.5703125" style="1" customWidth="1"/>
    <col min="3" max="3" width="61.85546875" style="1" customWidth="1"/>
    <col min="4" max="16384" width="9.140625" style="1"/>
  </cols>
  <sheetData>
    <row r="1" spans="1:11" x14ac:dyDescent="0.25">
      <c r="A1" s="20" t="s">
        <v>170</v>
      </c>
    </row>
    <row r="2" spans="1:11" x14ac:dyDescent="0.25">
      <c r="A2" s="21" t="s">
        <v>19</v>
      </c>
    </row>
    <row r="3" spans="1:11" x14ac:dyDescent="0.25">
      <c r="A3" s="146">
        <v>44617</v>
      </c>
    </row>
    <row r="5" spans="1:11" x14ac:dyDescent="0.25">
      <c r="A5" s="120"/>
      <c r="B5" s="20" t="s">
        <v>171</v>
      </c>
      <c r="C5" s="20" t="s">
        <v>20</v>
      </c>
    </row>
    <row r="6" spans="1:11" ht="33" customHeight="1" x14ac:dyDescent="0.25">
      <c r="A6" s="120"/>
      <c r="B6" s="1" t="s">
        <v>112</v>
      </c>
      <c r="C6" s="22" t="s">
        <v>44</v>
      </c>
      <c r="D6" s="22"/>
      <c r="E6" s="22"/>
      <c r="F6" s="22"/>
      <c r="G6" s="22"/>
      <c r="H6" s="22"/>
      <c r="I6" s="22"/>
      <c r="J6" s="22"/>
      <c r="K6" s="22"/>
    </row>
    <row r="7" spans="1:11" x14ac:dyDescent="0.25">
      <c r="A7" s="120"/>
      <c r="B7" s="1" t="s">
        <v>109</v>
      </c>
      <c r="C7" s="124" t="s">
        <v>165</v>
      </c>
      <c r="D7" s="124"/>
      <c r="E7" s="23"/>
      <c r="F7" s="23"/>
      <c r="G7" s="23"/>
      <c r="H7" s="23"/>
      <c r="I7" s="23"/>
      <c r="J7" s="23"/>
      <c r="K7" s="23"/>
    </row>
    <row r="8" spans="1:11" x14ac:dyDescent="0.25">
      <c r="A8" s="120"/>
      <c r="B8" s="1" t="s">
        <v>166</v>
      </c>
      <c r="C8" s="1" t="s">
        <v>167</v>
      </c>
    </row>
    <row r="9" spans="1:11" x14ac:dyDescent="0.25">
      <c r="A9" s="120"/>
      <c r="B9" s="1" t="s">
        <v>159</v>
      </c>
      <c r="C9" s="1" t="s">
        <v>164</v>
      </c>
    </row>
    <row r="10" spans="1:11" x14ac:dyDescent="0.25">
      <c r="A10" s="120"/>
      <c r="B10" s="1" t="s">
        <v>168</v>
      </c>
      <c r="C10" s="1" t="s">
        <v>169</v>
      </c>
    </row>
    <row r="12" spans="1:11" x14ac:dyDescent="0.25">
      <c r="A12" s="121" t="s">
        <v>170</v>
      </c>
    </row>
    <row r="13" spans="1:11" x14ac:dyDescent="0.25">
      <c r="A13" s="21" t="s">
        <v>19</v>
      </c>
    </row>
    <row r="14" spans="1:11" x14ac:dyDescent="0.25">
      <c r="A14" s="146">
        <v>44706</v>
      </c>
    </row>
    <row r="16" spans="1:11" x14ac:dyDescent="0.25">
      <c r="A16" s="120"/>
      <c r="B16" s="121" t="s">
        <v>171</v>
      </c>
      <c r="C16" s="121" t="s">
        <v>20</v>
      </c>
    </row>
    <row r="17" spans="1:3" ht="30" x14ac:dyDescent="0.25">
      <c r="A17" s="120"/>
      <c r="B17" s="120" t="s">
        <v>112</v>
      </c>
      <c r="C17" s="22" t="s">
        <v>176</v>
      </c>
    </row>
    <row r="18" spans="1:3" x14ac:dyDescent="0.25">
      <c r="A18" s="120"/>
      <c r="B18" s="120" t="s">
        <v>112</v>
      </c>
      <c r="C18" s="22" t="s">
        <v>177</v>
      </c>
    </row>
  </sheetData>
  <mergeCells count="1">
    <mergeCell ref="C7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45"/>
  <sheetViews>
    <sheetView topLeftCell="A4" zoomScale="80" zoomScaleNormal="80" workbookViewId="0">
      <pane xSplit="4" topLeftCell="E1" activePane="topRight" state="frozen"/>
      <selection pane="topRight" activeCell="J37" sqref="J37"/>
    </sheetView>
  </sheetViews>
  <sheetFormatPr defaultColWidth="8.85546875" defaultRowHeight="15" x14ac:dyDescent="0.25"/>
  <cols>
    <col min="1" max="1" width="11.140625" style="2" customWidth="1"/>
    <col min="2" max="4" width="11" style="2" customWidth="1"/>
    <col min="5" max="19" width="7.140625" style="2" customWidth="1"/>
    <col min="20" max="21" width="12" style="2" customWidth="1"/>
    <col min="22" max="27" width="23.28515625" style="2" customWidth="1"/>
    <col min="28" max="30" width="12.140625" style="2" customWidth="1"/>
    <col min="31" max="31" width="9.7109375" style="2" customWidth="1"/>
    <col min="32" max="16384" width="8.85546875" style="2"/>
  </cols>
  <sheetData>
    <row r="1" spans="1:32" x14ac:dyDescent="0.25">
      <c r="E1" s="6" t="s">
        <v>13</v>
      </c>
      <c r="H1" s="3"/>
      <c r="V1" s="69" t="s">
        <v>4</v>
      </c>
      <c r="W1" s="53"/>
      <c r="X1" s="56" t="s">
        <v>5</v>
      </c>
      <c r="Y1" s="57"/>
      <c r="Z1" s="60" t="s">
        <v>6</v>
      </c>
      <c r="AA1" s="61"/>
    </row>
    <row r="2" spans="1:32" x14ac:dyDescent="0.25">
      <c r="E2" s="7">
        <v>1</v>
      </c>
      <c r="F2" s="139" t="s">
        <v>43</v>
      </c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54" t="s">
        <v>8</v>
      </c>
      <c r="W2" s="52" t="s">
        <v>9</v>
      </c>
      <c r="X2" s="58" t="s">
        <v>8</v>
      </c>
      <c r="Y2" s="57" t="s">
        <v>10</v>
      </c>
      <c r="Z2" s="62" t="s">
        <v>8</v>
      </c>
      <c r="AA2" s="61" t="s">
        <v>11</v>
      </c>
    </row>
    <row r="3" spans="1:32" x14ac:dyDescent="0.25">
      <c r="A3" s="49" t="s">
        <v>36</v>
      </c>
      <c r="B3" s="50"/>
      <c r="E3" s="7">
        <v>2</v>
      </c>
      <c r="F3" s="139" t="s">
        <v>16</v>
      </c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54" t="s">
        <v>41</v>
      </c>
      <c r="W3" s="52" t="s">
        <v>39</v>
      </c>
      <c r="X3" s="58" t="s">
        <v>41</v>
      </c>
      <c r="Y3" s="57" t="s">
        <v>40</v>
      </c>
      <c r="Z3" s="62" t="s">
        <v>41</v>
      </c>
      <c r="AA3" s="61" t="s">
        <v>40</v>
      </c>
    </row>
    <row r="4" spans="1:32" x14ac:dyDescent="0.25">
      <c r="A4" s="18" t="s">
        <v>37</v>
      </c>
      <c r="B4" s="48">
        <v>39880</v>
      </c>
      <c r="C4" s="12"/>
      <c r="E4" s="7">
        <v>3</v>
      </c>
      <c r="F4" s="139" t="s">
        <v>35</v>
      </c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54" t="s">
        <v>12</v>
      </c>
      <c r="W4" s="87">
        <v>4100</v>
      </c>
      <c r="X4" s="58" t="s">
        <v>12</v>
      </c>
      <c r="Y4" s="72">
        <v>2770</v>
      </c>
      <c r="Z4" s="62" t="s">
        <v>12</v>
      </c>
      <c r="AA4" s="71">
        <v>2620</v>
      </c>
    </row>
    <row r="5" spans="1:32" x14ac:dyDescent="0.25">
      <c r="A5" s="18" t="s">
        <v>38</v>
      </c>
      <c r="B5" s="48">
        <v>40118</v>
      </c>
      <c r="C5" s="12"/>
      <c r="V5" s="5"/>
      <c r="W5" s="13"/>
      <c r="X5" s="5"/>
      <c r="Y5" s="13"/>
      <c r="Z5" s="62" t="s">
        <v>14</v>
      </c>
      <c r="AA5" s="70">
        <v>8760</v>
      </c>
      <c r="AE5" s="8"/>
      <c r="AF5" s="8"/>
    </row>
    <row r="6" spans="1:32" x14ac:dyDescent="0.25">
      <c r="E6" s="140" t="s">
        <v>103</v>
      </c>
      <c r="F6" s="141"/>
      <c r="G6" s="141"/>
      <c r="H6" s="141"/>
      <c r="I6" s="142"/>
      <c r="J6" s="140" t="s">
        <v>104</v>
      </c>
      <c r="K6" s="141"/>
      <c r="L6" s="141"/>
      <c r="M6" s="141"/>
      <c r="N6" s="142"/>
      <c r="O6" s="140" t="s">
        <v>105</v>
      </c>
      <c r="P6" s="141"/>
      <c r="Q6" s="141"/>
      <c r="R6" s="141"/>
      <c r="S6" s="142"/>
      <c r="T6" s="140" t="s">
        <v>98</v>
      </c>
      <c r="U6" s="142"/>
      <c r="V6" s="9"/>
      <c r="W6" s="10"/>
      <c r="X6" s="9"/>
      <c r="Y6" s="10"/>
      <c r="Z6" s="62" t="s">
        <v>15</v>
      </c>
      <c r="AA6" s="100">
        <f>AA4/AA5</f>
        <v>0.29908675799086759</v>
      </c>
      <c r="AE6" s="8"/>
      <c r="AF6" s="8"/>
    </row>
    <row r="7" spans="1:32" s="14" customFormat="1" ht="30" x14ac:dyDescent="0.25">
      <c r="A7" s="66" t="s">
        <v>33</v>
      </c>
      <c r="B7" s="64" t="s">
        <v>106</v>
      </c>
      <c r="C7" s="64" t="s">
        <v>107</v>
      </c>
      <c r="D7" s="65" t="s">
        <v>108</v>
      </c>
      <c r="E7" s="24">
        <v>16</v>
      </c>
      <c r="F7" s="25">
        <f>E7+1</f>
        <v>17</v>
      </c>
      <c r="G7" s="25">
        <f>F7+1</f>
        <v>18</v>
      </c>
      <c r="H7" s="25">
        <f>G7+1</f>
        <v>19</v>
      </c>
      <c r="I7" s="27">
        <f>H7+1</f>
        <v>20</v>
      </c>
      <c r="J7" s="28">
        <f t="shared" ref="J7:S7" si="0">E7</f>
        <v>16</v>
      </c>
      <c r="K7" s="29">
        <f t="shared" si="0"/>
        <v>17</v>
      </c>
      <c r="L7" s="29">
        <f t="shared" si="0"/>
        <v>18</v>
      </c>
      <c r="M7" s="29">
        <f t="shared" si="0"/>
        <v>19</v>
      </c>
      <c r="N7" s="26">
        <f t="shared" si="0"/>
        <v>20</v>
      </c>
      <c r="O7" s="28">
        <f t="shared" si="0"/>
        <v>16</v>
      </c>
      <c r="P7" s="29">
        <f t="shared" si="0"/>
        <v>17</v>
      </c>
      <c r="Q7" s="29">
        <f t="shared" si="0"/>
        <v>18</v>
      </c>
      <c r="R7" s="29">
        <f t="shared" si="0"/>
        <v>19</v>
      </c>
      <c r="S7" s="26">
        <f t="shared" si="0"/>
        <v>20</v>
      </c>
      <c r="T7" s="24" t="s">
        <v>101</v>
      </c>
      <c r="U7" s="27" t="s">
        <v>102</v>
      </c>
      <c r="V7" s="55" t="s">
        <v>179</v>
      </c>
      <c r="W7" s="55" t="s">
        <v>28</v>
      </c>
      <c r="X7" s="59" t="s">
        <v>179</v>
      </c>
      <c r="Y7" s="59" t="s">
        <v>28</v>
      </c>
      <c r="Z7" s="63" t="s">
        <v>0</v>
      </c>
      <c r="AA7" s="63" t="s">
        <v>28</v>
      </c>
      <c r="AE7" s="15"/>
      <c r="AF7" s="15"/>
    </row>
    <row r="8" spans="1:32" x14ac:dyDescent="0.25">
      <c r="A8" s="67">
        <v>1</v>
      </c>
      <c r="B8" s="12">
        <v>40051</v>
      </c>
      <c r="C8" s="12">
        <f t="shared" ref="C8:D23" si="1">B8+1</f>
        <v>40052</v>
      </c>
      <c r="D8" s="36">
        <f t="shared" si="1"/>
        <v>40053</v>
      </c>
      <c r="E8" s="35" cm="1">
        <f t="array" ref="E8">MIN(MAX(0,24*(TIME(E$7+1,0,0)-
INDEX(CZ_Light_Hrs,MATCH($B8,CZ_x_Sunlight_Lookups!$A$2:$A$369,0),MATCH(1,('Com+MFm-DEER2023-HOU+CDF'!$A8=CZ_x_Sunlight_Lookups!$A$2:$BL$2)*("Sunset"=CZ_x_Sunlight_Lookups!$A$4:$BL$4),0)))
),1)</f>
        <v>0</v>
      </c>
      <c r="F8" s="11" cm="1">
        <f t="array" ref="F8">MIN(MAX(0,24*(TIME(F$7+1,0,0)-
INDEX(CZ_Light_Hrs,MATCH($B8,CZ_x_Sunlight_Lookups!$A$2:$A$369,0),MATCH(1,('Com+MFm-DEER2023-HOU+CDF'!$A8=CZ_x_Sunlight_Lookups!$A$2:$BL$2)*("Sunset"=CZ_x_Sunlight_Lookups!$A$4:$BL$4),0)))
),1)</f>
        <v>0</v>
      </c>
      <c r="G8" s="11" cm="1">
        <f t="array" ref="G8">MIN(MAX(0,24*(TIME(G$7+1,0,0)-
INDEX(CZ_Light_Hrs,MATCH($B8,CZ_x_Sunlight_Lookups!$A$2:$A$369,0),MATCH(1,('Com+MFm-DEER2023-HOU+CDF'!$A8=CZ_x_Sunlight_Lookups!$A$2:$BL$2)*("Sunset"=CZ_x_Sunlight_Lookups!$A$4:$BL$4),0)))
),1)</f>
        <v>0</v>
      </c>
      <c r="H8" s="11" cm="1">
        <f t="array" ref="H8">MIN(MAX(0,24*(TIME(H$7+1,0,0)-
INDEX(CZ_Light_Hrs,MATCH($B8,CZ_x_Sunlight_Lookups!$A$2:$A$369,0),MATCH(1,('Com+MFm-DEER2023-HOU+CDF'!$A8=CZ_x_Sunlight_Lookups!$A$2:$BL$2)*("Sunset"=CZ_x_Sunlight_Lookups!$A$4:$BL$4),0)))
),1)</f>
        <v>5.0555555555556353E-2</v>
      </c>
      <c r="I8" s="44" cm="1">
        <f t="array" ref="I8">MIN(MAX(0,24*(TIME(I$7+1,0,0)-
INDEX(CZ_Light_Hrs,MATCH($B8,CZ_x_Sunlight_Lookups!$A$2:$A$369,0),MATCH(1,('Com+MFm-DEER2023-HOU+CDF'!$A8=CZ_x_Sunlight_Lookups!$A$2:$BL$2)*("Sunset"=CZ_x_Sunlight_Lookups!$A$4:$BL$4),0)))
),1)</f>
        <v>1</v>
      </c>
      <c r="J8" s="35" cm="1">
        <f t="array" ref="J8">MIN(MAX(0,24*(TIME(J$7+1,0,0)-
INDEX(CZ_Light_Hrs,MATCH($C8,CZ_x_Sunlight_Lookups!$A$2:$A$369,0),MATCH(1,('Com+MFm-DEER2023-HOU+CDF'!$A8=CZ_x_Sunlight_Lookups!$A$2:$BL$2)*("Sunset"=CZ_x_Sunlight_Lookups!$A$4:$BL$4),0)))
),1)</f>
        <v>0</v>
      </c>
      <c r="K8" s="11" cm="1">
        <f t="array" ref="K8">MIN(MAX(0,24*(TIME(K$7+1,0,0)-
INDEX(CZ_Light_Hrs,MATCH($C8,CZ_x_Sunlight_Lookups!$A$2:$A$369,0),MATCH(1,('Com+MFm-DEER2023-HOU+CDF'!$A8=CZ_x_Sunlight_Lookups!$A$2:$BL$2)*("Sunset"=CZ_x_Sunlight_Lookups!$A$4:$BL$4),0)))
),1)</f>
        <v>0</v>
      </c>
      <c r="L8" s="11" cm="1">
        <f t="array" ref="L8">MIN(MAX(0,24*(TIME(L$7+1,0,0)-
INDEX(CZ_Light_Hrs,MATCH($C8,CZ_x_Sunlight_Lookups!$A$2:$A$369,0),MATCH(1,('Com+MFm-DEER2023-HOU+CDF'!$A8=CZ_x_Sunlight_Lookups!$A$2:$BL$2)*("Sunset"=CZ_x_Sunlight_Lookups!$A$4:$BL$4),0)))
),1)</f>
        <v>0</v>
      </c>
      <c r="M8" s="11" cm="1">
        <f t="array" ref="M8">MIN(MAX(0,24*(TIME(M$7+1,0,0)-
INDEX(CZ_Light_Hrs,MATCH($C8,CZ_x_Sunlight_Lookups!$A$2:$A$369,0),MATCH(1,('Com+MFm-DEER2023-HOU+CDF'!$A8=CZ_x_Sunlight_Lookups!$A$2:$BL$2)*("Sunset"=CZ_x_Sunlight_Lookups!$A$4:$BL$4),0)))
),1)</f>
        <v>7.6944444444444926E-2</v>
      </c>
      <c r="N8" s="44" cm="1">
        <f t="array" ref="N8">MIN(MAX(0,24*(TIME(N$7+1,0,0)-
INDEX(CZ_Light_Hrs,MATCH($C8,CZ_x_Sunlight_Lookups!$A$2:$A$369,0),MATCH(1,('Com+MFm-DEER2023-HOU+CDF'!$A8=CZ_x_Sunlight_Lookups!$A$2:$BL$2)*("Sunset"=CZ_x_Sunlight_Lookups!$A$4:$BL$4),0)))
),1)</f>
        <v>1</v>
      </c>
      <c r="O8" s="35" cm="1">
        <f t="array" ref="O8">MIN(MAX(0,24*(TIME(O$7+1,0,0)-
INDEX(CZ_Light_Hrs,MATCH($D8,CZ_x_Sunlight_Lookups!$A$2:$A$369,0),MATCH(1,('Com+MFm-DEER2023-HOU+CDF'!$A8=CZ_x_Sunlight_Lookups!$A$2:$BL$2)*("Sunset"=CZ_x_Sunlight_Lookups!$A$4:$BL$4),0)))
),1)</f>
        <v>0</v>
      </c>
      <c r="P8" s="11" cm="1">
        <f t="array" ref="P8">MIN(MAX(0,24*(TIME(P$7+1,0,0)-
INDEX(CZ_Light_Hrs,MATCH($D8,CZ_x_Sunlight_Lookups!$A$2:$A$369,0),MATCH(1,('Com+MFm-DEER2023-HOU+CDF'!$A8=CZ_x_Sunlight_Lookups!$A$2:$BL$2)*("Sunset"=CZ_x_Sunlight_Lookups!$A$4:$BL$4),0)))
),1)</f>
        <v>0</v>
      </c>
      <c r="Q8" s="11" cm="1">
        <f t="array" ref="Q8">MIN(MAX(0,24*(TIME(Q$7+1,0,0)-
INDEX(CZ_Light_Hrs,MATCH($D8,CZ_x_Sunlight_Lookups!$A$2:$A$369,0),MATCH(1,('Com+MFm-DEER2023-HOU+CDF'!$A8=CZ_x_Sunlight_Lookups!$A$2:$BL$2)*("Sunset"=CZ_x_Sunlight_Lookups!$A$4:$BL$4),0)))
),1)</f>
        <v>0</v>
      </c>
      <c r="R8" s="11" cm="1">
        <f t="array" ref="R8">MIN(MAX(0,24*(TIME(R$7+1,0,0)-
INDEX(CZ_Light_Hrs,MATCH($D8,CZ_x_Sunlight_Lookups!$A$2:$A$369,0),MATCH(1,('Com+MFm-DEER2023-HOU+CDF'!$A8=CZ_x_Sunlight_Lookups!$A$2:$BL$2)*("Sunset"=CZ_x_Sunlight_Lookups!$A$4:$BL$4),0)))
),1)</f>
        <v>0.1033333333333335</v>
      </c>
      <c r="S8" s="44" cm="1">
        <f t="array" ref="S8">MIN(MAX(0,24*(TIME(S$7+1,0,0)-
INDEX(CZ_Light_Hrs,MATCH($D8,CZ_x_Sunlight_Lookups!$A$2:$A$369,0),MATCH(1,('Com+MFm-DEER2023-HOU+CDF'!$A8=CZ_x_Sunlight_Lookups!$A$2:$BL$2)*("Sunset"=CZ_x_Sunlight_Lookups!$A$4:$BL$4),0)))
),1)</f>
        <v>1</v>
      </c>
      <c r="T8" s="40" cm="1">
        <f t="array" ref="T8">INDEX(CZ_Light_Hrs,MATCH("Total",CZ_x_Sunlight_Lookups!$A$2:$A$370,0),MATCH(1,($A8=CZ_x_Sunlight_Lookups!$A$2:$BL$2)*("Daylength"=CZ_x_Sunlight_Lookups!$A$4:$BL$4),0))*24</f>
        <v>4456.927222222228</v>
      </c>
      <c r="U8" s="41">
        <f t="shared" ref="U8:U23" si="2">8760-$T8</f>
        <v>4303.072777777772</v>
      </c>
      <c r="V8" s="88">
        <f t="shared" ref="V8:V23" si="3">SUM($E8:$S8)/15</f>
        <v>0.21538888888888899</v>
      </c>
      <c r="W8" s="89">
        <f>IF(V8*W$4/$U8=0,0,ROUND(V8*W$4/$U8,2-INT(LOG(ABS(V8*W$4/$U8)))))</f>
        <v>0.20499999999999999</v>
      </c>
      <c r="X8" s="90">
        <f t="shared" ref="X8:X23" si="4">SUM($E8:$S8)/15</f>
        <v>0.21538888888888899</v>
      </c>
      <c r="Y8" s="91">
        <f>IF(X8*Y$4/$U8=0,0,ROUND(X8*Y$4/$U8,2-INT(LOG(ABS(X8*Y$4/$U8)))))</f>
        <v>0.13900000000000001</v>
      </c>
      <c r="Z8" s="92">
        <v>1</v>
      </c>
      <c r="AA8" s="93">
        <f>IF(Z8*$AA$6=0,0,ROUND(Z8*$AA$6,2-INT(LOG(ABS(Z8*$AA$6)))))</f>
        <v>0.29899999999999999</v>
      </c>
    </row>
    <row r="9" spans="1:32" x14ac:dyDescent="0.25">
      <c r="A9" s="67">
        <f t="shared" ref="A9:A23" si="5">A8+1</f>
        <v>2</v>
      </c>
      <c r="B9" s="12">
        <v>40051</v>
      </c>
      <c r="C9" s="12">
        <f t="shared" si="1"/>
        <v>40052</v>
      </c>
      <c r="D9" s="36">
        <f t="shared" si="1"/>
        <v>40053</v>
      </c>
      <c r="E9" s="35" cm="1">
        <f t="array" ref="E9">MIN(MAX(0,24*(TIME(E$7+1,0,0)-
INDEX(CZ_Light_Hrs,MATCH($B9,CZ_x_Sunlight_Lookups!$A$2:$A$369,0),MATCH(1,('Com+MFm-DEER2023-HOU+CDF'!$A9=CZ_x_Sunlight_Lookups!$A$2:$BL$2)*("Sunset"=CZ_x_Sunlight_Lookups!$A$4:$BL$4),0)))
),1)</f>
        <v>0</v>
      </c>
      <c r="F9" s="11" cm="1">
        <f t="array" ref="F9">MIN(MAX(0,24*(TIME(F$7+1,0,0)-
INDEX(CZ_Light_Hrs,MATCH($B9,CZ_x_Sunlight_Lookups!$A$2:$A$369,0),MATCH(1,('Com+MFm-DEER2023-HOU+CDF'!$A9=CZ_x_Sunlight_Lookups!$A$2:$BL$2)*("Sunset"=CZ_x_Sunlight_Lookups!$A$4:$BL$4),0)))
),1)</f>
        <v>0</v>
      </c>
      <c r="G9" s="11" cm="1">
        <f t="array" ref="G9">MIN(MAX(0,24*(TIME(G$7+1,0,0)-
INDEX(CZ_Light_Hrs,MATCH($B9,CZ_x_Sunlight_Lookups!$A$2:$A$369,0),MATCH(1,('Com+MFm-DEER2023-HOU+CDF'!$A9=CZ_x_Sunlight_Lookups!$A$2:$BL$2)*("Sunset"=CZ_x_Sunlight_Lookups!$A$4:$BL$4),0)))
),1)</f>
        <v>0</v>
      </c>
      <c r="H9" s="11" cm="1">
        <f t="array" ref="H9">MIN(MAX(0,24*(TIME(H$7+1,0,0)-
INDEX(CZ_Light_Hrs,MATCH($B9,CZ_x_Sunlight_Lookups!$A$2:$A$369,0),MATCH(1,('Com+MFm-DEER2023-HOU+CDF'!$A9=CZ_x_Sunlight_Lookups!$A$2:$BL$2)*("Sunset"=CZ_x_Sunlight_Lookups!$A$4:$BL$4),0)))
),1)</f>
        <v>0.19305555555555731</v>
      </c>
      <c r="I9" s="44" cm="1">
        <f t="array" ref="I9">MIN(MAX(0,24*(TIME(I$7+1,0,0)-
INDEX(CZ_Light_Hrs,MATCH($B9,CZ_x_Sunlight_Lookups!$A$2:$A$369,0),MATCH(1,('Com+MFm-DEER2023-HOU+CDF'!$A9=CZ_x_Sunlight_Lookups!$A$2:$BL$2)*("Sunset"=CZ_x_Sunlight_Lookups!$A$4:$BL$4),0)))
),1)</f>
        <v>1</v>
      </c>
      <c r="J9" s="35" cm="1">
        <f t="array" ref="J9">MIN(MAX(0,24*(TIME(J$7+1,0,0)-
INDEX(CZ_Light_Hrs,MATCH($C9,CZ_x_Sunlight_Lookups!$A$2:$A$369,0),MATCH(1,('Com+MFm-DEER2023-HOU+CDF'!$A9=CZ_x_Sunlight_Lookups!$A$2:$BL$2)*("Sunset"=CZ_x_Sunlight_Lookups!$A$4:$BL$4),0)))
),1)</f>
        <v>0</v>
      </c>
      <c r="K9" s="11" cm="1">
        <f t="array" ref="K9">MIN(MAX(0,24*(TIME(K$7+1,0,0)-
INDEX(CZ_Light_Hrs,MATCH($C9,CZ_x_Sunlight_Lookups!$A$2:$A$369,0),MATCH(1,('Com+MFm-DEER2023-HOU+CDF'!$A9=CZ_x_Sunlight_Lookups!$A$2:$BL$2)*("Sunset"=CZ_x_Sunlight_Lookups!$A$4:$BL$4),0)))
),1)</f>
        <v>0</v>
      </c>
      <c r="L9" s="11" cm="1">
        <f t="array" ref="L9">MIN(MAX(0,24*(TIME(L$7+1,0,0)-
INDEX(CZ_Light_Hrs,MATCH($C9,CZ_x_Sunlight_Lookups!$A$2:$A$369,0),MATCH(1,('Com+MFm-DEER2023-HOU+CDF'!$A9=CZ_x_Sunlight_Lookups!$A$2:$BL$2)*("Sunset"=CZ_x_Sunlight_Lookups!$A$4:$BL$4),0)))
),1)</f>
        <v>0</v>
      </c>
      <c r="M9" s="11" cm="1">
        <f t="array" ref="M9">MIN(MAX(0,24*(TIME(M$7+1,0,0)-
INDEX(CZ_Light_Hrs,MATCH($C9,CZ_x_Sunlight_Lookups!$A$2:$A$369,0),MATCH(1,('Com+MFm-DEER2023-HOU+CDF'!$A9=CZ_x_Sunlight_Lookups!$A$2:$BL$2)*("Sunset"=CZ_x_Sunlight_Lookups!$A$4:$BL$4),0)))
),1)</f>
        <v>0.21750000000000203</v>
      </c>
      <c r="N9" s="44" cm="1">
        <f t="array" ref="N9">MIN(MAX(0,24*(TIME(N$7+1,0,0)-
INDEX(CZ_Light_Hrs,MATCH($C9,CZ_x_Sunlight_Lookups!$A$2:$A$369,0),MATCH(1,('Com+MFm-DEER2023-HOU+CDF'!$A9=CZ_x_Sunlight_Lookups!$A$2:$BL$2)*("Sunset"=CZ_x_Sunlight_Lookups!$A$4:$BL$4),0)))
),1)</f>
        <v>1</v>
      </c>
      <c r="O9" s="35" cm="1">
        <f t="array" ref="O9">MIN(MAX(0,24*(TIME(O$7+1,0,0)-
INDEX(CZ_Light_Hrs,MATCH($D9,CZ_x_Sunlight_Lookups!$A$2:$A$369,0),MATCH(1,('Com+MFm-DEER2023-HOU+CDF'!$A9=CZ_x_Sunlight_Lookups!$A$2:$BL$2)*("Sunset"=CZ_x_Sunlight_Lookups!$A$4:$BL$4),0)))
),1)</f>
        <v>0</v>
      </c>
      <c r="P9" s="11" cm="1">
        <f t="array" ref="P9">MIN(MAX(0,24*(TIME(P$7+1,0,0)-
INDEX(CZ_Light_Hrs,MATCH($D9,CZ_x_Sunlight_Lookups!$A$2:$A$369,0),MATCH(1,('Com+MFm-DEER2023-HOU+CDF'!$A9=CZ_x_Sunlight_Lookups!$A$2:$BL$2)*("Sunset"=CZ_x_Sunlight_Lookups!$A$4:$BL$4),0)))
),1)</f>
        <v>0</v>
      </c>
      <c r="Q9" s="11" cm="1">
        <f t="array" ref="Q9">MIN(MAX(0,24*(TIME(Q$7+1,0,0)-
INDEX(CZ_Light_Hrs,MATCH($D9,CZ_x_Sunlight_Lookups!$A$2:$A$369,0),MATCH(1,('Com+MFm-DEER2023-HOU+CDF'!$A9=CZ_x_Sunlight_Lookups!$A$2:$BL$2)*("Sunset"=CZ_x_Sunlight_Lookups!$A$4:$BL$4),0)))
),1)</f>
        <v>0</v>
      </c>
      <c r="R9" s="11" cm="1">
        <f t="array" ref="R9">MIN(MAX(0,24*(TIME(R$7+1,0,0)-
INDEX(CZ_Light_Hrs,MATCH($D9,CZ_x_Sunlight_Lookups!$A$2:$A$369,0),MATCH(1,('Com+MFm-DEER2023-HOU+CDF'!$A9=CZ_x_Sunlight_Lookups!$A$2:$BL$2)*("Sunset"=CZ_x_Sunlight_Lookups!$A$4:$BL$4),0)))
),1)</f>
        <v>0.24222222222222101</v>
      </c>
      <c r="S9" s="44" cm="1">
        <f t="array" ref="S9">MIN(MAX(0,24*(TIME(S$7+1,0,0)-
INDEX(CZ_Light_Hrs,MATCH($D9,CZ_x_Sunlight_Lookups!$A$2:$A$369,0),MATCH(1,('Com+MFm-DEER2023-HOU+CDF'!$A9=CZ_x_Sunlight_Lookups!$A$2:$BL$2)*("Sunset"=CZ_x_Sunlight_Lookups!$A$4:$BL$4),0)))
),1)</f>
        <v>1</v>
      </c>
      <c r="T9" s="40" cm="1">
        <f t="array" ref="T9">INDEX(CZ_Light_Hrs,MATCH("Total",CZ_x_Sunlight_Lookups!$A$2:$A$370,0),MATCH(1,($A9=CZ_x_Sunlight_Lookups!$A$2:$BL$2)*("Daylength"=CZ_x_Sunlight_Lookups!$A$4:$BL$4),0))*24</f>
        <v>4453.0352777777753</v>
      </c>
      <c r="U9" s="41">
        <f t="shared" si="2"/>
        <v>4306.9647222222247</v>
      </c>
      <c r="V9" s="88">
        <f t="shared" si="3"/>
        <v>0.24351851851851869</v>
      </c>
      <c r="W9" s="89">
        <f t="shared" ref="W9:W23" si="6">IF(V9*W$4/$U9=0,0,ROUND(V9*W$4/$U9,2-INT(LOG(ABS(V9*W$4/$U9)))))</f>
        <v>0.23200000000000001</v>
      </c>
      <c r="X9" s="90">
        <f t="shared" si="4"/>
        <v>0.24351851851851869</v>
      </c>
      <c r="Y9" s="91">
        <f t="shared" ref="Y9:Y23" si="7">IF(X9*Y$4/$U9=0,0,ROUND(X9*Y$4/$U9,2-INT(LOG(ABS(X9*Y$4/$U9)))))</f>
        <v>0.157</v>
      </c>
      <c r="Z9" s="92">
        <v>1</v>
      </c>
      <c r="AA9" s="93">
        <f t="shared" ref="AA9:AA23" si="8">IF(Z9*$AA$6=0,0,ROUND(Z9*$AA$6,2-INT(LOG(ABS(Z9*$AA$6)))))</f>
        <v>0.29899999999999999</v>
      </c>
    </row>
    <row r="10" spans="1:32" x14ac:dyDescent="0.25">
      <c r="A10" s="67">
        <f t="shared" si="5"/>
        <v>3</v>
      </c>
      <c r="B10" s="12">
        <v>40051</v>
      </c>
      <c r="C10" s="12">
        <f t="shared" si="1"/>
        <v>40052</v>
      </c>
      <c r="D10" s="36">
        <f t="shared" si="1"/>
        <v>40053</v>
      </c>
      <c r="E10" s="35" cm="1">
        <f t="array" ref="E10">MIN(MAX(0,24*(TIME(E$7+1,0,0)-
INDEX(CZ_Light_Hrs,MATCH($B10,CZ_x_Sunlight_Lookups!$A$2:$A$369,0),MATCH(1,('Com+MFm-DEER2023-HOU+CDF'!$A10=CZ_x_Sunlight_Lookups!$A$2:$BL$2)*("Sunset"=CZ_x_Sunlight_Lookups!$A$4:$BL$4),0)))
),1)</f>
        <v>0</v>
      </c>
      <c r="F10" s="11" cm="1">
        <f t="array" ref="F10">MIN(MAX(0,24*(TIME(F$7+1,0,0)-
INDEX(CZ_Light_Hrs,MATCH($B10,CZ_x_Sunlight_Lookups!$A$2:$A$369,0),MATCH(1,('Com+MFm-DEER2023-HOU+CDF'!$A10=CZ_x_Sunlight_Lookups!$A$2:$BL$2)*("Sunset"=CZ_x_Sunlight_Lookups!$A$4:$BL$4),0)))
),1)</f>
        <v>0</v>
      </c>
      <c r="G10" s="11" cm="1">
        <f t="array" ref="G10">MIN(MAX(0,24*(TIME(G$7+1,0,0)-
INDEX(CZ_Light_Hrs,MATCH($B10,CZ_x_Sunlight_Lookups!$A$2:$A$369,0),MATCH(1,('Com+MFm-DEER2023-HOU+CDF'!$A10=CZ_x_Sunlight_Lookups!$A$2:$BL$2)*("Sunset"=CZ_x_Sunlight_Lookups!$A$4:$BL$4),0)))
),1)</f>
        <v>0</v>
      </c>
      <c r="H10" s="11" cm="1">
        <f t="array" ref="H10">MIN(MAX(0,24*(TIME(H$7+1,0,0)-
INDEX(CZ_Light_Hrs,MATCH($B10,CZ_x_Sunlight_Lookups!$A$2:$A$369,0),MATCH(1,('Com+MFm-DEER2023-HOU+CDF'!$A10=CZ_x_Sunlight_Lookups!$A$2:$BL$2)*("Sunset"=CZ_x_Sunlight_Lookups!$A$4:$BL$4),0)))
),1)</f>
        <v>0.23444444444444557</v>
      </c>
      <c r="I10" s="44" cm="1">
        <f t="array" ref="I10">MIN(MAX(0,24*(TIME(I$7+1,0,0)-
INDEX(CZ_Light_Hrs,MATCH($B10,CZ_x_Sunlight_Lookups!$A$2:$A$369,0),MATCH(1,('Com+MFm-DEER2023-HOU+CDF'!$A10=CZ_x_Sunlight_Lookups!$A$2:$BL$2)*("Sunset"=CZ_x_Sunlight_Lookups!$A$4:$BL$4),0)))
),1)</f>
        <v>1</v>
      </c>
      <c r="J10" s="35" cm="1">
        <f t="array" ref="J10">MIN(MAX(0,24*(TIME(J$7+1,0,0)-
INDEX(CZ_Light_Hrs,MATCH($C10,CZ_x_Sunlight_Lookups!$A$2:$A$369,0),MATCH(1,('Com+MFm-DEER2023-HOU+CDF'!$A10=CZ_x_Sunlight_Lookups!$A$2:$BL$2)*("Sunset"=CZ_x_Sunlight_Lookups!$A$4:$BL$4),0)))
),1)</f>
        <v>0</v>
      </c>
      <c r="K10" s="11" cm="1">
        <f t="array" ref="K10">MIN(MAX(0,24*(TIME(K$7+1,0,0)-
INDEX(CZ_Light_Hrs,MATCH($C10,CZ_x_Sunlight_Lookups!$A$2:$A$369,0),MATCH(1,('Com+MFm-DEER2023-HOU+CDF'!$A10=CZ_x_Sunlight_Lookups!$A$2:$BL$2)*("Sunset"=CZ_x_Sunlight_Lookups!$A$4:$BL$4),0)))
),1)</f>
        <v>0</v>
      </c>
      <c r="L10" s="11" cm="1">
        <f t="array" ref="L10">MIN(MAX(0,24*(TIME(L$7+1,0,0)-
INDEX(CZ_Light_Hrs,MATCH($C10,CZ_x_Sunlight_Lookups!$A$2:$A$369,0),MATCH(1,('Com+MFm-DEER2023-HOU+CDF'!$A10=CZ_x_Sunlight_Lookups!$A$2:$BL$2)*("Sunset"=CZ_x_Sunlight_Lookups!$A$4:$BL$4),0)))
),1)</f>
        <v>0</v>
      </c>
      <c r="M10" s="11" cm="1">
        <f t="array" ref="M10">MIN(MAX(0,24*(TIME(M$7+1,0,0)-
INDEX(CZ_Light_Hrs,MATCH($C10,CZ_x_Sunlight_Lookups!$A$2:$A$369,0),MATCH(1,('Com+MFm-DEER2023-HOU+CDF'!$A10=CZ_x_Sunlight_Lookups!$A$2:$BL$2)*("Sunset"=CZ_x_Sunlight_Lookups!$A$4:$BL$4),0)))
),1)</f>
        <v>0.25861111111111335</v>
      </c>
      <c r="N10" s="44" cm="1">
        <f t="array" ref="N10">MIN(MAX(0,24*(TIME(N$7+1,0,0)-
INDEX(CZ_Light_Hrs,MATCH($C10,CZ_x_Sunlight_Lookups!$A$2:$A$369,0),MATCH(1,('Com+MFm-DEER2023-HOU+CDF'!$A10=CZ_x_Sunlight_Lookups!$A$2:$BL$2)*("Sunset"=CZ_x_Sunlight_Lookups!$A$4:$BL$4),0)))
),1)</f>
        <v>1</v>
      </c>
      <c r="O10" s="35" cm="1">
        <f t="array" ref="O10">MIN(MAX(0,24*(TIME(O$7+1,0,0)-
INDEX(CZ_Light_Hrs,MATCH($D10,CZ_x_Sunlight_Lookups!$A$2:$A$369,0),MATCH(1,('Com+MFm-DEER2023-HOU+CDF'!$A10=CZ_x_Sunlight_Lookups!$A$2:$BL$2)*("Sunset"=CZ_x_Sunlight_Lookups!$A$4:$BL$4),0)))
),1)</f>
        <v>0</v>
      </c>
      <c r="P10" s="11" cm="1">
        <f t="array" ref="P10">MIN(MAX(0,24*(TIME(P$7+1,0,0)-
INDEX(CZ_Light_Hrs,MATCH($D10,CZ_x_Sunlight_Lookups!$A$2:$A$369,0),MATCH(1,('Com+MFm-DEER2023-HOU+CDF'!$A10=CZ_x_Sunlight_Lookups!$A$2:$BL$2)*("Sunset"=CZ_x_Sunlight_Lookups!$A$4:$BL$4),0)))
),1)</f>
        <v>0</v>
      </c>
      <c r="Q10" s="11" cm="1">
        <f t="array" ref="Q10">MIN(MAX(0,24*(TIME(Q$7+1,0,0)-
INDEX(CZ_Light_Hrs,MATCH($D10,CZ_x_Sunlight_Lookups!$A$2:$A$369,0),MATCH(1,('Com+MFm-DEER2023-HOU+CDF'!$A10=CZ_x_Sunlight_Lookups!$A$2:$BL$2)*("Sunset"=CZ_x_Sunlight_Lookups!$A$4:$BL$4),0)))
),1)</f>
        <v>0</v>
      </c>
      <c r="R10" s="11" cm="1">
        <f t="array" ref="R10">MIN(MAX(0,24*(TIME(R$7+1,0,0)-
INDEX(CZ_Light_Hrs,MATCH($D10,CZ_x_Sunlight_Lookups!$A$2:$A$369,0),MATCH(1,('Com+MFm-DEER2023-HOU+CDF'!$A10=CZ_x_Sunlight_Lookups!$A$2:$BL$2)*("Sunset"=CZ_x_Sunlight_Lookups!$A$4:$BL$4),0)))
),1)</f>
        <v>0.28277777777777846</v>
      </c>
      <c r="S10" s="44" cm="1">
        <f t="array" ref="S10">MIN(MAX(0,24*(TIME(S$7+1,0,0)-
INDEX(CZ_Light_Hrs,MATCH($D10,CZ_x_Sunlight_Lookups!$A$2:$A$369,0),MATCH(1,('Com+MFm-DEER2023-HOU+CDF'!$A10=CZ_x_Sunlight_Lookups!$A$2:$BL$2)*("Sunset"=CZ_x_Sunlight_Lookups!$A$4:$BL$4),0)))
),1)</f>
        <v>1</v>
      </c>
      <c r="T10" s="40" cm="1">
        <f t="array" ref="T10">INDEX(CZ_Light_Hrs,MATCH("Total",CZ_x_Sunlight_Lookups!$A$2:$A$370,0),MATCH(1,($A10=CZ_x_Sunlight_Lookups!$A$2:$BL$2)*("Daylength"=CZ_x_Sunlight_Lookups!$A$4:$BL$4),0))*24</f>
        <v>4452.0650000000005</v>
      </c>
      <c r="U10" s="41">
        <f t="shared" si="2"/>
        <v>4307.9349999999995</v>
      </c>
      <c r="V10" s="88">
        <f t="shared" si="3"/>
        <v>0.25172222222222251</v>
      </c>
      <c r="W10" s="89">
        <f t="shared" si="6"/>
        <v>0.24</v>
      </c>
      <c r="X10" s="90">
        <f t="shared" si="4"/>
        <v>0.25172222222222251</v>
      </c>
      <c r="Y10" s="91">
        <f t="shared" si="7"/>
        <v>0.16200000000000001</v>
      </c>
      <c r="Z10" s="92">
        <v>1</v>
      </c>
      <c r="AA10" s="93">
        <f t="shared" si="8"/>
        <v>0.29899999999999999</v>
      </c>
    </row>
    <row r="11" spans="1:32" x14ac:dyDescent="0.25">
      <c r="A11" s="67">
        <f t="shared" si="5"/>
        <v>4</v>
      </c>
      <c r="B11" s="12">
        <v>40051</v>
      </c>
      <c r="C11" s="12">
        <f t="shared" si="1"/>
        <v>40052</v>
      </c>
      <c r="D11" s="36">
        <f t="shared" si="1"/>
        <v>40053</v>
      </c>
      <c r="E11" s="35" cm="1">
        <f t="array" ref="E11">MIN(MAX(0,24*(TIME(E$7+1,0,0)-
INDEX(CZ_Light_Hrs,MATCH($B11,CZ_x_Sunlight_Lookups!$A$2:$A$369,0),MATCH(1,('Com+MFm-DEER2023-HOU+CDF'!$A11=CZ_x_Sunlight_Lookups!$A$2:$BL$2)*("Sunset"=CZ_x_Sunlight_Lookups!$A$4:$BL$4),0)))
),1)</f>
        <v>0</v>
      </c>
      <c r="F11" s="11" cm="1">
        <f t="array" ref="F11">MIN(MAX(0,24*(TIME(F$7+1,0,0)-
INDEX(CZ_Light_Hrs,MATCH($B11,CZ_x_Sunlight_Lookups!$A$2:$A$369,0),MATCH(1,('Com+MFm-DEER2023-HOU+CDF'!$A11=CZ_x_Sunlight_Lookups!$A$2:$BL$2)*("Sunset"=CZ_x_Sunlight_Lookups!$A$4:$BL$4),0)))
),1)</f>
        <v>0</v>
      </c>
      <c r="G11" s="11" cm="1">
        <f t="array" ref="G11">MIN(MAX(0,24*(TIME(G$7+1,0,0)-
INDEX(CZ_Light_Hrs,MATCH($B11,CZ_x_Sunlight_Lookups!$A$2:$A$369,0),MATCH(1,('Com+MFm-DEER2023-HOU+CDF'!$A11=CZ_x_Sunlight_Lookups!$A$2:$BL$2)*("Sunset"=CZ_x_Sunlight_Lookups!$A$4:$BL$4),0)))
),1)</f>
        <v>0</v>
      </c>
      <c r="H11" s="11" cm="1">
        <f t="array" ref="H11">MIN(MAX(0,24*(TIME(H$7+1,0,0)-
INDEX(CZ_Light_Hrs,MATCH($B11,CZ_x_Sunlight_Lookups!$A$2:$A$369,0),MATCH(1,('Com+MFm-DEER2023-HOU+CDF'!$A11=CZ_x_Sunlight_Lookups!$A$2:$BL$2)*("Sunset"=CZ_x_Sunlight_Lookups!$A$4:$BL$4),0)))
),1)</f>
        <v>0.26916666666666877</v>
      </c>
      <c r="I11" s="44" cm="1">
        <f t="array" ref="I11">MIN(MAX(0,24*(TIME(I$7+1,0,0)-
INDEX(CZ_Light_Hrs,MATCH($B11,CZ_x_Sunlight_Lookups!$A$2:$A$369,0),MATCH(1,('Com+MFm-DEER2023-HOU+CDF'!$A11=CZ_x_Sunlight_Lookups!$A$2:$BL$2)*("Sunset"=CZ_x_Sunlight_Lookups!$A$4:$BL$4),0)))
),1)</f>
        <v>1</v>
      </c>
      <c r="J11" s="35" cm="1">
        <f t="array" ref="J11">MIN(MAX(0,24*(TIME(J$7+1,0,0)-
INDEX(CZ_Light_Hrs,MATCH($C11,CZ_x_Sunlight_Lookups!$A$2:$A$369,0),MATCH(1,('Com+MFm-DEER2023-HOU+CDF'!$A11=CZ_x_Sunlight_Lookups!$A$2:$BL$2)*("Sunset"=CZ_x_Sunlight_Lookups!$A$4:$BL$4),0)))
),1)</f>
        <v>0</v>
      </c>
      <c r="K11" s="11" cm="1">
        <f t="array" ref="K11">MIN(MAX(0,24*(TIME(K$7+1,0,0)-
INDEX(CZ_Light_Hrs,MATCH($C11,CZ_x_Sunlight_Lookups!$A$2:$A$369,0),MATCH(1,('Com+MFm-DEER2023-HOU+CDF'!$A11=CZ_x_Sunlight_Lookups!$A$2:$BL$2)*("Sunset"=CZ_x_Sunlight_Lookups!$A$4:$BL$4),0)))
),1)</f>
        <v>0</v>
      </c>
      <c r="L11" s="11" cm="1">
        <f t="array" ref="L11">MIN(MAX(0,24*(TIME(L$7+1,0,0)-
INDEX(CZ_Light_Hrs,MATCH($C11,CZ_x_Sunlight_Lookups!$A$2:$A$369,0),MATCH(1,('Com+MFm-DEER2023-HOU+CDF'!$A11=CZ_x_Sunlight_Lookups!$A$2:$BL$2)*("Sunset"=CZ_x_Sunlight_Lookups!$A$4:$BL$4),0)))
),1)</f>
        <v>0</v>
      </c>
      <c r="M11" s="11" cm="1">
        <f t="array" ref="M11">MIN(MAX(0,24*(TIME(M$7+1,0,0)-
INDEX(CZ_Light_Hrs,MATCH($C11,CZ_x_Sunlight_Lookups!$A$2:$A$369,0),MATCH(1,('Com+MFm-DEER2023-HOU+CDF'!$A11=CZ_x_Sunlight_Lookups!$A$2:$BL$2)*("Sunset"=CZ_x_Sunlight_Lookups!$A$4:$BL$4),0)))
),1)</f>
        <v>0.29305555555555429</v>
      </c>
      <c r="N11" s="44" cm="1">
        <f t="array" ref="N11">MIN(MAX(0,24*(TIME(N$7+1,0,0)-
INDEX(CZ_Light_Hrs,MATCH($C11,CZ_x_Sunlight_Lookups!$A$2:$A$369,0),MATCH(1,('Com+MFm-DEER2023-HOU+CDF'!$A11=CZ_x_Sunlight_Lookups!$A$2:$BL$2)*("Sunset"=CZ_x_Sunlight_Lookups!$A$4:$BL$4),0)))
),1)</f>
        <v>1</v>
      </c>
      <c r="O11" s="35" cm="1">
        <f t="array" ref="O11">MIN(MAX(0,24*(TIME(O$7+1,0,0)-
INDEX(CZ_Light_Hrs,MATCH($D11,CZ_x_Sunlight_Lookups!$A$2:$A$369,0),MATCH(1,('Com+MFm-DEER2023-HOU+CDF'!$A11=CZ_x_Sunlight_Lookups!$A$2:$BL$2)*("Sunset"=CZ_x_Sunlight_Lookups!$A$4:$BL$4),0)))
),1)</f>
        <v>0</v>
      </c>
      <c r="P11" s="11" cm="1">
        <f t="array" ref="P11">MIN(MAX(0,24*(TIME(P$7+1,0,0)-
INDEX(CZ_Light_Hrs,MATCH($D11,CZ_x_Sunlight_Lookups!$A$2:$A$369,0),MATCH(1,('Com+MFm-DEER2023-HOU+CDF'!$A11=CZ_x_Sunlight_Lookups!$A$2:$BL$2)*("Sunset"=CZ_x_Sunlight_Lookups!$A$4:$BL$4),0)))
),1)</f>
        <v>0</v>
      </c>
      <c r="Q11" s="11" cm="1">
        <f t="array" ref="Q11">MIN(MAX(0,24*(TIME(Q$7+1,0,0)-
INDEX(CZ_Light_Hrs,MATCH($D11,CZ_x_Sunlight_Lookups!$A$2:$A$369,0),MATCH(1,('Com+MFm-DEER2023-HOU+CDF'!$A11=CZ_x_Sunlight_Lookups!$A$2:$BL$2)*("Sunset"=CZ_x_Sunlight_Lookups!$A$4:$BL$4),0)))
),1)</f>
        <v>0</v>
      </c>
      <c r="R11" s="11" cm="1">
        <f t="array" ref="R11">MIN(MAX(0,24*(TIME(R$7+1,0,0)-
INDEX(CZ_Light_Hrs,MATCH($D11,CZ_x_Sunlight_Lookups!$A$2:$A$369,0),MATCH(1,('Com+MFm-DEER2023-HOU+CDF'!$A11=CZ_x_Sunlight_Lookups!$A$2:$BL$2)*("Sunset"=CZ_x_Sunlight_Lookups!$A$4:$BL$4),0)))
),1)</f>
        <v>0.31694444444444514</v>
      </c>
      <c r="S11" s="44" cm="1">
        <f t="array" ref="S11">MIN(MAX(0,24*(TIME(S$7+1,0,0)-
INDEX(CZ_Light_Hrs,MATCH($D11,CZ_x_Sunlight_Lookups!$A$2:$A$369,0),MATCH(1,('Com+MFm-DEER2023-HOU+CDF'!$A11=CZ_x_Sunlight_Lookups!$A$2:$BL$2)*("Sunset"=CZ_x_Sunlight_Lookups!$A$4:$BL$4),0)))
),1)</f>
        <v>1</v>
      </c>
      <c r="T11" s="40" cm="1">
        <f t="array" ref="T11">INDEX(CZ_Light_Hrs,MATCH("Total",CZ_x_Sunlight_Lookups!$A$2:$A$370,0),MATCH(1,($A11=CZ_x_Sunlight_Lookups!$A$2:$BL$2)*("Daylength"=CZ_x_Sunlight_Lookups!$A$4:$BL$4),0))*24</f>
        <v>4451.38</v>
      </c>
      <c r="U11" s="41">
        <f t="shared" si="2"/>
        <v>4308.62</v>
      </c>
      <c r="V11" s="88">
        <f t="shared" si="3"/>
        <v>0.25861111111111124</v>
      </c>
      <c r="W11" s="89">
        <f t="shared" si="6"/>
        <v>0.246</v>
      </c>
      <c r="X11" s="90">
        <f t="shared" si="4"/>
        <v>0.25861111111111124</v>
      </c>
      <c r="Y11" s="91">
        <f t="shared" si="7"/>
        <v>0.16600000000000001</v>
      </c>
      <c r="Z11" s="92">
        <v>1</v>
      </c>
      <c r="AA11" s="93">
        <f t="shared" si="8"/>
        <v>0.29899999999999999</v>
      </c>
    </row>
    <row r="12" spans="1:32" x14ac:dyDescent="0.25">
      <c r="A12" s="67">
        <f t="shared" si="5"/>
        <v>5</v>
      </c>
      <c r="B12" s="12">
        <v>40072</v>
      </c>
      <c r="C12" s="12">
        <f t="shared" si="1"/>
        <v>40073</v>
      </c>
      <c r="D12" s="36">
        <f t="shared" si="1"/>
        <v>40074</v>
      </c>
      <c r="E12" s="35" cm="1">
        <f t="array" ref="E12">MIN(MAX(0,24*(TIME(E$7+1,0,0)-
INDEX(CZ_Light_Hrs,MATCH($B12,CZ_x_Sunlight_Lookups!$A$2:$A$369,0),MATCH(1,('Com+MFm-DEER2023-HOU+CDF'!$A12=CZ_x_Sunlight_Lookups!$A$2:$BL$2)*("Sunset"=CZ_x_Sunlight_Lookups!$A$4:$BL$4),0)))
),1)</f>
        <v>0</v>
      </c>
      <c r="F12" s="11" cm="1">
        <f t="array" ref="F12">MIN(MAX(0,24*(TIME(F$7+1,0,0)-
INDEX(CZ_Light_Hrs,MATCH($B12,CZ_x_Sunlight_Lookups!$A$2:$A$369,0),MATCH(1,('Com+MFm-DEER2023-HOU+CDF'!$A12=CZ_x_Sunlight_Lookups!$A$2:$BL$2)*("Sunset"=CZ_x_Sunlight_Lookups!$A$4:$BL$4),0)))
),1)</f>
        <v>0</v>
      </c>
      <c r="G12" s="11" cm="1">
        <f t="array" ref="G12">MIN(MAX(0,24*(TIME(G$7+1,0,0)-
INDEX(CZ_Light_Hrs,MATCH($B12,CZ_x_Sunlight_Lookups!$A$2:$A$369,0),MATCH(1,('Com+MFm-DEER2023-HOU+CDF'!$A12=CZ_x_Sunlight_Lookups!$A$2:$BL$2)*("Sunset"=CZ_x_Sunlight_Lookups!$A$4:$BL$4),0)))
),1)</f>
        <v>0</v>
      </c>
      <c r="H12" s="11" cm="1">
        <f t="array" ref="H12">MIN(MAX(0,24*(TIME(H$7+1,0,0)-
INDEX(CZ_Light_Hrs,MATCH($B12,CZ_x_Sunlight_Lookups!$A$2:$A$369,0),MATCH(1,('Com+MFm-DEER2023-HOU+CDF'!$A12=CZ_x_Sunlight_Lookups!$A$2:$BL$2)*("Sunset"=CZ_x_Sunlight_Lookups!$A$4:$BL$4),0)))
),1)</f>
        <v>0.89999999999999947</v>
      </c>
      <c r="I12" s="44" cm="1">
        <f t="array" ref="I12">MIN(MAX(0,24*(TIME(I$7+1,0,0)-
INDEX(CZ_Light_Hrs,MATCH($B12,CZ_x_Sunlight_Lookups!$A$2:$A$369,0),MATCH(1,('Com+MFm-DEER2023-HOU+CDF'!$A12=CZ_x_Sunlight_Lookups!$A$2:$BL$2)*("Sunset"=CZ_x_Sunlight_Lookups!$A$4:$BL$4),0)))
),1)</f>
        <v>1</v>
      </c>
      <c r="J12" s="35" cm="1">
        <f t="array" ref="J12">MIN(MAX(0,24*(TIME(J$7+1,0,0)-
INDEX(CZ_Light_Hrs,MATCH($C12,CZ_x_Sunlight_Lookups!$A$2:$A$369,0),MATCH(1,('Com+MFm-DEER2023-HOU+CDF'!$A12=CZ_x_Sunlight_Lookups!$A$2:$BL$2)*("Sunset"=CZ_x_Sunlight_Lookups!$A$4:$BL$4),0)))
),1)</f>
        <v>0</v>
      </c>
      <c r="K12" s="11" cm="1">
        <f t="array" ref="K12">MIN(MAX(0,24*(TIME(K$7+1,0,0)-
INDEX(CZ_Light_Hrs,MATCH($C12,CZ_x_Sunlight_Lookups!$A$2:$A$369,0),MATCH(1,('Com+MFm-DEER2023-HOU+CDF'!$A12=CZ_x_Sunlight_Lookups!$A$2:$BL$2)*("Sunset"=CZ_x_Sunlight_Lookups!$A$4:$BL$4),0)))
),1)</f>
        <v>0</v>
      </c>
      <c r="L12" s="11" cm="1">
        <f t="array" ref="L12">MIN(MAX(0,24*(TIME(L$7+1,0,0)-
INDEX(CZ_Light_Hrs,MATCH($C12,CZ_x_Sunlight_Lookups!$A$2:$A$369,0),MATCH(1,('Com+MFm-DEER2023-HOU+CDF'!$A12=CZ_x_Sunlight_Lookups!$A$2:$BL$2)*("Sunset"=CZ_x_Sunlight_Lookups!$A$4:$BL$4),0)))
),1)</f>
        <v>0</v>
      </c>
      <c r="M12" s="11" cm="1">
        <f t="array" ref="M12">MIN(MAX(0,24*(TIME(M$7+1,0,0)-
INDEX(CZ_Light_Hrs,MATCH($C12,CZ_x_Sunlight_Lookups!$A$2:$A$369,0),MATCH(1,('Com+MFm-DEER2023-HOU+CDF'!$A12=CZ_x_Sunlight_Lookups!$A$2:$BL$2)*("Sunset"=CZ_x_Sunlight_Lookups!$A$4:$BL$4),0)))
),1)</f>
        <v>0.92416666666666991</v>
      </c>
      <c r="N12" s="44" cm="1">
        <f t="array" ref="N12">MIN(MAX(0,24*(TIME(N$7+1,0,0)-
INDEX(CZ_Light_Hrs,MATCH($C12,CZ_x_Sunlight_Lookups!$A$2:$A$369,0),MATCH(1,('Com+MFm-DEER2023-HOU+CDF'!$A12=CZ_x_Sunlight_Lookups!$A$2:$BL$2)*("Sunset"=CZ_x_Sunlight_Lookups!$A$4:$BL$4),0)))
),1)</f>
        <v>1</v>
      </c>
      <c r="O12" s="35" cm="1">
        <f t="array" ref="O12">MIN(MAX(0,24*(TIME(O$7+1,0,0)-
INDEX(CZ_Light_Hrs,MATCH($D12,CZ_x_Sunlight_Lookups!$A$2:$A$369,0),MATCH(1,('Com+MFm-DEER2023-HOU+CDF'!$A12=CZ_x_Sunlight_Lookups!$A$2:$BL$2)*("Sunset"=CZ_x_Sunlight_Lookups!$A$4:$BL$4),0)))
),1)</f>
        <v>0</v>
      </c>
      <c r="P12" s="11" cm="1">
        <f t="array" ref="P12">MIN(MAX(0,24*(TIME(P$7+1,0,0)-
INDEX(CZ_Light_Hrs,MATCH($D12,CZ_x_Sunlight_Lookups!$A$2:$A$369,0),MATCH(1,('Com+MFm-DEER2023-HOU+CDF'!$A12=CZ_x_Sunlight_Lookups!$A$2:$BL$2)*("Sunset"=CZ_x_Sunlight_Lookups!$A$4:$BL$4),0)))
),1)</f>
        <v>0</v>
      </c>
      <c r="Q12" s="11" cm="1">
        <f t="array" ref="Q12">MIN(MAX(0,24*(TIME(Q$7+1,0,0)-
INDEX(CZ_Light_Hrs,MATCH($D12,CZ_x_Sunlight_Lookups!$A$2:$A$369,0),MATCH(1,('Com+MFm-DEER2023-HOU+CDF'!$A12=CZ_x_Sunlight_Lookups!$A$2:$BL$2)*("Sunset"=CZ_x_Sunlight_Lookups!$A$4:$BL$4),0)))
),1)</f>
        <v>0</v>
      </c>
      <c r="R12" s="11" cm="1">
        <f t="array" ref="R12">MIN(MAX(0,24*(TIME(R$7+1,0,0)-
INDEX(CZ_Light_Hrs,MATCH($D12,CZ_x_Sunlight_Lookups!$A$2:$A$369,0),MATCH(1,('Com+MFm-DEER2023-HOU+CDF'!$A12=CZ_x_Sunlight_Lookups!$A$2:$BL$2)*("Sunset"=CZ_x_Sunlight_Lookups!$A$4:$BL$4),0)))
),1)</f>
        <v>0.94805555555555543</v>
      </c>
      <c r="S12" s="44" cm="1">
        <f t="array" ref="S12">MIN(MAX(0,24*(TIME(S$7+1,0,0)-
INDEX(CZ_Light_Hrs,MATCH($D12,CZ_x_Sunlight_Lookups!$A$2:$A$369,0),MATCH(1,('Com+MFm-DEER2023-HOU+CDF'!$A12=CZ_x_Sunlight_Lookups!$A$2:$BL$2)*("Sunset"=CZ_x_Sunlight_Lookups!$A$4:$BL$4),0)))
),1)</f>
        <v>1</v>
      </c>
      <c r="T12" s="40" cm="1">
        <f t="array" ref="T12">INDEX(CZ_Light_Hrs,MATCH("Total",CZ_x_Sunlight_Lookups!$A$2:$A$370,0),MATCH(1,($A12=CZ_x_Sunlight_Lookups!$A$2:$BL$2)*("Daylength"=CZ_x_Sunlight_Lookups!$A$4:$BL$4),0))*24</f>
        <v>4448.1363888888882</v>
      </c>
      <c r="U12" s="41">
        <f t="shared" si="2"/>
        <v>4311.8636111111118</v>
      </c>
      <c r="V12" s="88">
        <f t="shared" si="3"/>
        <v>0.384814814814815</v>
      </c>
      <c r="W12" s="89">
        <f t="shared" si="6"/>
        <v>0.36599999999999999</v>
      </c>
      <c r="X12" s="90">
        <f t="shared" si="4"/>
        <v>0.384814814814815</v>
      </c>
      <c r="Y12" s="91">
        <f t="shared" si="7"/>
        <v>0.247</v>
      </c>
      <c r="Z12" s="92">
        <v>1</v>
      </c>
      <c r="AA12" s="93">
        <f t="shared" si="8"/>
        <v>0.29899999999999999</v>
      </c>
    </row>
    <row r="13" spans="1:32" x14ac:dyDescent="0.25">
      <c r="A13" s="67">
        <f t="shared" si="5"/>
        <v>6</v>
      </c>
      <c r="B13" s="12">
        <v>40058</v>
      </c>
      <c r="C13" s="12">
        <f t="shared" si="1"/>
        <v>40059</v>
      </c>
      <c r="D13" s="36">
        <f t="shared" si="1"/>
        <v>40060</v>
      </c>
      <c r="E13" s="35" cm="1">
        <f t="array" ref="E13">MIN(MAX(0,24*(TIME(E$7+1,0,0)-
INDEX(CZ_Light_Hrs,MATCH($B13,CZ_x_Sunlight_Lookups!$A$2:$A$369,0),MATCH(1,('Com+MFm-DEER2023-HOU+CDF'!$A13=CZ_x_Sunlight_Lookups!$A$2:$BL$2)*("Sunset"=CZ_x_Sunlight_Lookups!$A$4:$BL$4),0)))
),1)</f>
        <v>0</v>
      </c>
      <c r="F13" s="11" cm="1">
        <f t="array" ref="F13">MIN(MAX(0,24*(TIME(F$7+1,0,0)-
INDEX(CZ_Light_Hrs,MATCH($B13,CZ_x_Sunlight_Lookups!$A$2:$A$369,0),MATCH(1,('Com+MFm-DEER2023-HOU+CDF'!$A13=CZ_x_Sunlight_Lookups!$A$2:$BL$2)*("Sunset"=CZ_x_Sunlight_Lookups!$A$4:$BL$4),0)))
),1)</f>
        <v>0</v>
      </c>
      <c r="G13" s="11" cm="1">
        <f t="array" ref="G13">MIN(MAX(0,24*(TIME(G$7+1,0,0)-
INDEX(CZ_Light_Hrs,MATCH($B13,CZ_x_Sunlight_Lookups!$A$2:$A$369,0),MATCH(1,('Com+MFm-DEER2023-HOU+CDF'!$A13=CZ_x_Sunlight_Lookups!$A$2:$BL$2)*("Sunset"=CZ_x_Sunlight_Lookups!$A$4:$BL$4),0)))
),1)</f>
        <v>0</v>
      </c>
      <c r="H13" s="11" cm="1">
        <f t="array" ref="H13">MIN(MAX(0,24*(TIME(H$7+1,0,0)-
INDEX(CZ_Light_Hrs,MATCH($B13,CZ_x_Sunlight_Lookups!$A$2:$A$369,0),MATCH(1,('Com+MFm-DEER2023-HOU+CDF'!$A13=CZ_x_Sunlight_Lookups!$A$2:$BL$2)*("Sunset"=CZ_x_Sunlight_Lookups!$A$4:$BL$4),0)))
),1)</f>
        <v>0.72361111111111143</v>
      </c>
      <c r="I13" s="44" cm="1">
        <f t="array" ref="I13">MIN(MAX(0,24*(TIME(I$7+1,0,0)-
INDEX(CZ_Light_Hrs,MATCH($B13,CZ_x_Sunlight_Lookups!$A$2:$A$369,0),MATCH(1,('Com+MFm-DEER2023-HOU+CDF'!$A13=CZ_x_Sunlight_Lookups!$A$2:$BL$2)*("Sunset"=CZ_x_Sunlight_Lookups!$A$4:$BL$4),0)))
),1)</f>
        <v>1</v>
      </c>
      <c r="J13" s="35" cm="1">
        <f t="array" ref="J13">MIN(MAX(0,24*(TIME(J$7+1,0,0)-
INDEX(CZ_Light_Hrs,MATCH($C13,CZ_x_Sunlight_Lookups!$A$2:$A$369,0),MATCH(1,('Com+MFm-DEER2023-HOU+CDF'!$A13=CZ_x_Sunlight_Lookups!$A$2:$BL$2)*("Sunset"=CZ_x_Sunlight_Lookups!$A$4:$BL$4),0)))
),1)</f>
        <v>0</v>
      </c>
      <c r="K13" s="11" cm="1">
        <f t="array" ref="K13">MIN(MAX(0,24*(TIME(K$7+1,0,0)-
INDEX(CZ_Light_Hrs,MATCH($C13,CZ_x_Sunlight_Lookups!$A$2:$A$369,0),MATCH(1,('Com+MFm-DEER2023-HOU+CDF'!$A13=CZ_x_Sunlight_Lookups!$A$2:$BL$2)*("Sunset"=CZ_x_Sunlight_Lookups!$A$4:$BL$4),0)))
),1)</f>
        <v>0</v>
      </c>
      <c r="L13" s="11" cm="1">
        <f t="array" ref="L13">MIN(MAX(0,24*(TIME(L$7+1,0,0)-
INDEX(CZ_Light_Hrs,MATCH($C13,CZ_x_Sunlight_Lookups!$A$2:$A$369,0),MATCH(1,('Com+MFm-DEER2023-HOU+CDF'!$A13=CZ_x_Sunlight_Lookups!$A$2:$BL$2)*("Sunset"=CZ_x_Sunlight_Lookups!$A$4:$BL$4),0)))
),1)</f>
        <v>0</v>
      </c>
      <c r="M13" s="11" cm="1">
        <f t="array" ref="M13">MIN(MAX(0,24*(TIME(M$7+1,0,0)-
INDEX(CZ_Light_Hrs,MATCH($C13,CZ_x_Sunlight_Lookups!$A$2:$A$369,0),MATCH(1,('Com+MFm-DEER2023-HOU+CDF'!$A13=CZ_x_Sunlight_Lookups!$A$2:$BL$2)*("Sunset"=CZ_x_Sunlight_Lookups!$A$4:$BL$4),0)))
),1)</f>
        <v>0.74583333333333535</v>
      </c>
      <c r="N13" s="44" cm="1">
        <f t="array" ref="N13">MIN(MAX(0,24*(TIME(N$7+1,0,0)-
INDEX(CZ_Light_Hrs,MATCH($C13,CZ_x_Sunlight_Lookups!$A$2:$A$369,0),MATCH(1,('Com+MFm-DEER2023-HOU+CDF'!$A13=CZ_x_Sunlight_Lookups!$A$2:$BL$2)*("Sunset"=CZ_x_Sunlight_Lookups!$A$4:$BL$4),0)))
),1)</f>
        <v>1</v>
      </c>
      <c r="O13" s="35" cm="1">
        <f t="array" ref="O13">MIN(MAX(0,24*(TIME(O$7+1,0,0)-
INDEX(CZ_Light_Hrs,MATCH($D13,CZ_x_Sunlight_Lookups!$A$2:$A$369,0),MATCH(1,('Com+MFm-DEER2023-HOU+CDF'!$A13=CZ_x_Sunlight_Lookups!$A$2:$BL$2)*("Sunset"=CZ_x_Sunlight_Lookups!$A$4:$BL$4),0)))
),1)</f>
        <v>0</v>
      </c>
      <c r="P13" s="11" cm="1">
        <f t="array" ref="P13">MIN(MAX(0,24*(TIME(P$7+1,0,0)-
INDEX(CZ_Light_Hrs,MATCH($D13,CZ_x_Sunlight_Lookups!$A$2:$A$369,0),MATCH(1,('Com+MFm-DEER2023-HOU+CDF'!$A13=CZ_x_Sunlight_Lookups!$A$2:$BL$2)*("Sunset"=CZ_x_Sunlight_Lookups!$A$4:$BL$4),0)))
),1)</f>
        <v>0</v>
      </c>
      <c r="Q13" s="11" cm="1">
        <f t="array" ref="Q13">MIN(MAX(0,24*(TIME(Q$7+1,0,0)-
INDEX(CZ_Light_Hrs,MATCH($D13,CZ_x_Sunlight_Lookups!$A$2:$A$369,0),MATCH(1,('Com+MFm-DEER2023-HOU+CDF'!$A13=CZ_x_Sunlight_Lookups!$A$2:$BL$2)*("Sunset"=CZ_x_Sunlight_Lookups!$A$4:$BL$4),0)))
),1)</f>
        <v>0</v>
      </c>
      <c r="R13" s="11" cm="1">
        <f t="array" ref="R13">MIN(MAX(0,24*(TIME(R$7+1,0,0)-
INDEX(CZ_Light_Hrs,MATCH($D13,CZ_x_Sunlight_Lookups!$A$2:$A$369,0),MATCH(1,('Com+MFm-DEER2023-HOU+CDF'!$A13=CZ_x_Sunlight_Lookups!$A$2:$BL$2)*("Sunset"=CZ_x_Sunlight_Lookups!$A$4:$BL$4),0)))
),1)</f>
        <v>0.7683333333333362</v>
      </c>
      <c r="S13" s="44" cm="1">
        <f t="array" ref="S13">MIN(MAX(0,24*(TIME(S$7+1,0,0)-
INDEX(CZ_Light_Hrs,MATCH($D13,CZ_x_Sunlight_Lookups!$A$2:$A$369,0),MATCH(1,('Com+MFm-DEER2023-HOU+CDF'!$A13=CZ_x_Sunlight_Lookups!$A$2:$BL$2)*("Sunset"=CZ_x_Sunlight_Lookups!$A$4:$BL$4),0)))
),1)</f>
        <v>1</v>
      </c>
      <c r="T13" s="40" cm="1">
        <f t="array" ref="T13">INDEX(CZ_Light_Hrs,MATCH("Total",CZ_x_Sunlight_Lookups!$A$2:$A$370,0),MATCH(1,($A13=CZ_x_Sunlight_Lookups!$A$2:$BL$2)*("Daylength"=CZ_x_Sunlight_Lookups!$A$4:$BL$4),0))*24</f>
        <v>4446.7080555555603</v>
      </c>
      <c r="U13" s="41">
        <f t="shared" si="2"/>
        <v>4313.2919444444397</v>
      </c>
      <c r="V13" s="88">
        <f t="shared" si="3"/>
        <v>0.34918518518518554</v>
      </c>
      <c r="W13" s="89">
        <f t="shared" si="6"/>
        <v>0.33200000000000002</v>
      </c>
      <c r="X13" s="90">
        <f t="shared" si="4"/>
        <v>0.34918518518518554</v>
      </c>
      <c r="Y13" s="91">
        <f t="shared" si="7"/>
        <v>0.224</v>
      </c>
      <c r="Z13" s="92">
        <v>1</v>
      </c>
      <c r="AA13" s="93">
        <f t="shared" si="8"/>
        <v>0.29899999999999999</v>
      </c>
    </row>
    <row r="14" spans="1:32" x14ac:dyDescent="0.25">
      <c r="A14" s="67">
        <f t="shared" si="5"/>
        <v>7</v>
      </c>
      <c r="B14" s="12">
        <v>40058</v>
      </c>
      <c r="C14" s="12">
        <f t="shared" si="1"/>
        <v>40059</v>
      </c>
      <c r="D14" s="36">
        <f t="shared" si="1"/>
        <v>40060</v>
      </c>
      <c r="E14" s="35" cm="1">
        <f t="array" ref="E14">MIN(MAX(0,24*(TIME(E$7+1,0,0)-
INDEX(CZ_Light_Hrs,MATCH($B14,CZ_x_Sunlight_Lookups!$A$2:$A$369,0),MATCH(1,('Com+MFm-DEER2023-HOU+CDF'!$A14=CZ_x_Sunlight_Lookups!$A$2:$BL$2)*("Sunset"=CZ_x_Sunlight_Lookups!$A$4:$BL$4),0)))
),1)</f>
        <v>0</v>
      </c>
      <c r="F14" s="11" cm="1">
        <f t="array" ref="F14">MIN(MAX(0,24*(TIME(F$7+1,0,0)-
INDEX(CZ_Light_Hrs,MATCH($B14,CZ_x_Sunlight_Lookups!$A$2:$A$369,0),MATCH(1,('Com+MFm-DEER2023-HOU+CDF'!$A14=CZ_x_Sunlight_Lookups!$A$2:$BL$2)*("Sunset"=CZ_x_Sunlight_Lookups!$A$4:$BL$4),0)))
),1)</f>
        <v>0</v>
      </c>
      <c r="G14" s="11" cm="1">
        <f t="array" ref="G14">MIN(MAX(0,24*(TIME(G$7+1,0,0)-
INDEX(CZ_Light_Hrs,MATCH($B14,CZ_x_Sunlight_Lookups!$A$2:$A$369,0),MATCH(1,('Com+MFm-DEER2023-HOU+CDF'!$A14=CZ_x_Sunlight_Lookups!$A$2:$BL$2)*("Sunset"=CZ_x_Sunlight_Lookups!$A$4:$BL$4),0)))
),1)</f>
        <v>0</v>
      </c>
      <c r="H14" s="11" cm="1">
        <f t="array" ref="H14">MIN(MAX(0,24*(TIME(H$7+1,0,0)-
INDEX(CZ_Light_Hrs,MATCH($B14,CZ_x_Sunlight_Lookups!$A$2:$A$369,0),MATCH(1,('Com+MFm-DEER2023-HOU+CDF'!$A14=CZ_x_Sunlight_Lookups!$A$2:$BL$2)*("Sunset"=CZ_x_Sunlight_Lookups!$A$4:$BL$4),0)))
),1)</f>
        <v>0.81583333333333563</v>
      </c>
      <c r="I14" s="44" cm="1">
        <f t="array" ref="I14">MIN(MAX(0,24*(TIME(I$7+1,0,0)-
INDEX(CZ_Light_Hrs,MATCH($B14,CZ_x_Sunlight_Lookups!$A$2:$A$369,0),MATCH(1,('Com+MFm-DEER2023-HOU+CDF'!$A14=CZ_x_Sunlight_Lookups!$A$2:$BL$2)*("Sunset"=CZ_x_Sunlight_Lookups!$A$4:$BL$4),0)))
),1)</f>
        <v>1</v>
      </c>
      <c r="J14" s="35" cm="1">
        <f t="array" ref="J14">MIN(MAX(0,24*(TIME(J$7+1,0,0)-
INDEX(CZ_Light_Hrs,MATCH($C14,CZ_x_Sunlight_Lookups!$A$2:$A$369,0),MATCH(1,('Com+MFm-DEER2023-HOU+CDF'!$A14=CZ_x_Sunlight_Lookups!$A$2:$BL$2)*("Sunset"=CZ_x_Sunlight_Lookups!$A$4:$BL$4),0)))
),1)</f>
        <v>0</v>
      </c>
      <c r="K14" s="11" cm="1">
        <f t="array" ref="K14">MIN(MAX(0,24*(TIME(K$7+1,0,0)-
INDEX(CZ_Light_Hrs,MATCH($C14,CZ_x_Sunlight_Lookups!$A$2:$A$369,0),MATCH(1,('Com+MFm-DEER2023-HOU+CDF'!$A14=CZ_x_Sunlight_Lookups!$A$2:$BL$2)*("Sunset"=CZ_x_Sunlight_Lookups!$A$4:$BL$4),0)))
),1)</f>
        <v>0</v>
      </c>
      <c r="L14" s="11" cm="1">
        <f t="array" ref="L14">MIN(MAX(0,24*(TIME(L$7+1,0,0)-
INDEX(CZ_Light_Hrs,MATCH($C14,CZ_x_Sunlight_Lookups!$A$2:$A$369,0),MATCH(1,('Com+MFm-DEER2023-HOU+CDF'!$A14=CZ_x_Sunlight_Lookups!$A$2:$BL$2)*("Sunset"=CZ_x_Sunlight_Lookups!$A$4:$BL$4),0)))
),1)</f>
        <v>0</v>
      </c>
      <c r="M14" s="11" cm="1">
        <f t="array" ref="M14">MIN(MAX(0,24*(TIME(M$7+1,0,0)-
INDEX(CZ_Light_Hrs,MATCH($C14,CZ_x_Sunlight_Lookups!$A$2:$A$369,0),MATCH(1,('Com+MFm-DEER2023-HOU+CDF'!$A14=CZ_x_Sunlight_Lookups!$A$2:$BL$2)*("Sunset"=CZ_x_Sunlight_Lookups!$A$4:$BL$4),0)))
),1)</f>
        <v>0.83777777777777729</v>
      </c>
      <c r="N14" s="44" cm="1">
        <f t="array" ref="N14">MIN(MAX(0,24*(TIME(N$7+1,0,0)-
INDEX(CZ_Light_Hrs,MATCH($C14,CZ_x_Sunlight_Lookups!$A$2:$A$369,0),MATCH(1,('Com+MFm-DEER2023-HOU+CDF'!$A14=CZ_x_Sunlight_Lookups!$A$2:$BL$2)*("Sunset"=CZ_x_Sunlight_Lookups!$A$4:$BL$4),0)))
),1)</f>
        <v>1</v>
      </c>
      <c r="O14" s="35" cm="1">
        <f t="array" ref="O14">MIN(MAX(0,24*(TIME(O$7+1,0,0)-
INDEX(CZ_Light_Hrs,MATCH($D14,CZ_x_Sunlight_Lookups!$A$2:$A$369,0),MATCH(1,('Com+MFm-DEER2023-HOU+CDF'!$A14=CZ_x_Sunlight_Lookups!$A$2:$BL$2)*("Sunset"=CZ_x_Sunlight_Lookups!$A$4:$BL$4),0)))
),1)</f>
        <v>0</v>
      </c>
      <c r="P14" s="11" cm="1">
        <f t="array" ref="P14">MIN(MAX(0,24*(TIME(P$7+1,0,0)-
INDEX(CZ_Light_Hrs,MATCH($D14,CZ_x_Sunlight_Lookups!$A$2:$A$369,0),MATCH(1,('Com+MFm-DEER2023-HOU+CDF'!$A14=CZ_x_Sunlight_Lookups!$A$2:$BL$2)*("Sunset"=CZ_x_Sunlight_Lookups!$A$4:$BL$4),0)))
),1)</f>
        <v>0</v>
      </c>
      <c r="Q14" s="11" cm="1">
        <f t="array" ref="Q14">MIN(MAX(0,24*(TIME(Q$7+1,0,0)-
INDEX(CZ_Light_Hrs,MATCH($D14,CZ_x_Sunlight_Lookups!$A$2:$A$369,0),MATCH(1,('Com+MFm-DEER2023-HOU+CDF'!$A14=CZ_x_Sunlight_Lookups!$A$2:$BL$2)*("Sunset"=CZ_x_Sunlight_Lookups!$A$4:$BL$4),0)))
),1)</f>
        <v>0</v>
      </c>
      <c r="R14" s="11" cm="1">
        <f t="array" ref="R14">MIN(MAX(0,24*(TIME(R$7+1,0,0)-
INDEX(CZ_Light_Hrs,MATCH($D14,CZ_x_Sunlight_Lookups!$A$2:$A$369,0),MATCH(1,('Com+MFm-DEER2023-HOU+CDF'!$A14=CZ_x_Sunlight_Lookups!$A$2:$BL$2)*("Sunset"=CZ_x_Sunlight_Lookups!$A$4:$BL$4),0)))
),1)</f>
        <v>0.85972222222222161</v>
      </c>
      <c r="S14" s="44" cm="1">
        <f t="array" ref="S14">MIN(MAX(0,24*(TIME(S$7+1,0,0)-
INDEX(CZ_Light_Hrs,MATCH($D14,CZ_x_Sunlight_Lookups!$A$2:$A$369,0),MATCH(1,('Com+MFm-DEER2023-HOU+CDF'!$A14=CZ_x_Sunlight_Lookups!$A$2:$BL$2)*("Sunset"=CZ_x_Sunlight_Lookups!$A$4:$BL$4),0)))
),1)</f>
        <v>1</v>
      </c>
      <c r="T14" s="40" cm="1">
        <f t="array" ref="T14">INDEX(CZ_Light_Hrs,MATCH("Total",CZ_x_Sunlight_Lookups!$A$2:$A$370,0),MATCH(1,($A14=CZ_x_Sunlight_Lookups!$A$2:$BL$2)*("Daylength"=CZ_x_Sunlight_Lookups!$A$4:$BL$4),0))*24</f>
        <v>4445.5400000000009</v>
      </c>
      <c r="U14" s="41">
        <f t="shared" si="2"/>
        <v>4314.4599999999991</v>
      </c>
      <c r="V14" s="88">
        <f t="shared" si="3"/>
        <v>0.36755555555555564</v>
      </c>
      <c r="W14" s="89">
        <f t="shared" si="6"/>
        <v>0.34899999999999998</v>
      </c>
      <c r="X14" s="90">
        <f t="shared" si="4"/>
        <v>0.36755555555555564</v>
      </c>
      <c r="Y14" s="91">
        <f t="shared" si="7"/>
        <v>0.23599999999999999</v>
      </c>
      <c r="Z14" s="92">
        <v>1</v>
      </c>
      <c r="AA14" s="93">
        <f t="shared" si="8"/>
        <v>0.29899999999999999</v>
      </c>
    </row>
    <row r="15" spans="1:32" x14ac:dyDescent="0.25">
      <c r="A15" s="67">
        <f t="shared" si="5"/>
        <v>8</v>
      </c>
      <c r="B15" s="12">
        <v>40058</v>
      </c>
      <c r="C15" s="12">
        <f t="shared" si="1"/>
        <v>40059</v>
      </c>
      <c r="D15" s="36">
        <f t="shared" si="1"/>
        <v>40060</v>
      </c>
      <c r="E15" s="35" cm="1">
        <f t="array" ref="E15">MIN(MAX(0,24*(TIME(E$7+1,0,0)-
INDEX(CZ_Light_Hrs,MATCH($B15,CZ_x_Sunlight_Lookups!$A$2:$A$369,0),MATCH(1,('Com+MFm-DEER2023-HOU+CDF'!$A15=CZ_x_Sunlight_Lookups!$A$2:$BL$2)*("Sunset"=CZ_x_Sunlight_Lookups!$A$4:$BL$4),0)))
),1)</f>
        <v>0</v>
      </c>
      <c r="F15" s="11" cm="1">
        <f t="array" ref="F15">MIN(MAX(0,24*(TIME(F$7+1,0,0)-
INDEX(CZ_Light_Hrs,MATCH($B15,CZ_x_Sunlight_Lookups!$A$2:$A$369,0),MATCH(1,('Com+MFm-DEER2023-HOU+CDF'!$A15=CZ_x_Sunlight_Lookups!$A$2:$BL$2)*("Sunset"=CZ_x_Sunlight_Lookups!$A$4:$BL$4),0)))
),1)</f>
        <v>0</v>
      </c>
      <c r="G15" s="11" cm="1">
        <f t="array" ref="G15">MIN(MAX(0,24*(TIME(G$7+1,0,0)-
INDEX(CZ_Light_Hrs,MATCH($B15,CZ_x_Sunlight_Lookups!$A$2:$A$369,0),MATCH(1,('Com+MFm-DEER2023-HOU+CDF'!$A15=CZ_x_Sunlight_Lookups!$A$2:$BL$2)*("Sunset"=CZ_x_Sunlight_Lookups!$A$4:$BL$4),0)))
),1)</f>
        <v>0</v>
      </c>
      <c r="H15" s="11" cm="1">
        <f t="array" ref="H15">MIN(MAX(0,24*(TIME(H$7+1,0,0)-
INDEX(CZ_Light_Hrs,MATCH($B15,CZ_x_Sunlight_Lookups!$A$2:$A$369,0),MATCH(1,('Com+MFm-DEER2023-HOU+CDF'!$A15=CZ_x_Sunlight_Lookups!$A$2:$BL$2)*("Sunset"=CZ_x_Sunlight_Lookups!$A$4:$BL$4),0)))
),1)</f>
        <v>0.75083333333333346</v>
      </c>
      <c r="I15" s="44" cm="1">
        <f t="array" ref="I15">MIN(MAX(0,24*(TIME(I$7+1,0,0)-
INDEX(CZ_Light_Hrs,MATCH($B15,CZ_x_Sunlight_Lookups!$A$2:$A$369,0),MATCH(1,('Com+MFm-DEER2023-HOU+CDF'!$A15=CZ_x_Sunlight_Lookups!$A$2:$BL$2)*("Sunset"=CZ_x_Sunlight_Lookups!$A$4:$BL$4),0)))
),1)</f>
        <v>1</v>
      </c>
      <c r="J15" s="35" cm="1">
        <f t="array" ref="J15">MIN(MAX(0,24*(TIME(J$7+1,0,0)-
INDEX(CZ_Light_Hrs,MATCH($C15,CZ_x_Sunlight_Lookups!$A$2:$A$369,0),MATCH(1,('Com+MFm-DEER2023-HOU+CDF'!$A15=CZ_x_Sunlight_Lookups!$A$2:$BL$2)*("Sunset"=CZ_x_Sunlight_Lookups!$A$4:$BL$4),0)))
),1)</f>
        <v>0</v>
      </c>
      <c r="K15" s="11" cm="1">
        <f t="array" ref="K15">MIN(MAX(0,24*(TIME(K$7+1,0,0)-
INDEX(CZ_Light_Hrs,MATCH($C15,CZ_x_Sunlight_Lookups!$A$2:$A$369,0),MATCH(1,('Com+MFm-DEER2023-HOU+CDF'!$A15=CZ_x_Sunlight_Lookups!$A$2:$BL$2)*("Sunset"=CZ_x_Sunlight_Lookups!$A$4:$BL$4),0)))
),1)</f>
        <v>0</v>
      </c>
      <c r="L15" s="11" cm="1">
        <f t="array" ref="L15">MIN(MAX(0,24*(TIME(L$7+1,0,0)-
INDEX(CZ_Light_Hrs,MATCH($C15,CZ_x_Sunlight_Lookups!$A$2:$A$369,0),MATCH(1,('Com+MFm-DEER2023-HOU+CDF'!$A15=CZ_x_Sunlight_Lookups!$A$2:$BL$2)*("Sunset"=CZ_x_Sunlight_Lookups!$A$4:$BL$4),0)))
),1)</f>
        <v>0</v>
      </c>
      <c r="M15" s="11" cm="1">
        <f t="array" ref="M15">MIN(MAX(0,24*(TIME(M$7+1,0,0)-
INDEX(CZ_Light_Hrs,MATCH($C15,CZ_x_Sunlight_Lookups!$A$2:$A$369,0),MATCH(1,('Com+MFm-DEER2023-HOU+CDF'!$A15=CZ_x_Sunlight_Lookups!$A$2:$BL$2)*("Sunset"=CZ_x_Sunlight_Lookups!$A$4:$BL$4),0)))
),1)</f>
        <v>0.77305555555555472</v>
      </c>
      <c r="N15" s="44" cm="1">
        <f t="array" ref="N15">MIN(MAX(0,24*(TIME(N$7+1,0,0)-
INDEX(CZ_Light_Hrs,MATCH($C15,CZ_x_Sunlight_Lookups!$A$2:$A$369,0),MATCH(1,('Com+MFm-DEER2023-HOU+CDF'!$A15=CZ_x_Sunlight_Lookups!$A$2:$BL$2)*("Sunset"=CZ_x_Sunlight_Lookups!$A$4:$BL$4),0)))
),1)</f>
        <v>1</v>
      </c>
      <c r="O15" s="35" cm="1">
        <f t="array" ref="O15">MIN(MAX(0,24*(TIME(O$7+1,0,0)-
INDEX(CZ_Light_Hrs,MATCH($D15,CZ_x_Sunlight_Lookups!$A$2:$A$369,0),MATCH(1,('Com+MFm-DEER2023-HOU+CDF'!$A15=CZ_x_Sunlight_Lookups!$A$2:$BL$2)*("Sunset"=CZ_x_Sunlight_Lookups!$A$4:$BL$4),0)))
),1)</f>
        <v>0</v>
      </c>
      <c r="P15" s="11" cm="1">
        <f t="array" ref="P15">MIN(MAX(0,24*(TIME(P$7+1,0,0)-
INDEX(CZ_Light_Hrs,MATCH($D15,CZ_x_Sunlight_Lookups!$A$2:$A$369,0),MATCH(1,('Com+MFm-DEER2023-HOU+CDF'!$A15=CZ_x_Sunlight_Lookups!$A$2:$BL$2)*("Sunset"=CZ_x_Sunlight_Lookups!$A$4:$BL$4),0)))
),1)</f>
        <v>0</v>
      </c>
      <c r="Q15" s="11" cm="1">
        <f t="array" ref="Q15">MIN(MAX(0,24*(TIME(Q$7+1,0,0)-
INDEX(CZ_Light_Hrs,MATCH($D15,CZ_x_Sunlight_Lookups!$A$2:$A$369,0),MATCH(1,('Com+MFm-DEER2023-HOU+CDF'!$A15=CZ_x_Sunlight_Lookups!$A$2:$BL$2)*("Sunset"=CZ_x_Sunlight_Lookups!$A$4:$BL$4),0)))
),1)</f>
        <v>0</v>
      </c>
      <c r="R15" s="11" cm="1">
        <f t="array" ref="R15">MIN(MAX(0,24*(TIME(R$7+1,0,0)-
INDEX(CZ_Light_Hrs,MATCH($D15,CZ_x_Sunlight_Lookups!$A$2:$A$369,0),MATCH(1,('Com+MFm-DEER2023-HOU+CDF'!$A15=CZ_x_Sunlight_Lookups!$A$2:$BL$2)*("Sunset"=CZ_x_Sunlight_Lookups!$A$4:$BL$4),0)))
),1)</f>
        <v>0.79583333333333517</v>
      </c>
      <c r="S15" s="44" cm="1">
        <f t="array" ref="S15">MIN(MAX(0,24*(TIME(S$7+1,0,0)-
INDEX(CZ_Light_Hrs,MATCH($D15,CZ_x_Sunlight_Lookups!$A$2:$A$369,0),MATCH(1,('Com+MFm-DEER2023-HOU+CDF'!$A15=CZ_x_Sunlight_Lookups!$A$2:$BL$2)*("Sunset"=CZ_x_Sunlight_Lookups!$A$4:$BL$4),0)))
),1)</f>
        <v>1</v>
      </c>
      <c r="T15" s="40" cm="1">
        <f t="array" ref="T15">INDEX(CZ_Light_Hrs,MATCH("Total",CZ_x_Sunlight_Lookups!$A$2:$A$370,0),MATCH(1,($A15=CZ_x_Sunlight_Lookups!$A$2:$BL$2)*("Daylength"=CZ_x_Sunlight_Lookups!$A$4:$BL$4),0))*24</f>
        <v>4446.7486111111148</v>
      </c>
      <c r="U15" s="41">
        <f t="shared" si="2"/>
        <v>4313.2513888888852</v>
      </c>
      <c r="V15" s="88">
        <f t="shared" si="3"/>
        <v>0.35464814814814821</v>
      </c>
      <c r="W15" s="89">
        <f t="shared" si="6"/>
        <v>0.33700000000000002</v>
      </c>
      <c r="X15" s="90">
        <f t="shared" si="4"/>
        <v>0.35464814814814821</v>
      </c>
      <c r="Y15" s="91">
        <f t="shared" si="7"/>
        <v>0.22800000000000001</v>
      </c>
      <c r="Z15" s="92">
        <v>1</v>
      </c>
      <c r="AA15" s="93">
        <f t="shared" si="8"/>
        <v>0.29899999999999999</v>
      </c>
    </row>
    <row r="16" spans="1:32" x14ac:dyDescent="0.25">
      <c r="A16" s="67">
        <f t="shared" si="5"/>
        <v>9</v>
      </c>
      <c r="B16" s="12">
        <v>40057</v>
      </c>
      <c r="C16" s="12">
        <f t="shared" si="1"/>
        <v>40058</v>
      </c>
      <c r="D16" s="36">
        <f t="shared" si="1"/>
        <v>40059</v>
      </c>
      <c r="E16" s="35" cm="1">
        <f t="array" ref="E16">MIN(MAX(0,24*(TIME(E$7+1,0,0)-
INDEX(CZ_Light_Hrs,MATCH($B16,CZ_x_Sunlight_Lookups!$A$2:$A$369,0),MATCH(1,('Com+MFm-DEER2023-HOU+CDF'!$A16=CZ_x_Sunlight_Lookups!$A$2:$BL$2)*("Sunset"=CZ_x_Sunlight_Lookups!$A$4:$BL$4),0)))
),1)</f>
        <v>0</v>
      </c>
      <c r="F16" s="11" cm="1">
        <f t="array" ref="F16">MIN(MAX(0,24*(TIME(F$7+1,0,0)-
INDEX(CZ_Light_Hrs,MATCH($B16,CZ_x_Sunlight_Lookups!$A$2:$A$369,0),MATCH(1,('Com+MFm-DEER2023-HOU+CDF'!$A16=CZ_x_Sunlight_Lookups!$A$2:$BL$2)*("Sunset"=CZ_x_Sunlight_Lookups!$A$4:$BL$4),0)))
),1)</f>
        <v>0</v>
      </c>
      <c r="G16" s="11" cm="1">
        <f t="array" ref="G16">MIN(MAX(0,24*(TIME(G$7+1,0,0)-
INDEX(CZ_Light_Hrs,MATCH($B16,CZ_x_Sunlight_Lookups!$A$2:$A$369,0),MATCH(1,('Com+MFm-DEER2023-HOU+CDF'!$A16=CZ_x_Sunlight_Lookups!$A$2:$BL$2)*("Sunset"=CZ_x_Sunlight_Lookups!$A$4:$BL$4),0)))
),1)</f>
        <v>0</v>
      </c>
      <c r="H16" s="11" cm="1">
        <f t="array" ref="H16">MIN(MAX(0,24*(TIME(H$7+1,0,0)-
INDEX(CZ_Light_Hrs,MATCH($B16,CZ_x_Sunlight_Lookups!$A$2:$A$369,0),MATCH(1,('Com+MFm-DEER2023-HOU+CDF'!$A16=CZ_x_Sunlight_Lookups!$A$2:$BL$2)*("Sunset"=CZ_x_Sunlight_Lookups!$A$4:$BL$4),0)))
),1)</f>
        <v>0.69861111111111285</v>
      </c>
      <c r="I16" s="44" cm="1">
        <f t="array" ref="I16">MIN(MAX(0,24*(TIME(I$7+1,0,0)-
INDEX(CZ_Light_Hrs,MATCH($B16,CZ_x_Sunlight_Lookups!$A$2:$A$369,0),MATCH(1,('Com+MFm-DEER2023-HOU+CDF'!$A16=CZ_x_Sunlight_Lookups!$A$2:$BL$2)*("Sunset"=CZ_x_Sunlight_Lookups!$A$4:$BL$4),0)))
),1)</f>
        <v>1</v>
      </c>
      <c r="J16" s="35" cm="1">
        <f t="array" ref="J16">MIN(MAX(0,24*(TIME(J$7+1,0,0)-
INDEX(CZ_Light_Hrs,MATCH($C16,CZ_x_Sunlight_Lookups!$A$2:$A$369,0),MATCH(1,('Com+MFm-DEER2023-HOU+CDF'!$A16=CZ_x_Sunlight_Lookups!$A$2:$BL$2)*("Sunset"=CZ_x_Sunlight_Lookups!$A$4:$BL$4),0)))
),1)</f>
        <v>0</v>
      </c>
      <c r="K16" s="11" cm="1">
        <f t="array" ref="K16">MIN(MAX(0,24*(TIME(K$7+1,0,0)-
INDEX(CZ_Light_Hrs,MATCH($C16,CZ_x_Sunlight_Lookups!$A$2:$A$369,0),MATCH(1,('Com+MFm-DEER2023-HOU+CDF'!$A16=CZ_x_Sunlight_Lookups!$A$2:$BL$2)*("Sunset"=CZ_x_Sunlight_Lookups!$A$4:$BL$4),0)))
),1)</f>
        <v>0</v>
      </c>
      <c r="L16" s="11" cm="1">
        <f t="array" ref="L16">MIN(MAX(0,24*(TIME(L$7+1,0,0)-
INDEX(CZ_Light_Hrs,MATCH($C16,CZ_x_Sunlight_Lookups!$A$2:$A$369,0),MATCH(1,('Com+MFm-DEER2023-HOU+CDF'!$A16=CZ_x_Sunlight_Lookups!$A$2:$BL$2)*("Sunset"=CZ_x_Sunlight_Lookups!$A$4:$BL$4),0)))
),1)</f>
        <v>0</v>
      </c>
      <c r="M16" s="11" cm="1">
        <f t="array" ref="M16">MIN(MAX(0,24*(TIME(M$7+1,0,0)-
INDEX(CZ_Light_Hrs,MATCH($C16,CZ_x_Sunlight_Lookups!$A$2:$A$369,0),MATCH(1,('Com+MFm-DEER2023-HOU+CDF'!$A16=CZ_x_Sunlight_Lookups!$A$2:$BL$2)*("Sunset"=CZ_x_Sunlight_Lookups!$A$4:$BL$4),0)))
),1)</f>
        <v>0.72111111111111104</v>
      </c>
      <c r="N16" s="44" cm="1">
        <f t="array" ref="N16">MIN(MAX(0,24*(TIME(N$7+1,0,0)-
INDEX(CZ_Light_Hrs,MATCH($C16,CZ_x_Sunlight_Lookups!$A$2:$A$369,0),MATCH(1,('Com+MFm-DEER2023-HOU+CDF'!$A16=CZ_x_Sunlight_Lookups!$A$2:$BL$2)*("Sunset"=CZ_x_Sunlight_Lookups!$A$4:$BL$4),0)))
),1)</f>
        <v>1</v>
      </c>
      <c r="O16" s="35" cm="1">
        <f t="array" ref="O16">MIN(MAX(0,24*(TIME(O$7+1,0,0)-
INDEX(CZ_Light_Hrs,MATCH($D16,CZ_x_Sunlight_Lookups!$A$2:$A$369,0),MATCH(1,('Com+MFm-DEER2023-HOU+CDF'!$A16=CZ_x_Sunlight_Lookups!$A$2:$BL$2)*("Sunset"=CZ_x_Sunlight_Lookups!$A$4:$BL$4),0)))
),1)</f>
        <v>0</v>
      </c>
      <c r="P16" s="11" cm="1">
        <f t="array" ref="P16">MIN(MAX(0,24*(TIME(P$7+1,0,0)-
INDEX(CZ_Light_Hrs,MATCH($D16,CZ_x_Sunlight_Lookups!$A$2:$A$369,0),MATCH(1,('Com+MFm-DEER2023-HOU+CDF'!$A16=CZ_x_Sunlight_Lookups!$A$2:$BL$2)*("Sunset"=CZ_x_Sunlight_Lookups!$A$4:$BL$4),0)))
),1)</f>
        <v>0</v>
      </c>
      <c r="Q16" s="11" cm="1">
        <f t="array" ref="Q16">MIN(MAX(0,24*(TIME(Q$7+1,0,0)-
INDEX(CZ_Light_Hrs,MATCH($D16,CZ_x_Sunlight_Lookups!$A$2:$A$369,0),MATCH(1,('Com+MFm-DEER2023-HOU+CDF'!$A16=CZ_x_Sunlight_Lookups!$A$2:$BL$2)*("Sunset"=CZ_x_Sunlight_Lookups!$A$4:$BL$4),0)))
),1)</f>
        <v>0</v>
      </c>
      <c r="R16" s="11" cm="1">
        <f t="array" ref="R16">MIN(MAX(0,24*(TIME(R$7+1,0,0)-
INDEX(CZ_Light_Hrs,MATCH($D16,CZ_x_Sunlight_Lookups!$A$2:$A$369,0),MATCH(1,('Com+MFm-DEER2023-HOU+CDF'!$A16=CZ_x_Sunlight_Lookups!$A$2:$BL$2)*("Sunset"=CZ_x_Sunlight_Lookups!$A$4:$BL$4),0)))
),1)</f>
        <v>0.74361111111111189</v>
      </c>
      <c r="S16" s="44" cm="1">
        <f t="array" ref="S16">MIN(MAX(0,24*(TIME(S$7+1,0,0)-
INDEX(CZ_Light_Hrs,MATCH($D16,CZ_x_Sunlight_Lookups!$A$2:$A$369,0),MATCH(1,('Com+MFm-DEER2023-HOU+CDF'!$A16=CZ_x_Sunlight_Lookups!$A$2:$BL$2)*("Sunset"=CZ_x_Sunlight_Lookups!$A$4:$BL$4),0)))
),1)</f>
        <v>1</v>
      </c>
      <c r="T16" s="40" cm="1">
        <f t="array" ref="T16">INDEX(CZ_Light_Hrs,MATCH("Total",CZ_x_Sunlight_Lookups!$A$2:$A$370,0),MATCH(1,($A16=CZ_x_Sunlight_Lookups!$A$2:$BL$2)*("Daylength"=CZ_x_Sunlight_Lookups!$A$4:$BL$4),0))*24</f>
        <v>4447.1299999999992</v>
      </c>
      <c r="U16" s="41">
        <f t="shared" si="2"/>
        <v>4312.8700000000008</v>
      </c>
      <c r="V16" s="88">
        <f t="shared" si="3"/>
        <v>0.34422222222222237</v>
      </c>
      <c r="W16" s="89">
        <f t="shared" si="6"/>
        <v>0.32700000000000001</v>
      </c>
      <c r="X16" s="90">
        <f t="shared" si="4"/>
        <v>0.34422222222222237</v>
      </c>
      <c r="Y16" s="91">
        <f t="shared" si="7"/>
        <v>0.221</v>
      </c>
      <c r="Z16" s="92">
        <v>1</v>
      </c>
      <c r="AA16" s="93">
        <f t="shared" si="8"/>
        <v>0.29899999999999999</v>
      </c>
    </row>
    <row r="17" spans="1:29" x14ac:dyDescent="0.25">
      <c r="A17" s="67">
        <f t="shared" si="5"/>
        <v>10</v>
      </c>
      <c r="B17" s="12">
        <v>39993</v>
      </c>
      <c r="C17" s="12">
        <f t="shared" si="1"/>
        <v>39994</v>
      </c>
      <c r="D17" s="36">
        <f t="shared" si="1"/>
        <v>39995</v>
      </c>
      <c r="E17" s="35" cm="1">
        <f t="array" ref="E17">MIN(MAX(0,24*(TIME(E$7+1,0,0)-
INDEX(CZ_Light_Hrs,MATCH($B17,CZ_x_Sunlight_Lookups!$A$2:$A$369,0),MATCH(1,('Com+MFm-DEER2023-HOU+CDF'!$A17=CZ_x_Sunlight_Lookups!$A$2:$BL$2)*("Sunset"=CZ_x_Sunlight_Lookups!$A$4:$BL$4),0)))
),1)</f>
        <v>0</v>
      </c>
      <c r="F17" s="11" cm="1">
        <f t="array" ref="F17">MIN(MAX(0,24*(TIME(F$7+1,0,0)-
INDEX(CZ_Light_Hrs,MATCH($B17,CZ_x_Sunlight_Lookups!$A$2:$A$369,0),MATCH(1,('Com+MFm-DEER2023-HOU+CDF'!$A17=CZ_x_Sunlight_Lookups!$A$2:$BL$2)*("Sunset"=CZ_x_Sunlight_Lookups!$A$4:$BL$4),0)))
),1)</f>
        <v>0</v>
      </c>
      <c r="G17" s="11" cm="1">
        <f t="array" ref="G17">MIN(MAX(0,24*(TIME(G$7+1,0,0)-
INDEX(CZ_Light_Hrs,MATCH($B17,CZ_x_Sunlight_Lookups!$A$2:$A$369,0),MATCH(1,('Com+MFm-DEER2023-HOU+CDF'!$A17=CZ_x_Sunlight_Lookups!$A$2:$BL$2)*("Sunset"=CZ_x_Sunlight_Lookups!$A$4:$BL$4),0)))
),1)</f>
        <v>0</v>
      </c>
      <c r="H17" s="11" cm="1">
        <f t="array" ref="H17">MIN(MAX(0,24*(TIME(H$7+1,0,0)-
INDEX(CZ_Light_Hrs,MATCH($B17,CZ_x_Sunlight_Lookups!$A$2:$A$369,0),MATCH(1,('Com+MFm-DEER2023-HOU+CDF'!$A17=CZ_x_Sunlight_Lookups!$A$2:$BL$2)*("Sunset"=CZ_x_Sunlight_Lookups!$A$4:$BL$4),0)))
),1)</f>
        <v>0</v>
      </c>
      <c r="I17" s="44" cm="1">
        <f t="array" ref="I17">MIN(MAX(0,24*(TIME(I$7+1,0,0)-
INDEX(CZ_Light_Hrs,MATCH($B17,CZ_x_Sunlight_Lookups!$A$2:$A$369,0),MATCH(1,('Com+MFm-DEER2023-HOU+CDF'!$A17=CZ_x_Sunlight_Lookups!$A$2:$BL$2)*("Sunset"=CZ_x_Sunlight_Lookups!$A$4:$BL$4),0)))
),1)</f>
        <v>0.919722222222223</v>
      </c>
      <c r="J17" s="35" cm="1">
        <f t="array" ref="J17">MIN(MAX(0,24*(TIME(J$7+1,0,0)-
INDEX(CZ_Light_Hrs,MATCH($C17,CZ_x_Sunlight_Lookups!$A$2:$A$369,0),MATCH(1,('Com+MFm-DEER2023-HOU+CDF'!$A17=CZ_x_Sunlight_Lookups!$A$2:$BL$2)*("Sunset"=CZ_x_Sunlight_Lookups!$A$4:$BL$4),0)))
),1)</f>
        <v>0</v>
      </c>
      <c r="K17" s="11" cm="1">
        <f t="array" ref="K17">MIN(MAX(0,24*(TIME(K$7+1,0,0)-
INDEX(CZ_Light_Hrs,MATCH($C17,CZ_x_Sunlight_Lookups!$A$2:$A$369,0),MATCH(1,('Com+MFm-DEER2023-HOU+CDF'!$A17=CZ_x_Sunlight_Lookups!$A$2:$BL$2)*("Sunset"=CZ_x_Sunlight_Lookups!$A$4:$BL$4),0)))
),1)</f>
        <v>0</v>
      </c>
      <c r="L17" s="11" cm="1">
        <f t="array" ref="L17">MIN(MAX(0,24*(TIME(L$7+1,0,0)-
INDEX(CZ_Light_Hrs,MATCH($C17,CZ_x_Sunlight_Lookups!$A$2:$A$369,0),MATCH(1,('Com+MFm-DEER2023-HOU+CDF'!$A17=CZ_x_Sunlight_Lookups!$A$2:$BL$2)*("Sunset"=CZ_x_Sunlight_Lookups!$A$4:$BL$4),0)))
),1)</f>
        <v>0</v>
      </c>
      <c r="M17" s="11" cm="1">
        <f t="array" ref="M17">MIN(MAX(0,24*(TIME(M$7+1,0,0)-
INDEX(CZ_Light_Hrs,MATCH($C17,CZ_x_Sunlight_Lookups!$A$2:$A$369,0),MATCH(1,('Com+MFm-DEER2023-HOU+CDF'!$A17=CZ_x_Sunlight_Lookups!$A$2:$BL$2)*("Sunset"=CZ_x_Sunlight_Lookups!$A$4:$BL$4),0)))
),1)</f>
        <v>0</v>
      </c>
      <c r="N17" s="44" cm="1">
        <f t="array" ref="N17">MIN(MAX(0,24*(TIME(N$7+1,0,0)-
INDEX(CZ_Light_Hrs,MATCH($C17,CZ_x_Sunlight_Lookups!$A$2:$A$369,0),MATCH(1,('Com+MFm-DEER2023-HOU+CDF'!$A17=CZ_x_Sunlight_Lookups!$A$2:$BL$2)*("Sunset"=CZ_x_Sunlight_Lookups!$A$4:$BL$4),0)))
),1)</f>
        <v>0.92027777777777686</v>
      </c>
      <c r="O17" s="35" cm="1">
        <f t="array" ref="O17">MIN(MAX(0,24*(TIME(O$7+1,0,0)-
INDEX(CZ_Light_Hrs,MATCH($D17,CZ_x_Sunlight_Lookups!$A$2:$A$369,0),MATCH(1,('Com+MFm-DEER2023-HOU+CDF'!$A17=CZ_x_Sunlight_Lookups!$A$2:$BL$2)*("Sunset"=CZ_x_Sunlight_Lookups!$A$4:$BL$4),0)))
),1)</f>
        <v>0</v>
      </c>
      <c r="P17" s="11" cm="1">
        <f t="array" ref="P17">MIN(MAX(0,24*(TIME(P$7+1,0,0)-
INDEX(CZ_Light_Hrs,MATCH($D17,CZ_x_Sunlight_Lookups!$A$2:$A$369,0),MATCH(1,('Com+MFm-DEER2023-HOU+CDF'!$A17=CZ_x_Sunlight_Lookups!$A$2:$BL$2)*("Sunset"=CZ_x_Sunlight_Lookups!$A$4:$BL$4),0)))
),1)</f>
        <v>0</v>
      </c>
      <c r="Q17" s="11" cm="1">
        <f t="array" ref="Q17">MIN(MAX(0,24*(TIME(Q$7+1,0,0)-
INDEX(CZ_Light_Hrs,MATCH($D17,CZ_x_Sunlight_Lookups!$A$2:$A$369,0),MATCH(1,('Com+MFm-DEER2023-HOU+CDF'!$A17=CZ_x_Sunlight_Lookups!$A$2:$BL$2)*("Sunset"=CZ_x_Sunlight_Lookups!$A$4:$BL$4),0)))
),1)</f>
        <v>0</v>
      </c>
      <c r="R17" s="11" cm="1">
        <f t="array" ref="R17">MIN(MAX(0,24*(TIME(R$7+1,0,0)-
INDEX(CZ_Light_Hrs,MATCH($D17,CZ_x_Sunlight_Lookups!$A$2:$A$369,0),MATCH(1,('Com+MFm-DEER2023-HOU+CDF'!$A17=CZ_x_Sunlight_Lookups!$A$2:$BL$2)*("Sunset"=CZ_x_Sunlight_Lookups!$A$4:$BL$4),0)))
),1)</f>
        <v>0</v>
      </c>
      <c r="S17" s="44" cm="1">
        <f t="array" ref="S17">MIN(MAX(0,24*(TIME(S$7+1,0,0)-
INDEX(CZ_Light_Hrs,MATCH($D17,CZ_x_Sunlight_Lookups!$A$2:$A$369,0),MATCH(1,('Com+MFm-DEER2023-HOU+CDF'!$A17=CZ_x_Sunlight_Lookups!$A$2:$BL$2)*("Sunset"=CZ_x_Sunlight_Lookups!$A$4:$BL$4),0)))
),1)</f>
        <v>0.92111111111111033</v>
      </c>
      <c r="T17" s="40" cm="1">
        <f t="array" ref="T17">INDEX(CZ_Light_Hrs,MATCH("Total",CZ_x_Sunlight_Lookups!$A$2:$A$370,0),MATCH(1,($A17=CZ_x_Sunlight_Lookups!$A$2:$BL$2)*("Daylength"=CZ_x_Sunlight_Lookups!$A$4:$BL$4),0))*24</f>
        <v>4446.8519444444464</v>
      </c>
      <c r="U17" s="41">
        <f t="shared" si="2"/>
        <v>4313.1480555555536</v>
      </c>
      <c r="V17" s="88">
        <f t="shared" si="3"/>
        <v>0.184074074074074</v>
      </c>
      <c r="W17" s="89">
        <f t="shared" si="6"/>
        <v>0.17499999999999999</v>
      </c>
      <c r="X17" s="90">
        <f t="shared" si="4"/>
        <v>0.184074074074074</v>
      </c>
      <c r="Y17" s="91">
        <f t="shared" si="7"/>
        <v>0.11799999999999999</v>
      </c>
      <c r="Z17" s="92">
        <v>1</v>
      </c>
      <c r="AA17" s="93">
        <f t="shared" si="8"/>
        <v>0.29899999999999999</v>
      </c>
    </row>
    <row r="18" spans="1:29" x14ac:dyDescent="0.25">
      <c r="A18" s="67">
        <f t="shared" si="5"/>
        <v>11</v>
      </c>
      <c r="B18" s="12">
        <v>39993</v>
      </c>
      <c r="C18" s="12">
        <f t="shared" si="1"/>
        <v>39994</v>
      </c>
      <c r="D18" s="36">
        <f t="shared" si="1"/>
        <v>39995</v>
      </c>
      <c r="E18" s="35" cm="1">
        <f t="array" ref="E18">MIN(MAX(0,24*(TIME(E$7+1,0,0)-
INDEX(CZ_Light_Hrs,MATCH($B18,CZ_x_Sunlight_Lookups!$A$2:$A$369,0),MATCH(1,('Com+MFm-DEER2023-HOU+CDF'!$A18=CZ_x_Sunlight_Lookups!$A$2:$BL$2)*("Sunset"=CZ_x_Sunlight_Lookups!$A$4:$BL$4),0)))
),1)</f>
        <v>0</v>
      </c>
      <c r="F18" s="11" cm="1">
        <f t="array" ref="F18">MIN(MAX(0,24*(TIME(F$7+1,0,0)-
INDEX(CZ_Light_Hrs,MATCH($B18,CZ_x_Sunlight_Lookups!$A$2:$A$369,0),MATCH(1,('Com+MFm-DEER2023-HOU+CDF'!$A18=CZ_x_Sunlight_Lookups!$A$2:$BL$2)*("Sunset"=CZ_x_Sunlight_Lookups!$A$4:$BL$4),0)))
),1)</f>
        <v>0</v>
      </c>
      <c r="G18" s="11" cm="1">
        <f t="array" ref="G18">MIN(MAX(0,24*(TIME(G$7+1,0,0)-
INDEX(CZ_Light_Hrs,MATCH($B18,CZ_x_Sunlight_Lookups!$A$2:$A$369,0),MATCH(1,('Com+MFm-DEER2023-HOU+CDF'!$A18=CZ_x_Sunlight_Lookups!$A$2:$BL$2)*("Sunset"=CZ_x_Sunlight_Lookups!$A$4:$BL$4),0)))
),1)</f>
        <v>0</v>
      </c>
      <c r="H18" s="11" cm="1">
        <f t="array" ref="H18">MIN(MAX(0,24*(TIME(H$7+1,0,0)-
INDEX(CZ_Light_Hrs,MATCH($B18,CZ_x_Sunlight_Lookups!$A$2:$A$369,0),MATCH(1,('Com+MFm-DEER2023-HOU+CDF'!$A18=CZ_x_Sunlight_Lookups!$A$2:$BL$2)*("Sunset"=CZ_x_Sunlight_Lookups!$A$4:$BL$4),0)))
),1)</f>
        <v>0</v>
      </c>
      <c r="I18" s="44" cm="1">
        <f t="array" ref="I18">MIN(MAX(0,24*(TIME(I$7+1,0,0)-
INDEX(CZ_Light_Hrs,MATCH($B18,CZ_x_Sunlight_Lookups!$A$2:$A$369,0),MATCH(1,('Com+MFm-DEER2023-HOU+CDF'!$A18=CZ_x_Sunlight_Lookups!$A$2:$BL$2)*("Sunset"=CZ_x_Sunlight_Lookups!$A$4:$BL$4),0)))
),1)</f>
        <v>0.301111111111112</v>
      </c>
      <c r="J18" s="35" cm="1">
        <f t="array" ref="J18">MIN(MAX(0,24*(TIME(J$7+1,0,0)-
INDEX(CZ_Light_Hrs,MATCH($C18,CZ_x_Sunlight_Lookups!$A$2:$A$369,0),MATCH(1,('Com+MFm-DEER2023-HOU+CDF'!$A18=CZ_x_Sunlight_Lookups!$A$2:$BL$2)*("Sunset"=CZ_x_Sunlight_Lookups!$A$4:$BL$4),0)))
),1)</f>
        <v>0</v>
      </c>
      <c r="K18" s="11" cm="1">
        <f t="array" ref="K18">MIN(MAX(0,24*(TIME(K$7+1,0,0)-
INDEX(CZ_Light_Hrs,MATCH($C18,CZ_x_Sunlight_Lookups!$A$2:$A$369,0),MATCH(1,('Com+MFm-DEER2023-HOU+CDF'!$A18=CZ_x_Sunlight_Lookups!$A$2:$BL$2)*("Sunset"=CZ_x_Sunlight_Lookups!$A$4:$BL$4),0)))
),1)</f>
        <v>0</v>
      </c>
      <c r="L18" s="11" cm="1">
        <f t="array" ref="L18">MIN(MAX(0,24*(TIME(L$7+1,0,0)-
INDEX(CZ_Light_Hrs,MATCH($C18,CZ_x_Sunlight_Lookups!$A$2:$A$369,0),MATCH(1,('Com+MFm-DEER2023-HOU+CDF'!$A18=CZ_x_Sunlight_Lookups!$A$2:$BL$2)*("Sunset"=CZ_x_Sunlight_Lookups!$A$4:$BL$4),0)))
),1)</f>
        <v>0</v>
      </c>
      <c r="M18" s="11" cm="1">
        <f t="array" ref="M18">MIN(MAX(0,24*(TIME(M$7+1,0,0)-
INDEX(CZ_Light_Hrs,MATCH($C18,CZ_x_Sunlight_Lookups!$A$2:$A$369,0),MATCH(1,('Com+MFm-DEER2023-HOU+CDF'!$A18=CZ_x_Sunlight_Lookups!$A$2:$BL$2)*("Sunset"=CZ_x_Sunlight_Lookups!$A$4:$BL$4),0)))
),1)</f>
        <v>0</v>
      </c>
      <c r="N18" s="44" cm="1">
        <f t="array" ref="N18">MIN(MAX(0,24*(TIME(N$7+1,0,0)-
INDEX(CZ_Light_Hrs,MATCH($C18,CZ_x_Sunlight_Lookups!$A$2:$A$369,0),MATCH(1,('Com+MFm-DEER2023-HOU+CDF'!$A18=CZ_x_Sunlight_Lookups!$A$2:$BL$2)*("Sunset"=CZ_x_Sunlight_Lookups!$A$4:$BL$4),0)))
),1)</f>
        <v>0.30277777777777626</v>
      </c>
      <c r="O18" s="35" cm="1">
        <f t="array" ref="O18">MIN(MAX(0,24*(TIME(O$7+1,0,0)-
INDEX(CZ_Light_Hrs,MATCH($D18,CZ_x_Sunlight_Lookups!$A$2:$A$369,0),MATCH(1,('Com+MFm-DEER2023-HOU+CDF'!$A18=CZ_x_Sunlight_Lookups!$A$2:$BL$2)*("Sunset"=CZ_x_Sunlight_Lookups!$A$4:$BL$4),0)))
),1)</f>
        <v>0</v>
      </c>
      <c r="P18" s="11" cm="1">
        <f t="array" ref="P18">MIN(MAX(0,24*(TIME(P$7+1,0,0)-
INDEX(CZ_Light_Hrs,MATCH($D18,CZ_x_Sunlight_Lookups!$A$2:$A$369,0),MATCH(1,('Com+MFm-DEER2023-HOU+CDF'!$A18=CZ_x_Sunlight_Lookups!$A$2:$BL$2)*("Sunset"=CZ_x_Sunlight_Lookups!$A$4:$BL$4),0)))
),1)</f>
        <v>0</v>
      </c>
      <c r="Q18" s="11" cm="1">
        <f t="array" ref="Q18">MIN(MAX(0,24*(TIME(Q$7+1,0,0)-
INDEX(CZ_Light_Hrs,MATCH($D18,CZ_x_Sunlight_Lookups!$A$2:$A$369,0),MATCH(1,('Com+MFm-DEER2023-HOU+CDF'!$A18=CZ_x_Sunlight_Lookups!$A$2:$BL$2)*("Sunset"=CZ_x_Sunlight_Lookups!$A$4:$BL$4),0)))
),1)</f>
        <v>0</v>
      </c>
      <c r="R18" s="11" cm="1">
        <f t="array" ref="R18">MIN(MAX(0,24*(TIME(R$7+1,0,0)-
INDEX(CZ_Light_Hrs,MATCH($D18,CZ_x_Sunlight_Lookups!$A$2:$A$369,0),MATCH(1,('Com+MFm-DEER2023-HOU+CDF'!$A18=CZ_x_Sunlight_Lookups!$A$2:$BL$2)*("Sunset"=CZ_x_Sunlight_Lookups!$A$4:$BL$4),0)))
),1)</f>
        <v>0</v>
      </c>
      <c r="S18" s="44" cm="1">
        <f t="array" ref="S18">MIN(MAX(0,24*(TIME(S$7+1,0,0)-
INDEX(CZ_Light_Hrs,MATCH($D18,CZ_x_Sunlight_Lookups!$A$2:$A$369,0),MATCH(1,('Com+MFm-DEER2023-HOU+CDF'!$A18=CZ_x_Sunlight_Lookups!$A$2:$BL$2)*("Sunset"=CZ_x_Sunlight_Lookups!$A$4:$BL$4),0)))
),1)</f>
        <v>0.30499999999999972</v>
      </c>
      <c r="T18" s="40" cm="1">
        <f t="array" ref="T18">INDEX(CZ_Light_Hrs,MATCH("Total",CZ_x_Sunlight_Lookups!$A$2:$A$370,0),MATCH(1,($A18=CZ_x_Sunlight_Lookups!$A$2:$BL$2)*("Daylength"=CZ_x_Sunlight_Lookups!$A$4:$BL$4),0))*24</f>
        <v>4455.6352777777793</v>
      </c>
      <c r="U18" s="41">
        <f t="shared" si="2"/>
        <v>4304.3647222222207</v>
      </c>
      <c r="V18" s="88">
        <f t="shared" si="3"/>
        <v>6.0592592592592531E-2</v>
      </c>
      <c r="W18" s="89">
        <f t="shared" si="6"/>
        <v>5.7700000000000001E-2</v>
      </c>
      <c r="X18" s="90">
        <f t="shared" si="4"/>
        <v>6.0592592592592531E-2</v>
      </c>
      <c r="Y18" s="91">
        <f t="shared" si="7"/>
        <v>3.9E-2</v>
      </c>
      <c r="Z18" s="92">
        <v>1</v>
      </c>
      <c r="AA18" s="93">
        <f t="shared" si="8"/>
        <v>0.29899999999999999</v>
      </c>
    </row>
    <row r="19" spans="1:29" x14ac:dyDescent="0.25">
      <c r="A19" s="67">
        <f t="shared" si="5"/>
        <v>12</v>
      </c>
      <c r="B19" s="12">
        <v>39993</v>
      </c>
      <c r="C19" s="12">
        <f t="shared" si="1"/>
        <v>39994</v>
      </c>
      <c r="D19" s="36">
        <f t="shared" si="1"/>
        <v>39995</v>
      </c>
      <c r="E19" s="35" cm="1">
        <f t="array" ref="E19">MIN(MAX(0,24*(TIME(E$7+1,0,0)-
INDEX(CZ_Light_Hrs,MATCH($B19,CZ_x_Sunlight_Lookups!$A$2:$A$369,0),MATCH(1,('Com+MFm-DEER2023-HOU+CDF'!$A19=CZ_x_Sunlight_Lookups!$A$2:$BL$2)*("Sunset"=CZ_x_Sunlight_Lookups!$A$4:$BL$4),0)))
),1)</f>
        <v>0</v>
      </c>
      <c r="F19" s="11" cm="1">
        <f t="array" ref="F19">MIN(MAX(0,24*(TIME(F$7+1,0,0)-
INDEX(CZ_Light_Hrs,MATCH($B19,CZ_x_Sunlight_Lookups!$A$2:$A$369,0),MATCH(1,('Com+MFm-DEER2023-HOU+CDF'!$A19=CZ_x_Sunlight_Lookups!$A$2:$BL$2)*("Sunset"=CZ_x_Sunlight_Lookups!$A$4:$BL$4),0)))
),1)</f>
        <v>0</v>
      </c>
      <c r="G19" s="11" cm="1">
        <f t="array" ref="G19">MIN(MAX(0,24*(TIME(G$7+1,0,0)-
INDEX(CZ_Light_Hrs,MATCH($B19,CZ_x_Sunlight_Lookups!$A$2:$A$369,0),MATCH(1,('Com+MFm-DEER2023-HOU+CDF'!$A19=CZ_x_Sunlight_Lookups!$A$2:$BL$2)*("Sunset"=CZ_x_Sunlight_Lookups!$A$4:$BL$4),0)))
),1)</f>
        <v>0</v>
      </c>
      <c r="H19" s="11" cm="1">
        <f t="array" ref="H19">MIN(MAX(0,24*(TIME(H$7+1,0,0)-
INDEX(CZ_Light_Hrs,MATCH($B19,CZ_x_Sunlight_Lookups!$A$2:$A$369,0),MATCH(1,('Com+MFm-DEER2023-HOU+CDF'!$A19=CZ_x_Sunlight_Lookups!$A$2:$BL$2)*("Sunset"=CZ_x_Sunlight_Lookups!$A$4:$BL$4),0)))
),1)</f>
        <v>0</v>
      </c>
      <c r="I19" s="44" cm="1">
        <f t="array" ref="I19">MIN(MAX(0,24*(TIME(I$7+1,0,0)-
INDEX(CZ_Light_Hrs,MATCH($B19,CZ_x_Sunlight_Lookups!$A$2:$A$369,0),MATCH(1,('Com+MFm-DEER2023-HOU+CDF'!$A19=CZ_x_Sunlight_Lookups!$A$2:$BL$2)*("Sunset"=CZ_x_Sunlight_Lookups!$A$4:$BL$4),0)))
),1)</f>
        <v>0.42611111111111288</v>
      </c>
      <c r="J19" s="35" cm="1">
        <f t="array" ref="J19">MIN(MAX(0,24*(TIME(J$7+1,0,0)-
INDEX(CZ_Light_Hrs,MATCH($C19,CZ_x_Sunlight_Lookups!$A$2:$A$369,0),MATCH(1,('Com+MFm-DEER2023-HOU+CDF'!$A19=CZ_x_Sunlight_Lookups!$A$2:$BL$2)*("Sunset"=CZ_x_Sunlight_Lookups!$A$4:$BL$4),0)))
),1)</f>
        <v>0</v>
      </c>
      <c r="K19" s="11" cm="1">
        <f t="array" ref="K19">MIN(MAX(0,24*(TIME(K$7+1,0,0)-
INDEX(CZ_Light_Hrs,MATCH($C19,CZ_x_Sunlight_Lookups!$A$2:$A$369,0),MATCH(1,('Com+MFm-DEER2023-HOU+CDF'!$A19=CZ_x_Sunlight_Lookups!$A$2:$BL$2)*("Sunset"=CZ_x_Sunlight_Lookups!$A$4:$BL$4),0)))
),1)</f>
        <v>0</v>
      </c>
      <c r="L19" s="11" cm="1">
        <f t="array" ref="L19">MIN(MAX(0,24*(TIME(L$7+1,0,0)-
INDEX(CZ_Light_Hrs,MATCH($C19,CZ_x_Sunlight_Lookups!$A$2:$A$369,0),MATCH(1,('Com+MFm-DEER2023-HOU+CDF'!$A19=CZ_x_Sunlight_Lookups!$A$2:$BL$2)*("Sunset"=CZ_x_Sunlight_Lookups!$A$4:$BL$4),0)))
),1)</f>
        <v>0</v>
      </c>
      <c r="M19" s="11" cm="1">
        <f t="array" ref="M19">MIN(MAX(0,24*(TIME(M$7+1,0,0)-
INDEX(CZ_Light_Hrs,MATCH($C19,CZ_x_Sunlight_Lookups!$A$2:$A$369,0),MATCH(1,('Com+MFm-DEER2023-HOU+CDF'!$A19=CZ_x_Sunlight_Lookups!$A$2:$BL$2)*("Sunset"=CZ_x_Sunlight_Lookups!$A$4:$BL$4),0)))
),1)</f>
        <v>0</v>
      </c>
      <c r="N19" s="44" cm="1">
        <f t="array" ref="N19">MIN(MAX(0,24*(TIME(N$7+1,0,0)-
INDEX(CZ_Light_Hrs,MATCH($C19,CZ_x_Sunlight_Lookups!$A$2:$A$369,0),MATCH(1,('Com+MFm-DEER2023-HOU+CDF'!$A19=CZ_x_Sunlight_Lookups!$A$2:$BL$2)*("Sunset"=CZ_x_Sunlight_Lookups!$A$4:$BL$4),0)))
),1)</f>
        <v>0.42749999999999755</v>
      </c>
      <c r="O19" s="35" cm="1">
        <f t="array" ref="O19">MIN(MAX(0,24*(TIME(O$7+1,0,0)-
INDEX(CZ_Light_Hrs,MATCH($D19,CZ_x_Sunlight_Lookups!$A$2:$A$369,0),MATCH(1,('Com+MFm-DEER2023-HOU+CDF'!$A19=CZ_x_Sunlight_Lookups!$A$2:$BL$2)*("Sunset"=CZ_x_Sunlight_Lookups!$A$4:$BL$4),0)))
),1)</f>
        <v>0</v>
      </c>
      <c r="P19" s="11" cm="1">
        <f t="array" ref="P19">MIN(MAX(0,24*(TIME(P$7+1,0,0)-
INDEX(CZ_Light_Hrs,MATCH($D19,CZ_x_Sunlight_Lookups!$A$2:$A$369,0),MATCH(1,('Com+MFm-DEER2023-HOU+CDF'!$A19=CZ_x_Sunlight_Lookups!$A$2:$BL$2)*("Sunset"=CZ_x_Sunlight_Lookups!$A$4:$BL$4),0)))
),1)</f>
        <v>0</v>
      </c>
      <c r="Q19" s="11" cm="1">
        <f t="array" ref="Q19">MIN(MAX(0,24*(TIME(Q$7+1,0,0)-
INDEX(CZ_Light_Hrs,MATCH($D19,CZ_x_Sunlight_Lookups!$A$2:$A$369,0),MATCH(1,('Com+MFm-DEER2023-HOU+CDF'!$A19=CZ_x_Sunlight_Lookups!$A$2:$BL$2)*("Sunset"=CZ_x_Sunlight_Lookups!$A$4:$BL$4),0)))
),1)</f>
        <v>0</v>
      </c>
      <c r="R19" s="11" cm="1">
        <f t="array" ref="R19">MIN(MAX(0,24*(TIME(R$7+1,0,0)-
INDEX(CZ_Light_Hrs,MATCH($D19,CZ_x_Sunlight_Lookups!$A$2:$A$369,0),MATCH(1,('Com+MFm-DEER2023-HOU+CDF'!$A19=CZ_x_Sunlight_Lookups!$A$2:$BL$2)*("Sunset"=CZ_x_Sunlight_Lookups!$A$4:$BL$4),0)))
),1)</f>
        <v>0</v>
      </c>
      <c r="S19" s="44" cm="1">
        <f t="array" ref="S19">MIN(MAX(0,24*(TIME(S$7+1,0,0)-
INDEX(CZ_Light_Hrs,MATCH($D19,CZ_x_Sunlight_Lookups!$A$2:$A$369,0),MATCH(1,('Com+MFm-DEER2023-HOU+CDF'!$A19=CZ_x_Sunlight_Lookups!$A$2:$BL$2)*("Sunset"=CZ_x_Sunlight_Lookups!$A$4:$BL$4),0)))
),1)</f>
        <v>0.42944444444444674</v>
      </c>
      <c r="T19" s="40" cm="1">
        <f t="array" ref="T19">INDEX(CZ_Light_Hrs,MATCH("Total",CZ_x_Sunlight_Lookups!$A$2:$A$370,0),MATCH(1,($A19=CZ_x_Sunlight_Lookups!$A$2:$BL$2)*("Daylength"=CZ_x_Sunlight_Lookups!$A$4:$BL$4),0))*24</f>
        <v>4453.2261111111111</v>
      </c>
      <c r="U19" s="41">
        <f t="shared" si="2"/>
        <v>4306.7738888888889</v>
      </c>
      <c r="V19" s="88">
        <f t="shared" si="3"/>
        <v>8.5537037037037147E-2</v>
      </c>
      <c r="W19" s="89">
        <f t="shared" si="6"/>
        <v>8.14E-2</v>
      </c>
      <c r="X19" s="90">
        <f t="shared" si="4"/>
        <v>8.5537037037037147E-2</v>
      </c>
      <c r="Y19" s="91">
        <f t="shared" si="7"/>
        <v>5.5E-2</v>
      </c>
      <c r="Z19" s="92">
        <v>1</v>
      </c>
      <c r="AA19" s="93">
        <f t="shared" si="8"/>
        <v>0.29899999999999999</v>
      </c>
    </row>
    <row r="20" spans="1:29" x14ac:dyDescent="0.25">
      <c r="A20" s="67">
        <f t="shared" si="5"/>
        <v>13</v>
      </c>
      <c r="B20" s="12">
        <v>39993</v>
      </c>
      <c r="C20" s="12">
        <f t="shared" si="1"/>
        <v>39994</v>
      </c>
      <c r="D20" s="36">
        <f t="shared" si="1"/>
        <v>39995</v>
      </c>
      <c r="E20" s="35" cm="1">
        <f t="array" ref="E20">MIN(MAX(0,24*(TIME(E$7+1,0,0)-
INDEX(CZ_Light_Hrs,MATCH($B20,CZ_x_Sunlight_Lookups!$A$2:$A$369,0),MATCH(1,('Com+MFm-DEER2023-HOU+CDF'!$A20=CZ_x_Sunlight_Lookups!$A$2:$BL$2)*("Sunset"=CZ_x_Sunlight_Lookups!$A$4:$BL$4),0)))
),1)</f>
        <v>0</v>
      </c>
      <c r="F20" s="11" cm="1">
        <f t="array" ref="F20">MIN(MAX(0,24*(TIME(F$7+1,0,0)-
INDEX(CZ_Light_Hrs,MATCH($B20,CZ_x_Sunlight_Lookups!$A$2:$A$369,0),MATCH(1,('Com+MFm-DEER2023-HOU+CDF'!$A20=CZ_x_Sunlight_Lookups!$A$2:$BL$2)*("Sunset"=CZ_x_Sunlight_Lookups!$A$4:$BL$4),0)))
),1)</f>
        <v>0</v>
      </c>
      <c r="G20" s="11" cm="1">
        <f t="array" ref="G20">MIN(MAX(0,24*(TIME(G$7+1,0,0)-
INDEX(CZ_Light_Hrs,MATCH($B20,CZ_x_Sunlight_Lookups!$A$2:$A$369,0),MATCH(1,('Com+MFm-DEER2023-HOU+CDF'!$A20=CZ_x_Sunlight_Lookups!$A$2:$BL$2)*("Sunset"=CZ_x_Sunlight_Lookups!$A$4:$BL$4),0)))
),1)</f>
        <v>0</v>
      </c>
      <c r="H20" s="11" cm="1">
        <f t="array" ref="H20">MIN(MAX(0,24*(TIME(H$7+1,0,0)-
INDEX(CZ_Light_Hrs,MATCH($B20,CZ_x_Sunlight_Lookups!$A$2:$A$369,0),MATCH(1,('Com+MFm-DEER2023-HOU+CDF'!$A20=CZ_x_Sunlight_Lookups!$A$2:$BL$2)*("Sunset"=CZ_x_Sunlight_Lookups!$A$4:$BL$4),0)))
),1)</f>
        <v>0</v>
      </c>
      <c r="I20" s="44" cm="1">
        <f t="array" ref="I20">MIN(MAX(0,24*(TIME(I$7+1,0,0)-
INDEX(CZ_Light_Hrs,MATCH($B20,CZ_x_Sunlight_Lookups!$A$2:$A$369,0),MATCH(1,('Com+MFm-DEER2023-HOU+CDF'!$A20=CZ_x_Sunlight_Lookups!$A$2:$BL$2)*("Sunset"=CZ_x_Sunlight_Lookups!$A$4:$BL$4),0)))
),1)</f>
        <v>0.64083333333333226</v>
      </c>
      <c r="J20" s="35" cm="1">
        <f t="array" ref="J20">MIN(MAX(0,24*(TIME(J$7+1,0,0)-
INDEX(CZ_Light_Hrs,MATCH($C20,CZ_x_Sunlight_Lookups!$A$2:$A$369,0),MATCH(1,('Com+MFm-DEER2023-HOU+CDF'!$A20=CZ_x_Sunlight_Lookups!$A$2:$BL$2)*("Sunset"=CZ_x_Sunlight_Lookups!$A$4:$BL$4),0)))
),1)</f>
        <v>0</v>
      </c>
      <c r="K20" s="11" cm="1">
        <f t="array" ref="K20">MIN(MAX(0,24*(TIME(K$7+1,0,0)-
INDEX(CZ_Light_Hrs,MATCH($C20,CZ_x_Sunlight_Lookups!$A$2:$A$369,0),MATCH(1,('Com+MFm-DEER2023-HOU+CDF'!$A20=CZ_x_Sunlight_Lookups!$A$2:$BL$2)*("Sunset"=CZ_x_Sunlight_Lookups!$A$4:$BL$4),0)))
),1)</f>
        <v>0</v>
      </c>
      <c r="L20" s="11" cm="1">
        <f t="array" ref="L20">MIN(MAX(0,24*(TIME(L$7+1,0,0)-
INDEX(CZ_Light_Hrs,MATCH($C20,CZ_x_Sunlight_Lookups!$A$2:$A$369,0),MATCH(1,('Com+MFm-DEER2023-HOU+CDF'!$A20=CZ_x_Sunlight_Lookups!$A$2:$BL$2)*("Sunset"=CZ_x_Sunlight_Lookups!$A$4:$BL$4),0)))
),1)</f>
        <v>0</v>
      </c>
      <c r="M20" s="11" cm="1">
        <f t="array" ref="M20">MIN(MAX(0,24*(TIME(M$7+1,0,0)-
INDEX(CZ_Light_Hrs,MATCH($C20,CZ_x_Sunlight_Lookups!$A$2:$A$369,0),MATCH(1,('Com+MFm-DEER2023-HOU+CDF'!$A20=CZ_x_Sunlight_Lookups!$A$2:$BL$2)*("Sunset"=CZ_x_Sunlight_Lookups!$A$4:$BL$4),0)))
),1)</f>
        <v>0</v>
      </c>
      <c r="N20" s="44" cm="1">
        <f t="array" ref="N20">MIN(MAX(0,24*(TIME(N$7+1,0,0)-
INDEX(CZ_Light_Hrs,MATCH($C20,CZ_x_Sunlight_Lookups!$A$2:$A$369,0),MATCH(1,('Com+MFm-DEER2023-HOU+CDF'!$A20=CZ_x_Sunlight_Lookups!$A$2:$BL$2)*("Sunset"=CZ_x_Sunlight_Lookups!$A$4:$BL$4),0)))
),1)</f>
        <v>0.64194444444444532</v>
      </c>
      <c r="O20" s="35" cm="1">
        <f t="array" ref="O20">MIN(MAX(0,24*(TIME(O$7+1,0,0)-
INDEX(CZ_Light_Hrs,MATCH($D20,CZ_x_Sunlight_Lookups!$A$2:$A$369,0),MATCH(1,('Com+MFm-DEER2023-HOU+CDF'!$A20=CZ_x_Sunlight_Lookups!$A$2:$BL$2)*("Sunset"=CZ_x_Sunlight_Lookups!$A$4:$BL$4),0)))
),1)</f>
        <v>0</v>
      </c>
      <c r="P20" s="11" cm="1">
        <f t="array" ref="P20">MIN(MAX(0,24*(TIME(P$7+1,0,0)-
INDEX(CZ_Light_Hrs,MATCH($D20,CZ_x_Sunlight_Lookups!$A$2:$A$369,0),MATCH(1,('Com+MFm-DEER2023-HOU+CDF'!$A20=CZ_x_Sunlight_Lookups!$A$2:$BL$2)*("Sunset"=CZ_x_Sunlight_Lookups!$A$4:$BL$4),0)))
),1)</f>
        <v>0</v>
      </c>
      <c r="Q20" s="11" cm="1">
        <f t="array" ref="Q20">MIN(MAX(0,24*(TIME(Q$7+1,0,0)-
INDEX(CZ_Light_Hrs,MATCH($D20,CZ_x_Sunlight_Lookups!$A$2:$A$369,0),MATCH(1,('Com+MFm-DEER2023-HOU+CDF'!$A20=CZ_x_Sunlight_Lookups!$A$2:$BL$2)*("Sunset"=CZ_x_Sunlight_Lookups!$A$4:$BL$4),0)))
),1)</f>
        <v>0</v>
      </c>
      <c r="R20" s="11" cm="1">
        <f t="array" ref="R20">MIN(MAX(0,24*(TIME(R$7+1,0,0)-
INDEX(CZ_Light_Hrs,MATCH($D20,CZ_x_Sunlight_Lookups!$A$2:$A$369,0),MATCH(1,('Com+MFm-DEER2023-HOU+CDF'!$A20=CZ_x_Sunlight_Lookups!$A$2:$BL$2)*("Sunset"=CZ_x_Sunlight_Lookups!$A$4:$BL$4),0)))
),1)</f>
        <v>0</v>
      </c>
      <c r="S20" s="44" cm="1">
        <f t="array" ref="S20">MIN(MAX(0,24*(TIME(S$7+1,0,0)-
INDEX(CZ_Light_Hrs,MATCH($D20,CZ_x_Sunlight_Lookups!$A$2:$A$369,0),MATCH(1,('Com+MFm-DEER2023-HOU+CDF'!$A20=CZ_x_Sunlight_Lookups!$A$2:$BL$2)*("Sunset"=CZ_x_Sunlight_Lookups!$A$4:$BL$4),0)))
),1)</f>
        <v>0.64333333333333531</v>
      </c>
      <c r="T20" s="40" cm="1">
        <f t="array" ref="T20">INDEX(CZ_Light_Hrs,MATCH("Total",CZ_x_Sunlight_Lookups!$A$2:$A$370,0),MATCH(1,($A20=CZ_x_Sunlight_Lookups!$A$2:$BL$2)*("Daylength"=CZ_x_Sunlight_Lookups!$A$4:$BL$4),0))*24</f>
        <v>4450.5430555555558</v>
      </c>
      <c r="U20" s="41">
        <f t="shared" si="2"/>
        <v>4309.4569444444442</v>
      </c>
      <c r="V20" s="88">
        <f t="shared" si="3"/>
        <v>0.12840740740740753</v>
      </c>
      <c r="W20" s="89">
        <f t="shared" si="6"/>
        <v>0.122</v>
      </c>
      <c r="X20" s="90">
        <f t="shared" si="4"/>
        <v>0.12840740740740753</v>
      </c>
      <c r="Y20" s="91">
        <f t="shared" si="7"/>
        <v>8.2500000000000004E-2</v>
      </c>
      <c r="Z20" s="92">
        <v>1</v>
      </c>
      <c r="AA20" s="93">
        <f t="shared" si="8"/>
        <v>0.29899999999999999</v>
      </c>
    </row>
    <row r="21" spans="1:29" x14ac:dyDescent="0.25">
      <c r="A21" s="67">
        <f t="shared" si="5"/>
        <v>14</v>
      </c>
      <c r="B21" s="12">
        <v>39993</v>
      </c>
      <c r="C21" s="12">
        <f t="shared" si="1"/>
        <v>39994</v>
      </c>
      <c r="D21" s="36">
        <f t="shared" si="1"/>
        <v>39995</v>
      </c>
      <c r="E21" s="35" cm="1">
        <f t="array" ref="E21">MIN(MAX(0,24*(TIME(E$7+1,0,0)-
INDEX(CZ_Light_Hrs,MATCH($B21,CZ_x_Sunlight_Lookups!$A$2:$A$369,0),MATCH(1,('Com+MFm-DEER2023-HOU+CDF'!$A21=CZ_x_Sunlight_Lookups!$A$2:$BL$2)*("Sunset"=CZ_x_Sunlight_Lookups!$A$4:$BL$4),0)))
),1)</f>
        <v>0</v>
      </c>
      <c r="F21" s="11" cm="1">
        <f t="array" ref="F21">MIN(MAX(0,24*(TIME(F$7+1,0,0)-
INDEX(CZ_Light_Hrs,MATCH($B21,CZ_x_Sunlight_Lookups!$A$2:$A$369,0),MATCH(1,('Com+MFm-DEER2023-HOU+CDF'!$A21=CZ_x_Sunlight_Lookups!$A$2:$BL$2)*("Sunset"=CZ_x_Sunlight_Lookups!$A$4:$BL$4),0)))
),1)</f>
        <v>0</v>
      </c>
      <c r="G21" s="11" cm="1">
        <f t="array" ref="G21">MIN(MAX(0,24*(TIME(G$7+1,0,0)-
INDEX(CZ_Light_Hrs,MATCH($B21,CZ_x_Sunlight_Lookups!$A$2:$A$369,0),MATCH(1,('Com+MFm-DEER2023-HOU+CDF'!$A21=CZ_x_Sunlight_Lookups!$A$2:$BL$2)*("Sunset"=CZ_x_Sunlight_Lookups!$A$4:$BL$4),0)))
),1)</f>
        <v>0</v>
      </c>
      <c r="H21" s="11" cm="1">
        <f t="array" ref="H21">MIN(MAX(0,24*(TIME(H$7+1,0,0)-
INDEX(CZ_Light_Hrs,MATCH($B21,CZ_x_Sunlight_Lookups!$A$2:$A$369,0),MATCH(1,('Com+MFm-DEER2023-HOU+CDF'!$A21=CZ_x_Sunlight_Lookups!$A$2:$BL$2)*("Sunset"=CZ_x_Sunlight_Lookups!$A$4:$BL$4),0)))
),1)</f>
        <v>0</v>
      </c>
      <c r="I21" s="44" cm="1">
        <f t="array" ref="I21">MIN(MAX(0,24*(TIME(I$7+1,0,0)-
INDEX(CZ_Light_Hrs,MATCH($B21,CZ_x_Sunlight_Lookups!$A$2:$A$369,0),MATCH(1,('Com+MFm-DEER2023-HOU+CDF'!$A21=CZ_x_Sunlight_Lookups!$A$2:$BL$2)*("Sunset"=CZ_x_Sunlight_Lookups!$A$4:$BL$4),0)))
),1)</f>
        <v>0.84361111111111153</v>
      </c>
      <c r="J21" s="35" cm="1">
        <f t="array" ref="J21">MIN(MAX(0,24*(TIME(J$7+1,0,0)-
INDEX(CZ_Light_Hrs,MATCH($C21,CZ_x_Sunlight_Lookups!$A$2:$A$369,0),MATCH(1,('Com+MFm-DEER2023-HOU+CDF'!$A21=CZ_x_Sunlight_Lookups!$A$2:$BL$2)*("Sunset"=CZ_x_Sunlight_Lookups!$A$4:$BL$4),0)))
),1)</f>
        <v>0</v>
      </c>
      <c r="K21" s="11" cm="1">
        <f t="array" ref="K21">MIN(MAX(0,24*(TIME(K$7+1,0,0)-
INDEX(CZ_Light_Hrs,MATCH($C21,CZ_x_Sunlight_Lookups!$A$2:$A$369,0),MATCH(1,('Com+MFm-DEER2023-HOU+CDF'!$A21=CZ_x_Sunlight_Lookups!$A$2:$BL$2)*("Sunset"=CZ_x_Sunlight_Lookups!$A$4:$BL$4),0)))
),1)</f>
        <v>0</v>
      </c>
      <c r="L21" s="11" cm="1">
        <f t="array" ref="L21">MIN(MAX(0,24*(TIME(L$7+1,0,0)-
INDEX(CZ_Light_Hrs,MATCH($C21,CZ_x_Sunlight_Lookups!$A$2:$A$369,0),MATCH(1,('Com+MFm-DEER2023-HOU+CDF'!$A21=CZ_x_Sunlight_Lookups!$A$2:$BL$2)*("Sunset"=CZ_x_Sunlight_Lookups!$A$4:$BL$4),0)))
),1)</f>
        <v>0</v>
      </c>
      <c r="M21" s="11" cm="1">
        <f t="array" ref="M21">MIN(MAX(0,24*(TIME(M$7+1,0,0)-
INDEX(CZ_Light_Hrs,MATCH($C21,CZ_x_Sunlight_Lookups!$A$2:$A$369,0),MATCH(1,('Com+MFm-DEER2023-HOU+CDF'!$A21=CZ_x_Sunlight_Lookups!$A$2:$BL$2)*("Sunset"=CZ_x_Sunlight_Lookups!$A$4:$BL$4),0)))
),1)</f>
        <v>0</v>
      </c>
      <c r="N21" s="44" cm="1">
        <f t="array" ref="N21">MIN(MAX(0,24*(TIME(N$7+1,0,0)-
INDEX(CZ_Light_Hrs,MATCH($C21,CZ_x_Sunlight_Lookups!$A$2:$A$369,0),MATCH(1,('Com+MFm-DEER2023-HOU+CDF'!$A21=CZ_x_Sunlight_Lookups!$A$2:$BL$2)*("Sunset"=CZ_x_Sunlight_Lookups!$A$4:$BL$4),0)))
),1)</f>
        <v>0.8441666666666654</v>
      </c>
      <c r="O21" s="35" cm="1">
        <f t="array" ref="O21">MIN(MAX(0,24*(TIME(O$7+1,0,0)-
INDEX(CZ_Light_Hrs,MATCH($D21,CZ_x_Sunlight_Lookups!$A$2:$A$369,0),MATCH(1,('Com+MFm-DEER2023-HOU+CDF'!$A21=CZ_x_Sunlight_Lookups!$A$2:$BL$2)*("Sunset"=CZ_x_Sunlight_Lookups!$A$4:$BL$4),0)))
),1)</f>
        <v>0</v>
      </c>
      <c r="P21" s="11" cm="1">
        <f t="array" ref="P21">MIN(MAX(0,24*(TIME(P$7+1,0,0)-
INDEX(CZ_Light_Hrs,MATCH($D21,CZ_x_Sunlight_Lookups!$A$2:$A$369,0),MATCH(1,('Com+MFm-DEER2023-HOU+CDF'!$A21=CZ_x_Sunlight_Lookups!$A$2:$BL$2)*("Sunset"=CZ_x_Sunlight_Lookups!$A$4:$BL$4),0)))
),1)</f>
        <v>0</v>
      </c>
      <c r="Q21" s="11" cm="1">
        <f t="array" ref="Q21">MIN(MAX(0,24*(TIME(Q$7+1,0,0)-
INDEX(CZ_Light_Hrs,MATCH($D21,CZ_x_Sunlight_Lookups!$A$2:$A$369,0),MATCH(1,('Com+MFm-DEER2023-HOU+CDF'!$A21=CZ_x_Sunlight_Lookups!$A$2:$BL$2)*("Sunset"=CZ_x_Sunlight_Lookups!$A$4:$BL$4),0)))
),1)</f>
        <v>0</v>
      </c>
      <c r="R21" s="11" cm="1">
        <f t="array" ref="R21">MIN(MAX(0,24*(TIME(R$7+1,0,0)-
INDEX(CZ_Light_Hrs,MATCH($D21,CZ_x_Sunlight_Lookups!$A$2:$A$369,0),MATCH(1,('Com+MFm-DEER2023-HOU+CDF'!$A21=CZ_x_Sunlight_Lookups!$A$2:$BL$2)*("Sunset"=CZ_x_Sunlight_Lookups!$A$4:$BL$4),0)))
),1)</f>
        <v>0</v>
      </c>
      <c r="S21" s="44" cm="1">
        <f t="array" ref="S21">MIN(MAX(0,24*(TIME(S$7+1,0,0)-
INDEX(CZ_Light_Hrs,MATCH($D21,CZ_x_Sunlight_Lookups!$A$2:$A$369,0),MATCH(1,('Com+MFm-DEER2023-HOU+CDF'!$A21=CZ_x_Sunlight_Lookups!$A$2:$BL$2)*("Sunset"=CZ_x_Sunlight_Lookups!$A$4:$BL$4),0)))
),1)</f>
        <v>0.84527777777777846</v>
      </c>
      <c r="T21" s="40" cm="1">
        <f t="array" ref="T21">INDEX(CZ_Light_Hrs,MATCH("Total",CZ_x_Sunlight_Lookups!$A$2:$A$370,0),MATCH(1,($A21=CZ_x_Sunlight_Lookups!$A$2:$BL$2)*("Daylength"=CZ_x_Sunlight_Lookups!$A$4:$BL$4),0))*24</f>
        <v>4447.6413888888837</v>
      </c>
      <c r="U21" s="41">
        <f t="shared" si="2"/>
        <v>4312.3586111111163</v>
      </c>
      <c r="V21" s="88">
        <f t="shared" si="3"/>
        <v>0.16887037037037037</v>
      </c>
      <c r="W21" s="89">
        <f t="shared" si="6"/>
        <v>0.161</v>
      </c>
      <c r="X21" s="90">
        <f t="shared" si="4"/>
        <v>0.16887037037037037</v>
      </c>
      <c r="Y21" s="91">
        <f t="shared" si="7"/>
        <v>0.108</v>
      </c>
      <c r="Z21" s="92">
        <v>1</v>
      </c>
      <c r="AA21" s="93">
        <f t="shared" si="8"/>
        <v>0.29899999999999999</v>
      </c>
    </row>
    <row r="22" spans="1:29" x14ac:dyDescent="0.25">
      <c r="A22" s="67">
        <f t="shared" si="5"/>
        <v>15</v>
      </c>
      <c r="B22" s="12">
        <v>39993</v>
      </c>
      <c r="C22" s="12">
        <f t="shared" si="1"/>
        <v>39994</v>
      </c>
      <c r="D22" s="36">
        <f t="shared" si="1"/>
        <v>39995</v>
      </c>
      <c r="E22" s="35" cm="1">
        <f t="array" ref="E22">MIN(MAX(0,24*(TIME(E$7+1,0,0)-
INDEX(CZ_Light_Hrs,MATCH($B22,CZ_x_Sunlight_Lookups!$A$2:$A$369,0),MATCH(1,('Com+MFm-DEER2023-HOU+CDF'!$A22=CZ_x_Sunlight_Lookups!$A$2:$BL$2)*("Sunset"=CZ_x_Sunlight_Lookups!$A$4:$BL$4),0)))
),1)</f>
        <v>0</v>
      </c>
      <c r="F22" s="11" cm="1">
        <f t="array" ref="F22">MIN(MAX(0,24*(TIME(F$7+1,0,0)-
INDEX(CZ_Light_Hrs,MATCH($B22,CZ_x_Sunlight_Lookups!$A$2:$A$369,0),MATCH(1,('Com+MFm-DEER2023-HOU+CDF'!$A22=CZ_x_Sunlight_Lookups!$A$2:$BL$2)*("Sunset"=CZ_x_Sunlight_Lookups!$A$4:$BL$4),0)))
),1)</f>
        <v>0</v>
      </c>
      <c r="G22" s="11" cm="1">
        <f t="array" ref="G22">MIN(MAX(0,24*(TIME(G$7+1,0,0)-
INDEX(CZ_Light_Hrs,MATCH($B22,CZ_x_Sunlight_Lookups!$A$2:$A$369,0),MATCH(1,('Com+MFm-DEER2023-HOU+CDF'!$A22=CZ_x_Sunlight_Lookups!$A$2:$BL$2)*("Sunset"=CZ_x_Sunlight_Lookups!$A$4:$BL$4),0)))
),1)</f>
        <v>0</v>
      </c>
      <c r="H22" s="11" cm="1">
        <f t="array" ref="H22">MIN(MAX(0,24*(TIME(H$7+1,0,0)-
INDEX(CZ_Light_Hrs,MATCH($B22,CZ_x_Sunlight_Lookups!$A$2:$A$369,0),MATCH(1,('Com+MFm-DEER2023-HOU+CDF'!$A22=CZ_x_Sunlight_Lookups!$A$2:$BL$2)*("Sunset"=CZ_x_Sunlight_Lookups!$A$4:$BL$4),0)))
),1)</f>
        <v>0</v>
      </c>
      <c r="I22" s="44" cm="1">
        <f t="array" ref="I22">MIN(MAX(0,24*(TIME(I$7+1,0,0)-
INDEX(CZ_Light_Hrs,MATCH($B22,CZ_x_Sunlight_Lookups!$A$2:$A$369,0),MATCH(1,('Com+MFm-DEER2023-HOU+CDF'!$A22=CZ_x_Sunlight_Lookups!$A$2:$BL$2)*("Sunset"=CZ_x_Sunlight_Lookups!$A$4:$BL$4),0)))
),1)</f>
        <v>0.98166666666666558</v>
      </c>
      <c r="J22" s="35" cm="1">
        <f t="array" ref="J22">MIN(MAX(0,24*(TIME(J$7+1,0,0)-
INDEX(CZ_Light_Hrs,MATCH($C22,CZ_x_Sunlight_Lookups!$A$2:$A$369,0),MATCH(1,('Com+MFm-DEER2023-HOU+CDF'!$A22=CZ_x_Sunlight_Lookups!$A$2:$BL$2)*("Sunset"=CZ_x_Sunlight_Lookups!$A$4:$BL$4),0)))
),1)</f>
        <v>0</v>
      </c>
      <c r="K22" s="11" cm="1">
        <f t="array" ref="K22">MIN(MAX(0,24*(TIME(K$7+1,0,0)-
INDEX(CZ_Light_Hrs,MATCH($C22,CZ_x_Sunlight_Lookups!$A$2:$A$369,0),MATCH(1,('Com+MFm-DEER2023-HOU+CDF'!$A22=CZ_x_Sunlight_Lookups!$A$2:$BL$2)*("Sunset"=CZ_x_Sunlight_Lookups!$A$4:$BL$4),0)))
),1)</f>
        <v>0</v>
      </c>
      <c r="L22" s="11" cm="1">
        <f t="array" ref="L22">MIN(MAX(0,24*(TIME(L$7+1,0,0)-
INDEX(CZ_Light_Hrs,MATCH($C22,CZ_x_Sunlight_Lookups!$A$2:$A$369,0),MATCH(1,('Com+MFm-DEER2023-HOU+CDF'!$A22=CZ_x_Sunlight_Lookups!$A$2:$BL$2)*("Sunset"=CZ_x_Sunlight_Lookups!$A$4:$BL$4),0)))
),1)</f>
        <v>0</v>
      </c>
      <c r="M22" s="11" cm="1">
        <f t="array" ref="M22">MIN(MAX(0,24*(TIME(M$7+1,0,0)-
INDEX(CZ_Light_Hrs,MATCH($C22,CZ_x_Sunlight_Lookups!$A$2:$A$369,0),MATCH(1,('Com+MFm-DEER2023-HOU+CDF'!$A22=CZ_x_Sunlight_Lookups!$A$2:$BL$2)*("Sunset"=CZ_x_Sunlight_Lookups!$A$4:$BL$4),0)))
),1)</f>
        <v>0</v>
      </c>
      <c r="N22" s="44" cm="1">
        <f t="array" ref="N22">MIN(MAX(0,24*(TIME(N$7+1,0,0)-
INDEX(CZ_Light_Hrs,MATCH($C22,CZ_x_Sunlight_Lookups!$A$2:$A$369,0),MATCH(1,('Com+MFm-DEER2023-HOU+CDF'!$A22=CZ_x_Sunlight_Lookups!$A$2:$BL$2)*("Sunset"=CZ_x_Sunlight_Lookups!$A$4:$BL$4),0)))
),1)</f>
        <v>0.98222222222222211</v>
      </c>
      <c r="O22" s="35" cm="1">
        <f t="array" ref="O22">MIN(MAX(0,24*(TIME(O$7+1,0,0)-
INDEX(CZ_Light_Hrs,MATCH($D22,CZ_x_Sunlight_Lookups!$A$2:$A$369,0),MATCH(1,('Com+MFm-DEER2023-HOU+CDF'!$A22=CZ_x_Sunlight_Lookups!$A$2:$BL$2)*("Sunset"=CZ_x_Sunlight_Lookups!$A$4:$BL$4),0)))
),1)</f>
        <v>0</v>
      </c>
      <c r="P22" s="11" cm="1">
        <f t="array" ref="P22">MIN(MAX(0,24*(TIME(P$7+1,0,0)-
INDEX(CZ_Light_Hrs,MATCH($D22,CZ_x_Sunlight_Lookups!$A$2:$A$369,0),MATCH(1,('Com+MFm-DEER2023-HOU+CDF'!$A22=CZ_x_Sunlight_Lookups!$A$2:$BL$2)*("Sunset"=CZ_x_Sunlight_Lookups!$A$4:$BL$4),0)))
),1)</f>
        <v>0</v>
      </c>
      <c r="Q22" s="11" cm="1">
        <f t="array" ref="Q22">MIN(MAX(0,24*(TIME(Q$7+1,0,0)-
INDEX(CZ_Light_Hrs,MATCH($D22,CZ_x_Sunlight_Lookups!$A$2:$A$369,0),MATCH(1,('Com+MFm-DEER2023-HOU+CDF'!$A22=CZ_x_Sunlight_Lookups!$A$2:$BL$2)*("Sunset"=CZ_x_Sunlight_Lookups!$A$4:$BL$4),0)))
),1)</f>
        <v>0</v>
      </c>
      <c r="R22" s="11" cm="1">
        <f t="array" ref="R22">MIN(MAX(0,24*(TIME(R$7+1,0,0)-
INDEX(CZ_Light_Hrs,MATCH($D22,CZ_x_Sunlight_Lookups!$A$2:$A$369,0),MATCH(1,('Com+MFm-DEER2023-HOU+CDF'!$A22=CZ_x_Sunlight_Lookups!$A$2:$BL$2)*("Sunset"=CZ_x_Sunlight_Lookups!$A$4:$BL$4),0)))
),1)</f>
        <v>0</v>
      </c>
      <c r="S22" s="44" cm="1">
        <f t="array" ref="S22">MIN(MAX(0,24*(TIME(S$7+1,0,0)-
INDEX(CZ_Light_Hrs,MATCH($D22,CZ_x_Sunlight_Lookups!$A$2:$A$369,0),MATCH(1,('Com+MFm-DEER2023-HOU+CDF'!$A22=CZ_x_Sunlight_Lookups!$A$2:$BL$2)*("Sunset"=CZ_x_Sunlight_Lookups!$A$4:$BL$4),0)))
),1)</f>
        <v>0.98333333333333517</v>
      </c>
      <c r="T22" s="40" cm="1">
        <f t="array" ref="T22">INDEX(CZ_Light_Hrs,MATCH("Total",CZ_x_Sunlight_Lookups!$A$2:$A$370,0),MATCH(1,($A22=CZ_x_Sunlight_Lookups!$A$2:$BL$2)*("Daylength"=CZ_x_Sunlight_Lookups!$A$4:$BL$4),0))*24</f>
        <v>4446.7016666666677</v>
      </c>
      <c r="U22" s="41">
        <f t="shared" si="2"/>
        <v>4313.2983333333323</v>
      </c>
      <c r="V22" s="88">
        <f t="shared" si="3"/>
        <v>0.19648148148148153</v>
      </c>
      <c r="W22" s="89">
        <f t="shared" si="6"/>
        <v>0.187</v>
      </c>
      <c r="X22" s="90">
        <f t="shared" si="4"/>
        <v>0.19648148148148153</v>
      </c>
      <c r="Y22" s="91">
        <f t="shared" si="7"/>
        <v>0.126</v>
      </c>
      <c r="Z22" s="92">
        <v>1</v>
      </c>
      <c r="AA22" s="93">
        <f t="shared" si="8"/>
        <v>0.29899999999999999</v>
      </c>
    </row>
    <row r="23" spans="1:29" x14ac:dyDescent="0.25">
      <c r="A23" s="68">
        <f t="shared" si="5"/>
        <v>16</v>
      </c>
      <c r="B23" s="37">
        <v>40037</v>
      </c>
      <c r="C23" s="37">
        <f t="shared" si="1"/>
        <v>40038</v>
      </c>
      <c r="D23" s="38">
        <f t="shared" si="1"/>
        <v>40039</v>
      </c>
      <c r="E23" s="45" cm="1">
        <f t="array" ref="E23">MIN(MAX(0,24*(TIME(E$7+1,0,0)-
INDEX(CZ_Light_Hrs,MATCH($B23,CZ_x_Sunlight_Lookups!$A$2:$A$369,0),MATCH(1,('Com+MFm-DEER2023-HOU+CDF'!$A23=CZ_x_Sunlight_Lookups!$A$2:$BL$2)*("Sunset"=CZ_x_Sunlight_Lookups!$A$4:$BL$4),0)))
),1)</f>
        <v>0</v>
      </c>
      <c r="F23" s="46" cm="1">
        <f t="array" ref="F23">MIN(MAX(0,24*(TIME(F$7+1,0,0)-
INDEX(CZ_Light_Hrs,MATCH($B23,CZ_x_Sunlight_Lookups!$A$2:$A$369,0),MATCH(1,('Com+MFm-DEER2023-HOU+CDF'!$A23=CZ_x_Sunlight_Lookups!$A$2:$BL$2)*("Sunset"=CZ_x_Sunlight_Lookups!$A$4:$BL$4),0)))
),1)</f>
        <v>0</v>
      </c>
      <c r="G23" s="46" cm="1">
        <f t="array" ref="G23">MIN(MAX(0,24*(TIME(G$7+1,0,0)-
INDEX(CZ_Light_Hrs,MATCH($B23,CZ_x_Sunlight_Lookups!$A$2:$A$369,0),MATCH(1,('Com+MFm-DEER2023-HOU+CDF'!$A23=CZ_x_Sunlight_Lookups!$A$2:$BL$2)*("Sunset"=CZ_x_Sunlight_Lookups!$A$4:$BL$4),0)))
),1)</f>
        <v>0</v>
      </c>
      <c r="H23" s="46" cm="1">
        <f t="array" ref="H23">MIN(MAX(0,24*(TIME(H$7+1,0,0)-
INDEX(CZ_Light_Hrs,MATCH($B23,CZ_x_Sunlight_Lookups!$A$2:$A$369,0),MATCH(1,('Com+MFm-DEER2023-HOU+CDF'!$A23=CZ_x_Sunlight_Lookups!$A$2:$BL$2)*("Sunset"=CZ_x_Sunlight_Lookups!$A$4:$BL$4),0)))
),1)</f>
        <v>0</v>
      </c>
      <c r="I23" s="47" cm="1">
        <f t="array" ref="I23">MIN(MAX(0,24*(TIME(I$7+1,0,0)-
INDEX(CZ_Light_Hrs,MATCH($B23,CZ_x_Sunlight_Lookups!$A$2:$A$369,0),MATCH(1,('Com+MFm-DEER2023-HOU+CDF'!$A23=CZ_x_Sunlight_Lookups!$A$2:$BL$2)*("Sunset"=CZ_x_Sunlight_Lookups!$A$4:$BL$4),0)))
),1)</f>
        <v>0.98222222222222211</v>
      </c>
      <c r="J23" s="45" cm="1">
        <f t="array" ref="J23">MIN(MAX(0,24*(TIME(J$7+1,0,0)-
INDEX(CZ_Light_Hrs,MATCH($C23,CZ_x_Sunlight_Lookups!$A$2:$A$369,0),MATCH(1,('Com+MFm-DEER2023-HOU+CDF'!$A23=CZ_x_Sunlight_Lookups!$A$2:$BL$2)*("Sunset"=CZ_x_Sunlight_Lookups!$A$4:$BL$4),0)))
),1)</f>
        <v>0</v>
      </c>
      <c r="K23" s="46" cm="1">
        <f t="array" ref="K23">MIN(MAX(0,24*(TIME(K$7+1,0,0)-
INDEX(CZ_Light_Hrs,MATCH($C23,CZ_x_Sunlight_Lookups!$A$2:$A$369,0),MATCH(1,('Com+MFm-DEER2023-HOU+CDF'!$A23=CZ_x_Sunlight_Lookups!$A$2:$BL$2)*("Sunset"=CZ_x_Sunlight_Lookups!$A$4:$BL$4),0)))
),1)</f>
        <v>0</v>
      </c>
      <c r="L23" s="46" cm="1">
        <f t="array" ref="L23">MIN(MAX(0,24*(TIME(L$7+1,0,0)-
INDEX(CZ_Light_Hrs,MATCH($C23,CZ_x_Sunlight_Lookups!$A$2:$A$369,0),MATCH(1,('Com+MFm-DEER2023-HOU+CDF'!$A23=CZ_x_Sunlight_Lookups!$A$2:$BL$2)*("Sunset"=CZ_x_Sunlight_Lookups!$A$4:$BL$4),0)))
),1)</f>
        <v>0</v>
      </c>
      <c r="M23" s="46" cm="1">
        <f t="array" ref="M23">MIN(MAX(0,24*(TIME(M$7+1,0,0)-
INDEX(CZ_Light_Hrs,MATCH($C23,CZ_x_Sunlight_Lookups!$A$2:$A$369,0),MATCH(1,('Com+MFm-DEER2023-HOU+CDF'!$A23=CZ_x_Sunlight_Lookups!$A$2:$BL$2)*("Sunset"=CZ_x_Sunlight_Lookups!$A$4:$BL$4),0)))
),1)</f>
        <v>3.8888888888877204E-3</v>
      </c>
      <c r="N23" s="47" cm="1">
        <f t="array" ref="N23">MIN(MAX(0,24*(TIME(N$7+1,0,0)-
INDEX(CZ_Light_Hrs,MATCH($C23,CZ_x_Sunlight_Lookups!$A$2:$A$369,0),MATCH(1,('Com+MFm-DEER2023-HOU+CDF'!$A23=CZ_x_Sunlight_Lookups!$A$2:$BL$2)*("Sunset"=CZ_x_Sunlight_Lookups!$A$4:$BL$4),0)))
),1)</f>
        <v>1</v>
      </c>
      <c r="O23" s="45" cm="1">
        <f t="array" ref="O23">MIN(MAX(0,24*(TIME(O$7+1,0,0)-
INDEX(CZ_Light_Hrs,MATCH($D23,CZ_x_Sunlight_Lookups!$A$2:$A$369,0),MATCH(1,('Com+MFm-DEER2023-HOU+CDF'!$A23=CZ_x_Sunlight_Lookups!$A$2:$BL$2)*("Sunset"=CZ_x_Sunlight_Lookups!$A$4:$BL$4),0)))
),1)</f>
        <v>0</v>
      </c>
      <c r="P23" s="46" cm="1">
        <f t="array" ref="P23">MIN(MAX(0,24*(TIME(P$7+1,0,0)-
INDEX(CZ_Light_Hrs,MATCH($D23,CZ_x_Sunlight_Lookups!$A$2:$A$369,0),MATCH(1,('Com+MFm-DEER2023-HOU+CDF'!$A23=CZ_x_Sunlight_Lookups!$A$2:$BL$2)*("Sunset"=CZ_x_Sunlight_Lookups!$A$4:$BL$4),0)))
),1)</f>
        <v>0</v>
      </c>
      <c r="Q23" s="46" cm="1">
        <f t="array" ref="Q23">MIN(MAX(0,24*(TIME(Q$7+1,0,0)-
INDEX(CZ_Light_Hrs,MATCH($D23,CZ_x_Sunlight_Lookups!$A$2:$A$369,0),MATCH(1,('Com+MFm-DEER2023-HOU+CDF'!$A23=CZ_x_Sunlight_Lookups!$A$2:$BL$2)*("Sunset"=CZ_x_Sunlight_Lookups!$A$4:$BL$4),0)))
),1)</f>
        <v>0</v>
      </c>
      <c r="R23" s="46" cm="1">
        <f t="array" ref="R23">MIN(MAX(0,24*(TIME(R$7+1,0,0)-
INDEX(CZ_Light_Hrs,MATCH($D23,CZ_x_Sunlight_Lookups!$A$2:$A$369,0),MATCH(1,('Com+MFm-DEER2023-HOU+CDF'!$A23=CZ_x_Sunlight_Lookups!$A$2:$BL$2)*("Sunset"=CZ_x_Sunlight_Lookups!$A$4:$BL$4),0)))
),1)</f>
        <v>2.5833333333334707E-2</v>
      </c>
      <c r="S23" s="47" cm="1">
        <f t="array" ref="S23">MIN(MAX(0,24*(TIME(S$7+1,0,0)-
INDEX(CZ_Light_Hrs,MATCH($D23,CZ_x_Sunlight_Lookups!$A$2:$A$369,0),MATCH(1,('Com+MFm-DEER2023-HOU+CDF'!$A23=CZ_x_Sunlight_Lookups!$A$2:$BL$2)*("Sunset"=CZ_x_Sunlight_Lookups!$A$4:$BL$4),0)))
),1)</f>
        <v>1</v>
      </c>
      <c r="T23" s="42" cm="1">
        <f t="array" ref="T23">INDEX(CZ_Light_Hrs,MATCH("Total",CZ_x_Sunlight_Lookups!$A$2:$A$370,0),MATCH(1,($A23=CZ_x_Sunlight_Lookups!$A$2:$BL$2)*("Daylength"=CZ_x_Sunlight_Lookups!$A$4:$BL$4),0))*24</f>
        <v>4454.2774999999983</v>
      </c>
      <c r="U23" s="43">
        <f t="shared" si="2"/>
        <v>4305.7225000000017</v>
      </c>
      <c r="V23" s="94">
        <f t="shared" si="3"/>
        <v>0.20079629629629631</v>
      </c>
      <c r="W23" s="95">
        <f t="shared" si="6"/>
        <v>0.191</v>
      </c>
      <c r="X23" s="96">
        <f t="shared" si="4"/>
        <v>0.20079629629629631</v>
      </c>
      <c r="Y23" s="97">
        <f t="shared" si="7"/>
        <v>0.129</v>
      </c>
      <c r="Z23" s="98">
        <v>1</v>
      </c>
      <c r="AA23" s="99">
        <f t="shared" si="8"/>
        <v>0.29899999999999999</v>
      </c>
    </row>
    <row r="24" spans="1:29" s="16" customFormat="1" x14ac:dyDescent="0.25"/>
    <row r="25" spans="1:29" x14ac:dyDescent="0.25">
      <c r="A25" s="4" t="s">
        <v>45</v>
      </c>
      <c r="B25" s="16"/>
      <c r="C25" s="16"/>
      <c r="D25" s="51" t="s">
        <v>34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4" t="s">
        <v>7</v>
      </c>
    </row>
    <row r="26" spans="1:29" ht="15" customHeight="1" x14ac:dyDescent="0.25">
      <c r="A26" s="125" t="s">
        <v>54</v>
      </c>
      <c r="B26" s="125"/>
      <c r="C26" s="52"/>
      <c r="D26" s="54" t="s">
        <v>21</v>
      </c>
      <c r="E26" s="128" t="s">
        <v>22</v>
      </c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74">
        <v>1</v>
      </c>
      <c r="W26" s="128" t="s">
        <v>111</v>
      </c>
      <c r="X26" s="128"/>
      <c r="Y26" s="128"/>
      <c r="Z26" s="128"/>
      <c r="AA26" s="128"/>
      <c r="AB26" s="17"/>
      <c r="AC26" s="17"/>
    </row>
    <row r="27" spans="1:29" ht="29.25" customHeight="1" x14ac:dyDescent="0.25">
      <c r="A27" s="125"/>
      <c r="B27" s="125"/>
      <c r="C27" s="54"/>
      <c r="D27" s="54"/>
      <c r="E27" s="128" t="s">
        <v>30</v>
      </c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74">
        <v>2</v>
      </c>
      <c r="W27" s="129" t="s">
        <v>157</v>
      </c>
      <c r="X27" s="129"/>
      <c r="Y27" s="129"/>
      <c r="Z27" s="129"/>
      <c r="AA27" s="129"/>
      <c r="AB27" s="17"/>
      <c r="AC27" s="17"/>
    </row>
    <row r="28" spans="1:29" x14ac:dyDescent="0.25">
      <c r="A28" s="125"/>
      <c r="B28" s="125"/>
      <c r="C28" s="54"/>
      <c r="D28" s="54"/>
      <c r="E28" s="128" t="s">
        <v>31</v>
      </c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74"/>
      <c r="W28" s="128"/>
      <c r="X28" s="128"/>
      <c r="Y28" s="128"/>
      <c r="Z28" s="128"/>
      <c r="AA28" s="128"/>
      <c r="AB28" s="17"/>
      <c r="AC28" s="17"/>
    </row>
    <row r="29" spans="1:29" ht="15" customHeight="1" x14ac:dyDescent="0.25">
      <c r="A29" s="125"/>
      <c r="B29" s="125"/>
      <c r="C29" s="57"/>
      <c r="D29" s="58" t="s">
        <v>24</v>
      </c>
      <c r="E29" s="130" t="s">
        <v>32</v>
      </c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75">
        <v>1</v>
      </c>
      <c r="W29" s="130" t="s">
        <v>17</v>
      </c>
      <c r="X29" s="130"/>
      <c r="Y29" s="130"/>
      <c r="Z29" s="130"/>
      <c r="AA29" s="130"/>
      <c r="AB29" s="17"/>
      <c r="AC29" s="17"/>
    </row>
    <row r="30" spans="1:29" ht="15" customHeight="1" x14ac:dyDescent="0.25">
      <c r="A30" s="125"/>
      <c r="B30" s="125"/>
      <c r="C30" s="58"/>
      <c r="D30" s="58"/>
      <c r="E30" s="130" t="s">
        <v>29</v>
      </c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76">
        <v>2</v>
      </c>
      <c r="W30" s="130" t="s">
        <v>154</v>
      </c>
      <c r="X30" s="130"/>
      <c r="Y30" s="130"/>
      <c r="Z30" s="130"/>
      <c r="AA30" s="130"/>
      <c r="AB30" s="17"/>
      <c r="AC30" s="17"/>
    </row>
    <row r="31" spans="1:29" ht="15" customHeight="1" x14ac:dyDescent="0.25">
      <c r="A31" s="125"/>
      <c r="B31" s="125"/>
      <c r="C31" s="58"/>
      <c r="D31" s="58"/>
      <c r="E31" s="130" t="s">
        <v>42</v>
      </c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76">
        <v>3</v>
      </c>
      <c r="W31" s="130" t="s">
        <v>27</v>
      </c>
      <c r="X31" s="130"/>
      <c r="Y31" s="130"/>
      <c r="Z31" s="130"/>
      <c r="AA31" s="130"/>
      <c r="AB31" s="17"/>
      <c r="AC31" s="17"/>
    </row>
    <row r="32" spans="1:29" x14ac:dyDescent="0.25">
      <c r="A32" s="125"/>
      <c r="B32" s="125"/>
      <c r="C32" s="58"/>
      <c r="D32" s="58"/>
      <c r="E32" s="130" t="s">
        <v>23</v>
      </c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76">
        <v>4</v>
      </c>
      <c r="W32" s="131" t="s">
        <v>157</v>
      </c>
      <c r="X32" s="131"/>
      <c r="Y32" s="131"/>
      <c r="Z32" s="131"/>
      <c r="AA32" s="131"/>
      <c r="AB32" s="73"/>
      <c r="AC32" s="73"/>
    </row>
    <row r="33" spans="1:29" ht="15" customHeight="1" x14ac:dyDescent="0.25">
      <c r="A33" s="127" t="s">
        <v>61</v>
      </c>
      <c r="B33" s="127"/>
      <c r="C33" s="61"/>
      <c r="D33" s="62" t="s">
        <v>25</v>
      </c>
      <c r="E33" s="132" t="s">
        <v>26</v>
      </c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77">
        <v>1</v>
      </c>
      <c r="W33" s="132" t="s">
        <v>17</v>
      </c>
      <c r="X33" s="132"/>
      <c r="Y33" s="132"/>
      <c r="Z33" s="132"/>
      <c r="AA33" s="132"/>
      <c r="AB33" s="17"/>
      <c r="AC33" s="17"/>
    </row>
    <row r="34" spans="1:29" x14ac:dyDescent="0.25">
      <c r="A34" s="127"/>
      <c r="B34" s="127"/>
      <c r="C34" s="61"/>
      <c r="D34" s="61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78">
        <v>2</v>
      </c>
      <c r="W34" s="132" t="s">
        <v>155</v>
      </c>
      <c r="X34" s="132"/>
      <c r="Y34" s="132"/>
      <c r="Z34" s="132"/>
      <c r="AA34" s="132"/>
      <c r="AB34" s="17"/>
      <c r="AC34" s="17"/>
    </row>
    <row r="35" spans="1:29" x14ac:dyDescent="0.25">
      <c r="A35" s="127"/>
      <c r="B35" s="127"/>
      <c r="C35" s="61"/>
      <c r="D35" s="61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78">
        <v>3</v>
      </c>
      <c r="W35" s="132" t="s">
        <v>18</v>
      </c>
      <c r="X35" s="132"/>
      <c r="Y35" s="132"/>
      <c r="Z35" s="132"/>
      <c r="AA35" s="132"/>
      <c r="AB35" s="17"/>
      <c r="AC35" s="17"/>
    </row>
    <row r="36" spans="1:29" x14ac:dyDescent="0.25">
      <c r="A36" s="127"/>
      <c r="B36" s="127"/>
      <c r="C36" s="61"/>
      <c r="D36" s="61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78">
        <v>4</v>
      </c>
      <c r="W36" s="133" t="s">
        <v>158</v>
      </c>
      <c r="X36" s="133"/>
      <c r="Y36" s="133"/>
      <c r="Z36" s="133"/>
      <c r="AA36" s="133"/>
    </row>
    <row r="38" spans="1:29" x14ac:dyDescent="0.25">
      <c r="D38" s="79" t="s">
        <v>45</v>
      </c>
      <c r="E38" s="135" t="s">
        <v>46</v>
      </c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20" t="s">
        <v>47</v>
      </c>
    </row>
    <row r="39" spans="1:29" x14ac:dyDescent="0.25">
      <c r="C39" s="17"/>
      <c r="D39" s="81" t="s">
        <v>48</v>
      </c>
      <c r="E39" s="137" t="s">
        <v>49</v>
      </c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 t="s">
        <v>50</v>
      </c>
      <c r="W39" s="137"/>
      <c r="X39" s="137"/>
      <c r="Y39" s="137"/>
      <c r="Z39" s="137"/>
      <c r="AA39" s="137"/>
    </row>
    <row r="40" spans="1:29" x14ac:dyDescent="0.25">
      <c r="C40" s="17"/>
      <c r="D40" s="81" t="s">
        <v>51</v>
      </c>
      <c r="E40" s="137" t="s">
        <v>52</v>
      </c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 t="s">
        <v>53</v>
      </c>
      <c r="W40" s="137"/>
      <c r="X40" s="137"/>
      <c r="Y40" s="137"/>
      <c r="Z40" s="137"/>
      <c r="AA40" s="137"/>
    </row>
    <row r="41" spans="1:29" x14ac:dyDescent="0.25">
      <c r="C41" s="85"/>
      <c r="D41" s="86" t="s">
        <v>54</v>
      </c>
      <c r="E41" s="136" t="s">
        <v>55</v>
      </c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 t="s">
        <v>56</v>
      </c>
      <c r="W41" s="136"/>
      <c r="X41" s="136"/>
      <c r="Y41" s="136"/>
      <c r="Z41" s="136"/>
      <c r="AA41" s="136"/>
    </row>
    <row r="42" spans="1:29" x14ac:dyDescent="0.25">
      <c r="C42" s="17"/>
      <c r="D42" s="81" t="s">
        <v>57</v>
      </c>
      <c r="E42" s="137" t="s">
        <v>58</v>
      </c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</row>
    <row r="43" spans="1:29" x14ac:dyDescent="0.25">
      <c r="C43" s="17"/>
      <c r="D43" s="81" t="s">
        <v>59</v>
      </c>
      <c r="E43" s="137" t="s">
        <v>60</v>
      </c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</row>
    <row r="44" spans="1:29" x14ac:dyDescent="0.25">
      <c r="C44" s="61"/>
      <c r="D44" s="82" t="s">
        <v>61</v>
      </c>
      <c r="E44" s="134" t="s">
        <v>62</v>
      </c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 t="s">
        <v>63</v>
      </c>
      <c r="W44" s="134"/>
      <c r="X44" s="134"/>
      <c r="Y44" s="134"/>
      <c r="Z44" s="134"/>
      <c r="AA44" s="134"/>
    </row>
    <row r="45" spans="1:29" x14ac:dyDescent="0.25">
      <c r="D45" s="80" t="s">
        <v>64</v>
      </c>
      <c r="E45" s="138" t="s">
        <v>65</v>
      </c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"/>
    </row>
  </sheetData>
  <mergeCells count="45">
    <mergeCell ref="E45:U45"/>
    <mergeCell ref="F2:U2"/>
    <mergeCell ref="F3:U3"/>
    <mergeCell ref="F4:U4"/>
    <mergeCell ref="E6:I6"/>
    <mergeCell ref="J6:N6"/>
    <mergeCell ref="O6:S6"/>
    <mergeCell ref="E34:U34"/>
    <mergeCell ref="E35:U35"/>
    <mergeCell ref="E39:U39"/>
    <mergeCell ref="E40:U40"/>
    <mergeCell ref="T6:U6"/>
    <mergeCell ref="E26:U26"/>
    <mergeCell ref="E27:U27"/>
    <mergeCell ref="E28:U28"/>
    <mergeCell ref="E29:U29"/>
    <mergeCell ref="V41:AA41"/>
    <mergeCell ref="V42:AA42"/>
    <mergeCell ref="V43:AA43"/>
    <mergeCell ref="E32:U32"/>
    <mergeCell ref="E33:U33"/>
    <mergeCell ref="V44:AA44"/>
    <mergeCell ref="E38:U38"/>
    <mergeCell ref="E41:U41"/>
    <mergeCell ref="E42:U42"/>
    <mergeCell ref="E43:U43"/>
    <mergeCell ref="E44:U44"/>
    <mergeCell ref="V39:AA39"/>
    <mergeCell ref="V40:AA40"/>
    <mergeCell ref="A26:B32"/>
    <mergeCell ref="E36:U36"/>
    <mergeCell ref="A33:B36"/>
    <mergeCell ref="W26:AA26"/>
    <mergeCell ref="W27:AA27"/>
    <mergeCell ref="W29:AA29"/>
    <mergeCell ref="W30:AA30"/>
    <mergeCell ref="W31:AA31"/>
    <mergeCell ref="W32:AA32"/>
    <mergeCell ref="W33:AA33"/>
    <mergeCell ref="W34:AA34"/>
    <mergeCell ref="W35:AA35"/>
    <mergeCell ref="W36:AA36"/>
    <mergeCell ref="W28:AA28"/>
    <mergeCell ref="E30:U30"/>
    <mergeCell ref="E31:U31"/>
  </mergeCells>
  <conditionalFormatting sqref="B8:D23">
    <cfRule type="expression" dxfId="1" priority="2">
      <formula>AND(B8&gt;=$B$4,B8&lt;=$B$5)</formula>
    </cfRule>
  </conditionalFormatting>
  <conditionalFormatting sqref="E8:U23">
    <cfRule type="cellIs" dxfId="0" priority="1" operator="equal">
      <formula>0</formula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8743B-348C-4084-8E2D-05D3EC161DAA}">
  <dimension ref="A1:BM370"/>
  <sheetViews>
    <sheetView workbookViewId="0">
      <pane xSplit="1" ySplit="4" topLeftCell="B339" activePane="bottomRight" state="frozen"/>
      <selection pane="topRight" activeCell="B1" sqref="B1"/>
      <selection pane="bottomLeft" activeCell="A4" sqref="A4"/>
      <selection pane="bottomRight" activeCell="A370" sqref="A370"/>
    </sheetView>
  </sheetViews>
  <sheetFormatPr defaultRowHeight="15" outlineLevelCol="1" x14ac:dyDescent="0.25"/>
  <cols>
    <col min="1" max="1" width="15" style="1" customWidth="1"/>
    <col min="2" max="3" width="11.28515625" style="1" customWidth="1"/>
    <col min="4" max="5" width="11.28515625" style="1" hidden="1" customWidth="1" outlineLevel="1"/>
    <col min="6" max="6" width="11.28515625" style="1" customWidth="1" collapsed="1"/>
    <col min="7" max="7" width="11.28515625" style="1" customWidth="1"/>
    <col min="8" max="9" width="11.28515625" style="1" hidden="1" customWidth="1" outlineLevel="1"/>
    <col min="10" max="10" width="11.28515625" style="1" customWidth="1" collapsed="1"/>
    <col min="11" max="11" width="11.28515625" style="1" customWidth="1"/>
    <col min="12" max="13" width="11.28515625" style="1" hidden="1" customWidth="1" outlineLevel="1"/>
    <col min="14" max="14" width="11.28515625" style="1" customWidth="1" collapsed="1"/>
    <col min="15" max="15" width="11.28515625" style="1" customWidth="1"/>
    <col min="16" max="17" width="11.28515625" style="1" hidden="1" customWidth="1" outlineLevel="1"/>
    <col min="18" max="18" width="11.28515625" style="1" customWidth="1" collapsed="1"/>
    <col min="19" max="19" width="11.28515625" style="1" customWidth="1"/>
    <col min="20" max="21" width="11.28515625" style="1" hidden="1" customWidth="1" outlineLevel="1"/>
    <col min="22" max="22" width="11.28515625" style="1" customWidth="1" collapsed="1"/>
    <col min="23" max="23" width="11.28515625" style="1" customWidth="1"/>
    <col min="24" max="25" width="11.28515625" style="1" hidden="1" customWidth="1" outlineLevel="1"/>
    <col min="26" max="26" width="11.28515625" style="1" customWidth="1" collapsed="1"/>
    <col min="27" max="27" width="11.28515625" style="1" customWidth="1"/>
    <col min="28" max="29" width="11.28515625" style="1" hidden="1" customWidth="1" outlineLevel="1"/>
    <col min="30" max="30" width="11.28515625" style="1" customWidth="1" collapsed="1"/>
    <col min="31" max="31" width="11.28515625" style="1" customWidth="1"/>
    <col min="32" max="33" width="11.28515625" style="1" hidden="1" customWidth="1" outlineLevel="1"/>
    <col min="34" max="34" width="11.28515625" style="1" customWidth="1" collapsed="1"/>
    <col min="35" max="35" width="11.28515625" style="1" customWidth="1"/>
    <col min="36" max="37" width="11.28515625" style="1" hidden="1" customWidth="1" outlineLevel="1"/>
    <col min="38" max="38" width="11.28515625" style="1" customWidth="1" collapsed="1"/>
    <col min="39" max="39" width="11.28515625" style="1" customWidth="1"/>
    <col min="40" max="41" width="11.28515625" style="1" hidden="1" customWidth="1" outlineLevel="1"/>
    <col min="42" max="42" width="11.28515625" style="1" customWidth="1" collapsed="1"/>
    <col min="43" max="43" width="11.28515625" style="1" customWidth="1"/>
    <col min="44" max="45" width="11.28515625" style="1" hidden="1" customWidth="1" outlineLevel="1"/>
    <col min="46" max="46" width="11.28515625" style="1" customWidth="1" collapsed="1"/>
    <col min="47" max="47" width="11.28515625" style="1" customWidth="1"/>
    <col min="48" max="49" width="11.28515625" style="1" hidden="1" customWidth="1" outlineLevel="1"/>
    <col min="50" max="50" width="11.28515625" style="1" customWidth="1" collapsed="1"/>
    <col min="51" max="51" width="11.28515625" style="1" customWidth="1"/>
    <col min="52" max="53" width="11.28515625" style="1" hidden="1" customWidth="1" outlineLevel="1"/>
    <col min="54" max="54" width="11.28515625" style="1" customWidth="1" collapsed="1"/>
    <col min="55" max="55" width="11.28515625" style="1" customWidth="1"/>
    <col min="56" max="57" width="11.28515625" style="1" hidden="1" customWidth="1" outlineLevel="1"/>
    <col min="58" max="58" width="11.28515625" style="1" customWidth="1" collapsed="1"/>
    <col min="59" max="59" width="11.28515625" style="1" customWidth="1"/>
    <col min="60" max="61" width="11.28515625" style="1" hidden="1" customWidth="1" outlineLevel="1"/>
    <col min="62" max="62" width="11.28515625" style="1" customWidth="1" collapsed="1"/>
    <col min="63" max="63" width="11.28515625" style="1" customWidth="1"/>
    <col min="64" max="64" width="10.42578125" style="1" hidden="1" customWidth="1" outlineLevel="1"/>
    <col min="65" max="65" width="9.140625" style="1" collapsed="1"/>
    <col min="66" max="16384" width="9.140625" style="1"/>
  </cols>
  <sheetData>
    <row r="1" spans="1:64" x14ac:dyDescent="0.25">
      <c r="A1" s="1" t="s">
        <v>172</v>
      </c>
      <c r="B1" s="33" t="s">
        <v>83</v>
      </c>
      <c r="F1" s="33" t="s">
        <v>82</v>
      </c>
      <c r="J1" s="33" t="s">
        <v>84</v>
      </c>
      <c r="N1" s="33" t="s">
        <v>85</v>
      </c>
      <c r="R1" s="33" t="s">
        <v>86</v>
      </c>
      <c r="V1" s="33" t="s">
        <v>87</v>
      </c>
      <c r="Z1" s="33" t="s">
        <v>88</v>
      </c>
      <c r="AD1" s="33" t="s">
        <v>89</v>
      </c>
      <c r="AH1" s="33" t="s">
        <v>90</v>
      </c>
      <c r="AL1" s="33" t="s">
        <v>91</v>
      </c>
      <c r="AP1" s="33" t="s">
        <v>92</v>
      </c>
      <c r="AT1" s="33" t="s">
        <v>93</v>
      </c>
      <c r="AX1" s="33" t="s">
        <v>94</v>
      </c>
      <c r="BB1" s="33" t="s">
        <v>95</v>
      </c>
      <c r="BF1" s="33" t="s">
        <v>96</v>
      </c>
      <c r="BJ1" s="33" t="s">
        <v>97</v>
      </c>
    </row>
    <row r="2" spans="1:64" x14ac:dyDescent="0.25">
      <c r="A2" s="1" t="s">
        <v>33</v>
      </c>
      <c r="B2" s="19">
        <v>1</v>
      </c>
      <c r="C2" s="19">
        <v>1</v>
      </c>
      <c r="D2" s="19">
        <v>1</v>
      </c>
      <c r="E2" s="19">
        <v>2</v>
      </c>
      <c r="F2" s="19">
        <v>2</v>
      </c>
      <c r="G2" s="19">
        <v>2</v>
      </c>
      <c r="H2" s="19">
        <v>2</v>
      </c>
      <c r="I2" s="19">
        <v>3</v>
      </c>
      <c r="J2" s="19">
        <v>3</v>
      </c>
      <c r="K2" s="19">
        <v>3</v>
      </c>
      <c r="L2" s="19">
        <v>3</v>
      </c>
      <c r="M2" s="19">
        <v>4</v>
      </c>
      <c r="N2" s="19">
        <v>4</v>
      </c>
      <c r="O2" s="19">
        <v>4</v>
      </c>
      <c r="P2" s="19">
        <v>4</v>
      </c>
      <c r="Q2" s="19">
        <v>5</v>
      </c>
      <c r="R2" s="19">
        <v>5</v>
      </c>
      <c r="S2" s="19">
        <v>5</v>
      </c>
      <c r="T2" s="19">
        <v>5</v>
      </c>
      <c r="U2" s="19">
        <v>6</v>
      </c>
      <c r="V2" s="19">
        <v>6</v>
      </c>
      <c r="W2" s="19">
        <v>6</v>
      </c>
      <c r="X2" s="19">
        <v>6</v>
      </c>
      <c r="Y2" s="19">
        <v>7</v>
      </c>
      <c r="Z2" s="19">
        <v>7</v>
      </c>
      <c r="AA2" s="19">
        <v>7</v>
      </c>
      <c r="AB2" s="19">
        <v>7</v>
      </c>
      <c r="AC2" s="19">
        <v>8</v>
      </c>
      <c r="AD2" s="19">
        <v>8</v>
      </c>
      <c r="AE2" s="19">
        <v>8</v>
      </c>
      <c r="AF2" s="19">
        <v>8</v>
      </c>
      <c r="AG2" s="19">
        <v>9</v>
      </c>
      <c r="AH2" s="19">
        <v>9</v>
      </c>
      <c r="AI2" s="19">
        <v>9</v>
      </c>
      <c r="AJ2" s="19">
        <v>9</v>
      </c>
      <c r="AK2" s="19">
        <v>10</v>
      </c>
      <c r="AL2" s="19">
        <v>10</v>
      </c>
      <c r="AM2" s="19">
        <v>10</v>
      </c>
      <c r="AN2" s="19">
        <v>10</v>
      </c>
      <c r="AO2" s="19">
        <v>11</v>
      </c>
      <c r="AP2" s="19">
        <v>11</v>
      </c>
      <c r="AQ2" s="19">
        <v>11</v>
      </c>
      <c r="AR2" s="19">
        <v>11</v>
      </c>
      <c r="AS2" s="19">
        <v>12</v>
      </c>
      <c r="AT2" s="19">
        <v>12</v>
      </c>
      <c r="AU2" s="19">
        <v>12</v>
      </c>
      <c r="AV2" s="19">
        <v>12</v>
      </c>
      <c r="AW2" s="19">
        <v>13</v>
      </c>
      <c r="AX2" s="19">
        <v>13</v>
      </c>
      <c r="AY2" s="19">
        <v>13</v>
      </c>
      <c r="AZ2" s="19">
        <v>13</v>
      </c>
      <c r="BA2" s="19">
        <v>14</v>
      </c>
      <c r="BB2" s="19">
        <v>14</v>
      </c>
      <c r="BC2" s="19">
        <v>14</v>
      </c>
      <c r="BD2" s="19">
        <v>14</v>
      </c>
      <c r="BE2" s="19">
        <v>15</v>
      </c>
      <c r="BF2" s="19">
        <v>15</v>
      </c>
      <c r="BG2" s="19">
        <v>15</v>
      </c>
      <c r="BH2" s="19">
        <v>15</v>
      </c>
      <c r="BI2" s="19">
        <v>16</v>
      </c>
      <c r="BJ2" s="19">
        <v>16</v>
      </c>
      <c r="BK2" s="19">
        <v>16</v>
      </c>
      <c r="BL2" s="19">
        <v>16</v>
      </c>
    </row>
    <row r="3" spans="1:64" s="30" customFormat="1" x14ac:dyDescent="0.25">
      <c r="A3" s="30" t="s">
        <v>110</v>
      </c>
      <c r="B3" s="143" t="s">
        <v>66</v>
      </c>
      <c r="C3" s="143"/>
      <c r="D3" s="143"/>
      <c r="E3" s="143" t="s">
        <v>67</v>
      </c>
      <c r="F3" s="143"/>
      <c r="G3" s="143"/>
      <c r="H3" s="143"/>
      <c r="I3" s="143" t="s">
        <v>68</v>
      </c>
      <c r="J3" s="143"/>
      <c r="K3" s="143"/>
      <c r="L3" s="143"/>
      <c r="M3" s="143" t="s">
        <v>69</v>
      </c>
      <c r="N3" s="143"/>
      <c r="O3" s="143"/>
      <c r="P3" s="143"/>
      <c r="Q3" s="143" t="s">
        <v>70</v>
      </c>
      <c r="R3" s="143"/>
      <c r="S3" s="143"/>
      <c r="T3" s="143"/>
      <c r="U3" s="143" t="s">
        <v>71</v>
      </c>
      <c r="V3" s="143"/>
      <c r="W3" s="143"/>
      <c r="X3" s="143"/>
      <c r="Y3" s="143" t="s">
        <v>72</v>
      </c>
      <c r="Z3" s="143"/>
      <c r="AA3" s="143"/>
      <c r="AB3" s="143"/>
      <c r="AC3" s="143" t="s">
        <v>73</v>
      </c>
      <c r="AD3" s="143"/>
      <c r="AE3" s="143"/>
      <c r="AF3" s="143"/>
      <c r="AG3" s="143" t="s">
        <v>74</v>
      </c>
      <c r="AH3" s="143"/>
      <c r="AI3" s="143"/>
      <c r="AJ3" s="143"/>
      <c r="AK3" s="143" t="s">
        <v>75</v>
      </c>
      <c r="AL3" s="143"/>
      <c r="AM3" s="143"/>
      <c r="AN3" s="143"/>
      <c r="AO3" s="143" t="s">
        <v>76</v>
      </c>
      <c r="AP3" s="143"/>
      <c r="AQ3" s="143"/>
      <c r="AR3" s="143"/>
      <c r="AS3" s="143" t="s">
        <v>77</v>
      </c>
      <c r="AT3" s="143"/>
      <c r="AU3" s="143"/>
      <c r="AV3" s="143"/>
      <c r="AW3" s="143" t="s">
        <v>78</v>
      </c>
      <c r="AX3" s="143"/>
      <c r="AY3" s="143"/>
      <c r="AZ3" s="143"/>
      <c r="BA3" s="143" t="s">
        <v>79</v>
      </c>
      <c r="BB3" s="143"/>
      <c r="BC3" s="143"/>
      <c r="BD3" s="143"/>
      <c r="BE3" s="143" t="s">
        <v>80</v>
      </c>
      <c r="BF3" s="143"/>
      <c r="BG3" s="143"/>
      <c r="BH3" s="143"/>
      <c r="BI3" s="143" t="s">
        <v>81</v>
      </c>
      <c r="BJ3" s="143"/>
      <c r="BK3" s="143"/>
      <c r="BL3" s="143"/>
    </row>
    <row r="4" spans="1:64" x14ac:dyDescent="0.25">
      <c r="A4" s="1" t="s">
        <v>1</v>
      </c>
      <c r="B4" s="1" t="s">
        <v>2</v>
      </c>
      <c r="C4" s="83" t="s">
        <v>3</v>
      </c>
      <c r="D4" s="39" t="s">
        <v>100</v>
      </c>
      <c r="E4" s="1" t="s">
        <v>1</v>
      </c>
      <c r="F4" s="1" t="s">
        <v>2</v>
      </c>
      <c r="G4" s="83" t="s">
        <v>3</v>
      </c>
      <c r="H4" s="39" t="s">
        <v>100</v>
      </c>
      <c r="I4" s="1" t="s">
        <v>1</v>
      </c>
      <c r="J4" s="1" t="s">
        <v>2</v>
      </c>
      <c r="K4" s="83" t="s">
        <v>3</v>
      </c>
      <c r="L4" s="39" t="s">
        <v>100</v>
      </c>
      <c r="M4" s="1" t="s">
        <v>1</v>
      </c>
      <c r="N4" s="1" t="s">
        <v>2</v>
      </c>
      <c r="O4" s="83" t="s">
        <v>3</v>
      </c>
      <c r="P4" s="39" t="s">
        <v>100</v>
      </c>
      <c r="Q4" s="1" t="s">
        <v>1</v>
      </c>
      <c r="R4" s="1" t="s">
        <v>2</v>
      </c>
      <c r="S4" s="83" t="s">
        <v>3</v>
      </c>
      <c r="T4" s="39" t="s">
        <v>100</v>
      </c>
      <c r="U4" s="1" t="s">
        <v>1</v>
      </c>
      <c r="V4" s="1" t="s">
        <v>2</v>
      </c>
      <c r="W4" s="83" t="s">
        <v>3</v>
      </c>
      <c r="X4" s="39" t="s">
        <v>100</v>
      </c>
      <c r="Y4" s="1" t="s">
        <v>1</v>
      </c>
      <c r="Z4" s="1" t="s">
        <v>2</v>
      </c>
      <c r="AA4" s="83" t="s">
        <v>3</v>
      </c>
      <c r="AB4" s="39" t="s">
        <v>100</v>
      </c>
      <c r="AC4" s="1" t="s">
        <v>1</v>
      </c>
      <c r="AD4" s="1" t="s">
        <v>2</v>
      </c>
      <c r="AE4" s="83" t="s">
        <v>3</v>
      </c>
      <c r="AF4" s="39" t="s">
        <v>100</v>
      </c>
      <c r="AG4" s="1" t="s">
        <v>1</v>
      </c>
      <c r="AH4" s="1" t="s">
        <v>2</v>
      </c>
      <c r="AI4" s="83" t="s">
        <v>3</v>
      </c>
      <c r="AJ4" s="39" t="s">
        <v>100</v>
      </c>
      <c r="AK4" s="1" t="s">
        <v>1</v>
      </c>
      <c r="AL4" s="1" t="s">
        <v>2</v>
      </c>
      <c r="AM4" s="83" t="s">
        <v>3</v>
      </c>
      <c r="AN4" s="39" t="s">
        <v>100</v>
      </c>
      <c r="AO4" s="1" t="s">
        <v>1</v>
      </c>
      <c r="AP4" s="1" t="s">
        <v>2</v>
      </c>
      <c r="AQ4" s="83" t="s">
        <v>3</v>
      </c>
      <c r="AR4" s="39" t="s">
        <v>100</v>
      </c>
      <c r="AS4" s="1" t="s">
        <v>1</v>
      </c>
      <c r="AT4" s="1" t="s">
        <v>2</v>
      </c>
      <c r="AU4" s="83" t="s">
        <v>3</v>
      </c>
      <c r="AV4" s="39" t="s">
        <v>100</v>
      </c>
      <c r="AW4" s="1" t="s">
        <v>1</v>
      </c>
      <c r="AX4" s="1" t="s">
        <v>2</v>
      </c>
      <c r="AY4" s="83" t="s">
        <v>3</v>
      </c>
      <c r="AZ4" s="39" t="s">
        <v>100</v>
      </c>
      <c r="BA4" s="1" t="s">
        <v>1</v>
      </c>
      <c r="BB4" s="1" t="s">
        <v>2</v>
      </c>
      <c r="BC4" s="83" t="s">
        <v>3</v>
      </c>
      <c r="BD4" s="39" t="s">
        <v>100</v>
      </c>
      <c r="BE4" s="1" t="s">
        <v>1</v>
      </c>
      <c r="BF4" s="1" t="s">
        <v>2</v>
      </c>
      <c r="BG4" s="83" t="s">
        <v>3</v>
      </c>
      <c r="BH4" s="39" t="s">
        <v>100</v>
      </c>
      <c r="BI4" s="1" t="s">
        <v>1</v>
      </c>
      <c r="BJ4" s="1" t="s">
        <v>2</v>
      </c>
      <c r="BK4" s="83" t="s">
        <v>3</v>
      </c>
      <c r="BL4" s="39" t="s">
        <v>100</v>
      </c>
    </row>
    <row r="5" spans="1:64" x14ac:dyDescent="0.25">
      <c r="A5" s="31">
        <v>39814</v>
      </c>
      <c r="B5" s="32">
        <v>0.32003472222222223</v>
      </c>
      <c r="C5" s="84">
        <v>0.70846064814814813</v>
      </c>
      <c r="D5" s="34">
        <f>C5-B5</f>
        <v>0.3884259259259259</v>
      </c>
      <c r="E5" s="31">
        <v>39814</v>
      </c>
      <c r="F5" s="32">
        <v>0.31127314814814816</v>
      </c>
      <c r="G5" s="84">
        <v>0.70956018518518515</v>
      </c>
      <c r="H5" s="34">
        <f>G5-F5</f>
        <v>0.398287037037037</v>
      </c>
      <c r="I5" s="31">
        <v>39814</v>
      </c>
      <c r="J5" s="32">
        <v>0.30881944444444448</v>
      </c>
      <c r="K5" s="84">
        <v>0.70964120370370365</v>
      </c>
      <c r="L5" s="34">
        <f>K5-J5</f>
        <v>0.40082175925925917</v>
      </c>
      <c r="M5" s="31">
        <v>39814</v>
      </c>
      <c r="N5" s="32">
        <v>0.30686342592592591</v>
      </c>
      <c r="O5" s="84">
        <v>0.70945601851851858</v>
      </c>
      <c r="P5" s="34">
        <f>O5-N5</f>
        <v>0.40259259259259267</v>
      </c>
      <c r="Q5" s="31">
        <v>39814</v>
      </c>
      <c r="R5" s="32">
        <v>0.29848379629629629</v>
      </c>
      <c r="S5" s="84">
        <v>0.70979166666666671</v>
      </c>
      <c r="T5" s="34">
        <f>S5-R5</f>
        <v>0.41130787037037042</v>
      </c>
      <c r="U5" s="31">
        <v>39814</v>
      </c>
      <c r="V5" s="32">
        <v>0.29068287037037038</v>
      </c>
      <c r="W5" s="84">
        <v>0.70592592592592596</v>
      </c>
      <c r="X5" s="34">
        <f>W5-V5</f>
        <v>0.41524305555555557</v>
      </c>
      <c r="Y5" s="31">
        <v>39814</v>
      </c>
      <c r="Z5" s="32">
        <v>0.28571759259259261</v>
      </c>
      <c r="AA5" s="84">
        <v>0.70424768518518521</v>
      </c>
      <c r="AB5" s="34">
        <f>AA5-Z5</f>
        <v>0.41853009259259261</v>
      </c>
      <c r="AC5" s="31">
        <v>39814</v>
      </c>
      <c r="AD5" s="32">
        <v>0.2895949074074074</v>
      </c>
      <c r="AE5" s="84">
        <v>0.7047106481481481</v>
      </c>
      <c r="AF5" s="34">
        <f>AE5-AD5</f>
        <v>0.4151157407407407</v>
      </c>
      <c r="AG5" s="31">
        <v>39814</v>
      </c>
      <c r="AH5" s="32">
        <v>0.29119212962962965</v>
      </c>
      <c r="AI5" s="84">
        <v>0.7052546296296297</v>
      </c>
      <c r="AJ5" s="34">
        <f>AI5-AH5</f>
        <v>0.41406250000000006</v>
      </c>
      <c r="AK5" s="31">
        <v>39814</v>
      </c>
      <c r="AL5" s="32">
        <v>0.28826388888888888</v>
      </c>
      <c r="AM5" s="84">
        <v>0.70310185185185192</v>
      </c>
      <c r="AN5" s="34">
        <f>AM5-AL5</f>
        <v>0.41483796296296305</v>
      </c>
      <c r="AO5" s="31">
        <v>39814</v>
      </c>
      <c r="AP5" s="32">
        <v>0.31313657407407408</v>
      </c>
      <c r="AQ5" s="84">
        <v>0.70479166666666659</v>
      </c>
      <c r="AR5" s="34">
        <f>AQ5-AP5</f>
        <v>0.39165509259259251</v>
      </c>
      <c r="AS5" s="31">
        <v>39814</v>
      </c>
      <c r="AT5" s="32">
        <v>0.3081712962962963</v>
      </c>
      <c r="AU5" s="84">
        <v>0.70597222222222233</v>
      </c>
      <c r="AV5" s="34">
        <f>AU5-AT5</f>
        <v>0.39780092592592603</v>
      </c>
      <c r="AW5" s="31">
        <v>39814</v>
      </c>
      <c r="AX5" s="32">
        <v>0.29950231481481482</v>
      </c>
      <c r="AY5" s="84">
        <v>0.70431712962962967</v>
      </c>
      <c r="AZ5" s="34">
        <f>AY5-AX5</f>
        <v>0.40481481481481485</v>
      </c>
      <c r="BA5" s="31">
        <v>39814</v>
      </c>
      <c r="BB5" s="32">
        <v>0.29135416666666664</v>
      </c>
      <c r="BC5" s="84">
        <v>0.70401620370370377</v>
      </c>
      <c r="BD5" s="34">
        <f>BC5-BB5</f>
        <v>0.41266203703703713</v>
      </c>
      <c r="BE5" s="31">
        <v>39814</v>
      </c>
      <c r="BF5" s="32">
        <v>0.28569444444444442</v>
      </c>
      <c r="BG5" s="84">
        <v>0.70094907407407403</v>
      </c>
      <c r="BH5" s="34">
        <f>BG5-BF5</f>
        <v>0.41525462962962961</v>
      </c>
      <c r="BI5" s="31">
        <v>39814</v>
      </c>
      <c r="BJ5" s="32">
        <v>0.30734953703703705</v>
      </c>
      <c r="BK5" s="84">
        <v>0.7024421296296296</v>
      </c>
      <c r="BL5" s="34">
        <f>BK5-BJ5</f>
        <v>0.39509259259259255</v>
      </c>
    </row>
    <row r="6" spans="1:64" x14ac:dyDescent="0.25">
      <c r="A6" s="31">
        <v>39815</v>
      </c>
      <c r="B6" s="32">
        <v>0.32005787037037037</v>
      </c>
      <c r="C6" s="84">
        <v>0.70907407407407408</v>
      </c>
      <c r="D6" s="34">
        <f t="shared" ref="D6:D69" si="0">C6-B6</f>
        <v>0.38901620370370371</v>
      </c>
      <c r="E6" s="31">
        <v>39815</v>
      </c>
      <c r="F6" s="32">
        <v>0.31131944444444443</v>
      </c>
      <c r="G6" s="84">
        <v>0.71013888888888888</v>
      </c>
      <c r="H6" s="34">
        <f t="shared" ref="H6:H69" si="1">G6-F6</f>
        <v>0.39881944444444445</v>
      </c>
      <c r="I6" s="31">
        <v>39815</v>
      </c>
      <c r="J6" s="32">
        <v>0.30887731481481479</v>
      </c>
      <c r="K6" s="84">
        <v>0.71021990740740737</v>
      </c>
      <c r="L6" s="34">
        <f t="shared" ref="L6:L69" si="2">K6-J6</f>
        <v>0.40134259259259258</v>
      </c>
      <c r="M6" s="31">
        <v>39815</v>
      </c>
      <c r="N6" s="32">
        <v>0.30693287037037037</v>
      </c>
      <c r="O6" s="84">
        <v>0.71003472222222219</v>
      </c>
      <c r="P6" s="34">
        <f t="shared" ref="P6:P69" si="3">O6-N6</f>
        <v>0.40310185185185182</v>
      </c>
      <c r="Q6" s="31">
        <v>39815</v>
      </c>
      <c r="R6" s="32">
        <v>0.29857638888888888</v>
      </c>
      <c r="S6" s="84">
        <v>0.7103356481481482</v>
      </c>
      <c r="T6" s="34">
        <f t="shared" ref="T6:T69" si="4">S6-R6</f>
        <v>0.41175925925925932</v>
      </c>
      <c r="U6" s="31">
        <v>39815</v>
      </c>
      <c r="V6" s="32">
        <v>0.29078703703703707</v>
      </c>
      <c r="W6" s="84">
        <v>0.70646990740740734</v>
      </c>
      <c r="X6" s="34">
        <f t="shared" ref="X6:X69" si="5">W6-V6</f>
        <v>0.41568287037037027</v>
      </c>
      <c r="Y6" s="31">
        <v>39815</v>
      </c>
      <c r="Z6" s="32">
        <v>0.28583333333333333</v>
      </c>
      <c r="AA6" s="84">
        <v>0.70478009259259267</v>
      </c>
      <c r="AB6" s="34">
        <f t="shared" ref="AB6:AB69" si="6">AA6-Z6</f>
        <v>0.41894675925925934</v>
      </c>
      <c r="AC6" s="31">
        <v>39815</v>
      </c>
      <c r="AD6" s="32">
        <v>0.28968749999999999</v>
      </c>
      <c r="AE6" s="84">
        <v>0.7052546296296297</v>
      </c>
      <c r="AF6" s="34">
        <f t="shared" ref="AF6:AF69" si="7">AE6-AD6</f>
        <v>0.41556712962962972</v>
      </c>
      <c r="AG6" s="31">
        <v>39815</v>
      </c>
      <c r="AH6" s="32">
        <v>0.29128472222222224</v>
      </c>
      <c r="AI6" s="84">
        <v>0.70579861111111108</v>
      </c>
      <c r="AJ6" s="34">
        <f t="shared" ref="AJ6:AJ69" si="8">AI6-AH6</f>
        <v>0.41451388888888885</v>
      </c>
      <c r="AK6" s="31">
        <v>39815</v>
      </c>
      <c r="AL6" s="32">
        <v>0.28836805555555556</v>
      </c>
      <c r="AM6" s="84">
        <v>0.7036458333333333</v>
      </c>
      <c r="AN6" s="34">
        <f t="shared" ref="AN6:AN69" si="9">AM6-AL6</f>
        <v>0.41527777777777775</v>
      </c>
      <c r="AO6" s="31">
        <v>39815</v>
      </c>
      <c r="AP6" s="32">
        <v>0.31317129629629631</v>
      </c>
      <c r="AQ6" s="84">
        <v>0.70539351851851861</v>
      </c>
      <c r="AR6" s="34">
        <f t="shared" ref="AR6:AR69" si="10">AQ6-AP6</f>
        <v>0.39222222222222231</v>
      </c>
      <c r="AS6" s="31">
        <v>39815</v>
      </c>
      <c r="AT6" s="32">
        <v>0.30822916666666667</v>
      </c>
      <c r="AU6" s="84">
        <v>0.70656249999999998</v>
      </c>
      <c r="AV6" s="34">
        <f t="shared" ref="AV6:AV69" si="11">AU6-AT6</f>
        <v>0.39833333333333332</v>
      </c>
      <c r="AW6" s="31">
        <v>39815</v>
      </c>
      <c r="AX6" s="32">
        <v>0.29958333333333337</v>
      </c>
      <c r="AY6" s="84">
        <v>0.70489583333333339</v>
      </c>
      <c r="AZ6" s="34">
        <f t="shared" ref="AZ6:AZ69" si="12">AY6-AX6</f>
        <v>0.40531250000000002</v>
      </c>
      <c r="BA6" s="31">
        <v>39815</v>
      </c>
      <c r="BB6" s="32">
        <v>0.29144675925925928</v>
      </c>
      <c r="BC6" s="84">
        <v>0.70456018518518526</v>
      </c>
      <c r="BD6" s="34">
        <f t="shared" ref="BD6:BD69" si="13">BC6-BB6</f>
        <v>0.41311342592592598</v>
      </c>
      <c r="BE6" s="31">
        <v>39815</v>
      </c>
      <c r="BF6" s="32">
        <v>0.28578703703703706</v>
      </c>
      <c r="BG6" s="84">
        <v>0.70149305555555552</v>
      </c>
      <c r="BH6" s="34">
        <f t="shared" ref="BH6:BH69" si="14">BG6-BF6</f>
        <v>0.41570601851851846</v>
      </c>
      <c r="BI6" s="31">
        <v>39815</v>
      </c>
      <c r="BJ6" s="32">
        <v>0.30739583333333337</v>
      </c>
      <c r="BK6" s="84">
        <v>0.70303240740740736</v>
      </c>
      <c r="BL6" s="34">
        <f t="shared" ref="BL6:BL69" si="15">BK6-BJ6</f>
        <v>0.39563657407407399</v>
      </c>
    </row>
    <row r="7" spans="1:64" x14ac:dyDescent="0.25">
      <c r="A7" s="31">
        <v>39816</v>
      </c>
      <c r="B7" s="32">
        <v>0.32005787037037037</v>
      </c>
      <c r="C7" s="84">
        <v>0.70969907407407407</v>
      </c>
      <c r="D7" s="34">
        <f t="shared" si="0"/>
        <v>0.3896412037037037</v>
      </c>
      <c r="E7" s="31">
        <v>39816</v>
      </c>
      <c r="F7" s="32">
        <v>0.31135416666666665</v>
      </c>
      <c r="G7" s="84">
        <v>0.71074074074074067</v>
      </c>
      <c r="H7" s="34">
        <f t="shared" si="1"/>
        <v>0.39938657407407402</v>
      </c>
      <c r="I7" s="31">
        <v>39816</v>
      </c>
      <c r="J7" s="32">
        <v>0.30892361111111111</v>
      </c>
      <c r="K7" s="84">
        <v>0.71081018518518524</v>
      </c>
      <c r="L7" s="34">
        <f t="shared" si="2"/>
        <v>0.40188657407407413</v>
      </c>
      <c r="M7" s="31">
        <v>39816</v>
      </c>
      <c r="N7" s="32">
        <v>0.3069675925925926</v>
      </c>
      <c r="O7" s="84">
        <v>0.71062499999999995</v>
      </c>
      <c r="P7" s="34">
        <f t="shared" si="3"/>
        <v>0.40365740740740735</v>
      </c>
      <c r="Q7" s="31">
        <v>39816</v>
      </c>
      <c r="R7" s="32">
        <v>0.29864583333333333</v>
      </c>
      <c r="S7" s="84">
        <v>0.71090277777777777</v>
      </c>
      <c r="T7" s="34">
        <f t="shared" si="4"/>
        <v>0.41225694444444444</v>
      </c>
      <c r="U7" s="31">
        <v>39816</v>
      </c>
      <c r="V7" s="32">
        <v>0.29086805555555556</v>
      </c>
      <c r="W7" s="84">
        <v>0.70702546296296298</v>
      </c>
      <c r="X7" s="34">
        <f t="shared" si="5"/>
        <v>0.41615740740740742</v>
      </c>
      <c r="Y7" s="31">
        <v>39816</v>
      </c>
      <c r="Z7" s="32">
        <v>0.28591435185185182</v>
      </c>
      <c r="AA7" s="84">
        <v>0.70532407407407405</v>
      </c>
      <c r="AB7" s="34">
        <f t="shared" si="6"/>
        <v>0.41940972222222223</v>
      </c>
      <c r="AC7" s="31">
        <v>39816</v>
      </c>
      <c r="AD7" s="32">
        <v>0.28976851851851854</v>
      </c>
      <c r="AE7" s="84">
        <v>0.70581018518518512</v>
      </c>
      <c r="AF7" s="34">
        <f t="shared" si="7"/>
        <v>0.41604166666666659</v>
      </c>
      <c r="AG7" s="31">
        <v>39816</v>
      </c>
      <c r="AH7" s="32">
        <v>0.29135416666666664</v>
      </c>
      <c r="AI7" s="84">
        <v>0.70635416666666673</v>
      </c>
      <c r="AJ7" s="34">
        <f t="shared" si="8"/>
        <v>0.41500000000000009</v>
      </c>
      <c r="AK7" s="31">
        <v>39816</v>
      </c>
      <c r="AL7" s="32">
        <v>0.28843750000000001</v>
      </c>
      <c r="AM7" s="84">
        <v>0.70420138888888895</v>
      </c>
      <c r="AN7" s="34">
        <f t="shared" si="9"/>
        <v>0.41576388888888893</v>
      </c>
      <c r="AO7" s="31">
        <v>39816</v>
      </c>
      <c r="AP7" s="32">
        <v>0.31317129629629631</v>
      </c>
      <c r="AQ7" s="84">
        <v>0.70601851851851849</v>
      </c>
      <c r="AR7" s="34">
        <f t="shared" si="10"/>
        <v>0.39284722222222218</v>
      </c>
      <c r="AS7" s="31">
        <v>39816</v>
      </c>
      <c r="AT7" s="32">
        <v>0.3082523148148148</v>
      </c>
      <c r="AU7" s="84">
        <v>0.70716435185185189</v>
      </c>
      <c r="AV7" s="34">
        <f t="shared" si="11"/>
        <v>0.39891203703703709</v>
      </c>
      <c r="AW7" s="31">
        <v>39816</v>
      </c>
      <c r="AX7" s="32">
        <v>0.29962962962962963</v>
      </c>
      <c r="AY7" s="84">
        <v>0.70547453703703711</v>
      </c>
      <c r="AZ7" s="34">
        <f t="shared" si="12"/>
        <v>0.40584490740740747</v>
      </c>
      <c r="BA7" s="31">
        <v>39816</v>
      </c>
      <c r="BB7" s="32">
        <v>0.29151620370370374</v>
      </c>
      <c r="BC7" s="84">
        <v>0.70511574074074079</v>
      </c>
      <c r="BD7" s="34">
        <f t="shared" si="13"/>
        <v>0.41359953703703706</v>
      </c>
      <c r="BE7" s="31">
        <v>39816</v>
      </c>
      <c r="BF7" s="32">
        <v>0.28586805555555556</v>
      </c>
      <c r="BG7" s="84">
        <v>0.70203703703703713</v>
      </c>
      <c r="BH7" s="34">
        <f t="shared" si="14"/>
        <v>0.41616898148148157</v>
      </c>
      <c r="BI7" s="31">
        <v>39816</v>
      </c>
      <c r="BJ7" s="32">
        <v>0.30740740740740741</v>
      </c>
      <c r="BK7" s="84">
        <v>0.7036458333333333</v>
      </c>
      <c r="BL7" s="34">
        <f t="shared" si="15"/>
        <v>0.3962384259259259</v>
      </c>
    </row>
    <row r="8" spans="1:64" x14ac:dyDescent="0.25">
      <c r="A8" s="31">
        <v>39817</v>
      </c>
      <c r="B8" s="32">
        <v>0.32003472222222223</v>
      </c>
      <c r="C8" s="84">
        <v>0.71034722222222213</v>
      </c>
      <c r="D8" s="34">
        <f t="shared" si="0"/>
        <v>0.3903124999999999</v>
      </c>
      <c r="E8" s="31">
        <v>39817</v>
      </c>
      <c r="F8" s="32">
        <v>0.31135416666666665</v>
      </c>
      <c r="G8" s="84">
        <v>0.71136574074074066</v>
      </c>
      <c r="H8" s="34">
        <f t="shared" si="1"/>
        <v>0.40001157407407401</v>
      </c>
      <c r="I8" s="31">
        <v>39817</v>
      </c>
      <c r="J8" s="32">
        <v>0.3089351851851852</v>
      </c>
      <c r="K8" s="84">
        <v>0.71142361111111108</v>
      </c>
      <c r="L8" s="34">
        <f t="shared" si="2"/>
        <v>0.40248842592592587</v>
      </c>
      <c r="M8" s="31">
        <v>39817</v>
      </c>
      <c r="N8" s="32">
        <v>0.30699074074074073</v>
      </c>
      <c r="O8" s="84">
        <v>0.71122685185185175</v>
      </c>
      <c r="P8" s="34">
        <f t="shared" si="3"/>
        <v>0.40423611111111102</v>
      </c>
      <c r="Q8" s="31">
        <v>39817</v>
      </c>
      <c r="R8" s="32">
        <v>0.2986921296296296</v>
      </c>
      <c r="S8" s="84">
        <v>0.71148148148148149</v>
      </c>
      <c r="T8" s="34">
        <f t="shared" si="4"/>
        <v>0.41278935185185189</v>
      </c>
      <c r="U8" s="31">
        <v>39817</v>
      </c>
      <c r="V8" s="32">
        <v>0.29091435185185183</v>
      </c>
      <c r="W8" s="84">
        <v>0.70758101851851851</v>
      </c>
      <c r="X8" s="34">
        <f t="shared" si="5"/>
        <v>0.41666666666666669</v>
      </c>
      <c r="Y8" s="31">
        <v>39817</v>
      </c>
      <c r="Z8" s="32">
        <v>0.28598379629629628</v>
      </c>
      <c r="AA8" s="84">
        <v>0.70587962962962969</v>
      </c>
      <c r="AB8" s="34">
        <f t="shared" si="6"/>
        <v>0.41989583333333341</v>
      </c>
      <c r="AC8" s="31">
        <v>39817</v>
      </c>
      <c r="AD8" s="32">
        <v>0.2898263888888889</v>
      </c>
      <c r="AE8" s="84">
        <v>0.70636574074074077</v>
      </c>
      <c r="AF8" s="34">
        <f t="shared" si="7"/>
        <v>0.41653935185185187</v>
      </c>
      <c r="AG8" s="31">
        <v>39817</v>
      </c>
      <c r="AH8" s="32">
        <v>0.29141203703703705</v>
      </c>
      <c r="AI8" s="84">
        <v>0.7069212962962963</v>
      </c>
      <c r="AJ8" s="34">
        <f t="shared" si="8"/>
        <v>0.41550925925925924</v>
      </c>
      <c r="AK8" s="31">
        <v>39817</v>
      </c>
      <c r="AL8" s="32">
        <v>0.28849537037037037</v>
      </c>
      <c r="AM8" s="84">
        <v>0.70475694444444448</v>
      </c>
      <c r="AN8" s="34">
        <f t="shared" si="9"/>
        <v>0.4162615740740741</v>
      </c>
      <c r="AO8" s="31">
        <v>39817</v>
      </c>
      <c r="AP8" s="32">
        <v>0.31315972222222221</v>
      </c>
      <c r="AQ8" s="84">
        <v>0.70665509259259263</v>
      </c>
      <c r="AR8" s="34">
        <f t="shared" si="10"/>
        <v>0.39349537037037041</v>
      </c>
      <c r="AS8" s="31">
        <v>39817</v>
      </c>
      <c r="AT8" s="32">
        <v>0.3082523148148148</v>
      </c>
      <c r="AU8" s="84">
        <v>0.70777777777777784</v>
      </c>
      <c r="AV8" s="34">
        <f t="shared" si="11"/>
        <v>0.39952546296296304</v>
      </c>
      <c r="AW8" s="31">
        <v>39817</v>
      </c>
      <c r="AX8" s="32">
        <v>0.29965277777777777</v>
      </c>
      <c r="AY8" s="84">
        <v>0.70606481481481476</v>
      </c>
      <c r="AZ8" s="34">
        <f t="shared" si="12"/>
        <v>0.40641203703703699</v>
      </c>
      <c r="BA8" s="31">
        <v>39817</v>
      </c>
      <c r="BB8" s="32">
        <v>0.2915625</v>
      </c>
      <c r="BC8" s="84">
        <v>0.70569444444444451</v>
      </c>
      <c r="BD8" s="34">
        <f t="shared" si="13"/>
        <v>0.41413194444444451</v>
      </c>
      <c r="BE8" s="31">
        <v>39817</v>
      </c>
      <c r="BF8" s="32">
        <v>0.28592592592592592</v>
      </c>
      <c r="BG8" s="84">
        <v>0.7026041666666667</v>
      </c>
      <c r="BH8" s="34">
        <f t="shared" si="14"/>
        <v>0.41667824074074078</v>
      </c>
      <c r="BI8" s="31">
        <v>39817</v>
      </c>
      <c r="BJ8" s="32">
        <v>0.30740740740740741</v>
      </c>
      <c r="BK8" s="84">
        <v>0.70427083333333329</v>
      </c>
      <c r="BL8" s="34">
        <f t="shared" si="15"/>
        <v>0.39686342592592588</v>
      </c>
    </row>
    <row r="9" spans="1:64" x14ac:dyDescent="0.25">
      <c r="A9" s="31">
        <v>39818</v>
      </c>
      <c r="B9" s="32">
        <v>0.31997685185185182</v>
      </c>
      <c r="C9" s="84">
        <v>0.71100694444444434</v>
      </c>
      <c r="D9" s="34">
        <f t="shared" si="0"/>
        <v>0.39103009259259253</v>
      </c>
      <c r="E9" s="31">
        <v>39818</v>
      </c>
      <c r="F9" s="32">
        <v>0.31133101851851852</v>
      </c>
      <c r="G9" s="84">
        <v>0.71199074074074076</v>
      </c>
      <c r="H9" s="34">
        <f t="shared" si="1"/>
        <v>0.40065972222222224</v>
      </c>
      <c r="I9" s="31">
        <v>39818</v>
      </c>
      <c r="J9" s="32">
        <v>0.30892361111111111</v>
      </c>
      <c r="K9" s="84">
        <v>0.71203703703703702</v>
      </c>
      <c r="L9" s="34">
        <f t="shared" si="2"/>
        <v>0.40311342592592592</v>
      </c>
      <c r="M9" s="31">
        <v>39818</v>
      </c>
      <c r="N9" s="32">
        <v>0.30697916666666664</v>
      </c>
      <c r="O9" s="84">
        <v>0.71184027777777781</v>
      </c>
      <c r="P9" s="34">
        <f t="shared" si="3"/>
        <v>0.40486111111111117</v>
      </c>
      <c r="Q9" s="31">
        <v>39818</v>
      </c>
      <c r="R9" s="32">
        <v>0.29870370370370369</v>
      </c>
      <c r="S9" s="84">
        <v>0.71206018518518521</v>
      </c>
      <c r="T9" s="34">
        <f t="shared" si="4"/>
        <v>0.41335648148148152</v>
      </c>
      <c r="U9" s="31">
        <v>39818</v>
      </c>
      <c r="V9" s="32">
        <v>0.29094907407407405</v>
      </c>
      <c r="W9" s="84">
        <v>0.70815972222222223</v>
      </c>
      <c r="X9" s="34">
        <f t="shared" si="5"/>
        <v>0.41721064814814818</v>
      </c>
      <c r="Y9" s="31">
        <v>39818</v>
      </c>
      <c r="Z9" s="32">
        <v>0.2860300925925926</v>
      </c>
      <c r="AA9" s="84">
        <v>0.70643518518518522</v>
      </c>
      <c r="AB9" s="34">
        <f t="shared" si="6"/>
        <v>0.42040509259259262</v>
      </c>
      <c r="AC9" s="31">
        <v>39818</v>
      </c>
      <c r="AD9" s="32">
        <v>0.28986111111111112</v>
      </c>
      <c r="AE9" s="84">
        <v>0.70694444444444438</v>
      </c>
      <c r="AF9" s="34">
        <f t="shared" si="7"/>
        <v>0.41708333333333325</v>
      </c>
      <c r="AG9" s="31">
        <v>39818</v>
      </c>
      <c r="AH9" s="32">
        <v>0.29144675925925928</v>
      </c>
      <c r="AI9" s="84">
        <v>0.70748842592592587</v>
      </c>
      <c r="AJ9" s="34">
        <f t="shared" si="8"/>
        <v>0.41604166666666659</v>
      </c>
      <c r="AK9" s="31">
        <v>39818</v>
      </c>
      <c r="AL9" s="32">
        <v>0.2885300925925926</v>
      </c>
      <c r="AM9" s="84">
        <v>0.7053356481481482</v>
      </c>
      <c r="AN9" s="34">
        <f t="shared" si="9"/>
        <v>0.4168055555555556</v>
      </c>
      <c r="AO9" s="31">
        <v>39818</v>
      </c>
      <c r="AP9" s="32">
        <v>0.31311342592592589</v>
      </c>
      <c r="AQ9" s="84">
        <v>0.70730324074074069</v>
      </c>
      <c r="AR9" s="34">
        <f t="shared" si="10"/>
        <v>0.3941898148148148</v>
      </c>
      <c r="AS9" s="31">
        <v>39818</v>
      </c>
      <c r="AT9" s="32">
        <v>0.30822916666666667</v>
      </c>
      <c r="AU9" s="84">
        <v>0.70841435185185186</v>
      </c>
      <c r="AV9" s="34">
        <f t="shared" si="11"/>
        <v>0.4001851851851852</v>
      </c>
      <c r="AW9" s="31">
        <v>39818</v>
      </c>
      <c r="AX9" s="32">
        <v>0.29965277777777777</v>
      </c>
      <c r="AY9" s="84">
        <v>0.7066782407407407</v>
      </c>
      <c r="AZ9" s="34">
        <f t="shared" si="12"/>
        <v>0.40702546296296294</v>
      </c>
      <c r="BA9" s="31">
        <v>39818</v>
      </c>
      <c r="BB9" s="32">
        <v>0.29159722222222223</v>
      </c>
      <c r="BC9" s="84">
        <v>0.70627314814814823</v>
      </c>
      <c r="BD9" s="34">
        <f t="shared" si="13"/>
        <v>0.414675925925926</v>
      </c>
      <c r="BE9" s="31">
        <v>39818</v>
      </c>
      <c r="BF9" s="32">
        <v>0.28596064814814814</v>
      </c>
      <c r="BG9" s="84">
        <v>0.70318287037037042</v>
      </c>
      <c r="BH9" s="34">
        <f t="shared" si="14"/>
        <v>0.41722222222222227</v>
      </c>
      <c r="BI9" s="31">
        <v>39818</v>
      </c>
      <c r="BJ9" s="32">
        <v>0.30737268518518518</v>
      </c>
      <c r="BK9" s="84">
        <v>0.70490740740740743</v>
      </c>
      <c r="BL9" s="34">
        <f t="shared" si="15"/>
        <v>0.39753472222222225</v>
      </c>
    </row>
    <row r="10" spans="1:64" x14ac:dyDescent="0.25">
      <c r="A10" s="31">
        <v>39819</v>
      </c>
      <c r="B10" s="32">
        <v>0.31990740740740742</v>
      </c>
      <c r="C10" s="84">
        <v>0.71168981481481486</v>
      </c>
      <c r="D10" s="34">
        <f t="shared" si="0"/>
        <v>0.39178240740740744</v>
      </c>
      <c r="E10" s="31">
        <v>39819</v>
      </c>
      <c r="F10" s="32">
        <v>0.3112847222222222</v>
      </c>
      <c r="G10" s="84">
        <v>0.71262731481481489</v>
      </c>
      <c r="H10" s="34">
        <f t="shared" si="1"/>
        <v>0.4013425925925927</v>
      </c>
      <c r="I10" s="31">
        <v>39819</v>
      </c>
      <c r="J10" s="32">
        <v>0.30887731481481479</v>
      </c>
      <c r="K10" s="84">
        <v>0.71267361111111116</v>
      </c>
      <c r="L10" s="34">
        <f t="shared" si="2"/>
        <v>0.40379629629629638</v>
      </c>
      <c r="M10" s="31">
        <v>39819</v>
      </c>
      <c r="N10" s="32">
        <v>0.3069560185185185</v>
      </c>
      <c r="O10" s="84">
        <v>0.71246527777777768</v>
      </c>
      <c r="P10" s="34">
        <f t="shared" si="3"/>
        <v>0.40550925925925918</v>
      </c>
      <c r="Q10" s="31">
        <v>39819</v>
      </c>
      <c r="R10" s="32">
        <v>0.29870370370370369</v>
      </c>
      <c r="S10" s="84">
        <v>0.71266203703703701</v>
      </c>
      <c r="T10" s="34">
        <f t="shared" si="4"/>
        <v>0.41395833333333332</v>
      </c>
      <c r="U10" s="31">
        <v>39819</v>
      </c>
      <c r="V10" s="32">
        <v>0.29097222222222224</v>
      </c>
      <c r="W10" s="84">
        <v>0.7087500000000001</v>
      </c>
      <c r="X10" s="34">
        <f t="shared" si="5"/>
        <v>0.41777777777777786</v>
      </c>
      <c r="Y10" s="31">
        <v>39819</v>
      </c>
      <c r="Z10" s="32">
        <v>0.28605324074074073</v>
      </c>
      <c r="AA10" s="84">
        <v>0.70701388888888894</v>
      </c>
      <c r="AB10" s="34">
        <f t="shared" si="6"/>
        <v>0.42096064814814821</v>
      </c>
      <c r="AC10" s="31">
        <v>39819</v>
      </c>
      <c r="AD10" s="32">
        <v>0.28987268518518516</v>
      </c>
      <c r="AE10" s="84">
        <v>0.70753472222222225</v>
      </c>
      <c r="AF10" s="34">
        <f t="shared" si="7"/>
        <v>0.41766203703703708</v>
      </c>
      <c r="AG10" s="31">
        <v>39819</v>
      </c>
      <c r="AH10" s="32">
        <v>0.29144675925925928</v>
      </c>
      <c r="AI10" s="84">
        <v>0.70807870370370374</v>
      </c>
      <c r="AJ10" s="34">
        <f t="shared" si="8"/>
        <v>0.41663194444444446</v>
      </c>
      <c r="AK10" s="31">
        <v>39819</v>
      </c>
      <c r="AL10" s="32">
        <v>0.28854166666666664</v>
      </c>
      <c r="AM10" s="84">
        <v>0.70592592592592596</v>
      </c>
      <c r="AN10" s="34">
        <f t="shared" si="9"/>
        <v>0.41738425925925932</v>
      </c>
      <c r="AO10" s="31">
        <v>39819</v>
      </c>
      <c r="AP10" s="32">
        <v>0.31304398148148149</v>
      </c>
      <c r="AQ10" s="84">
        <v>0.70797453703703705</v>
      </c>
      <c r="AR10" s="34">
        <f t="shared" si="10"/>
        <v>0.39493055555555556</v>
      </c>
      <c r="AS10" s="31">
        <v>39819</v>
      </c>
      <c r="AT10" s="32">
        <v>0.30818287037037034</v>
      </c>
      <c r="AU10" s="84">
        <v>0.709050925925926</v>
      </c>
      <c r="AV10" s="34">
        <f t="shared" si="11"/>
        <v>0.40086805555555566</v>
      </c>
      <c r="AW10" s="31">
        <v>39819</v>
      </c>
      <c r="AX10" s="32">
        <v>0.29962962962962963</v>
      </c>
      <c r="AY10" s="84">
        <v>0.70729166666666676</v>
      </c>
      <c r="AZ10" s="34">
        <f t="shared" si="12"/>
        <v>0.40766203703703713</v>
      </c>
      <c r="BA10" s="31">
        <v>39819</v>
      </c>
      <c r="BB10" s="32">
        <v>0.29159722222222223</v>
      </c>
      <c r="BC10" s="84">
        <v>0.70686342592592588</v>
      </c>
      <c r="BD10" s="34">
        <f t="shared" si="13"/>
        <v>0.41526620370370365</v>
      </c>
      <c r="BE10" s="31">
        <v>39819</v>
      </c>
      <c r="BF10" s="32">
        <v>0.28597222222222224</v>
      </c>
      <c r="BG10" s="84">
        <v>0.70376157407407414</v>
      </c>
      <c r="BH10" s="34">
        <f t="shared" si="14"/>
        <v>0.4177893518518519</v>
      </c>
      <c r="BI10" s="31">
        <v>39819</v>
      </c>
      <c r="BJ10" s="32">
        <v>0.30731481481481482</v>
      </c>
      <c r="BK10" s="84">
        <v>0.70556712962962964</v>
      </c>
      <c r="BL10" s="34">
        <f t="shared" si="15"/>
        <v>0.39825231481481482</v>
      </c>
    </row>
    <row r="11" spans="1:64" x14ac:dyDescent="0.25">
      <c r="A11" s="31">
        <v>39820</v>
      </c>
      <c r="B11" s="32">
        <v>0.31979166666666664</v>
      </c>
      <c r="C11" s="84">
        <v>0.71238425925925919</v>
      </c>
      <c r="D11" s="34">
        <f t="shared" si="0"/>
        <v>0.39259259259259255</v>
      </c>
      <c r="E11" s="31">
        <v>39820</v>
      </c>
      <c r="F11" s="32">
        <v>0.31121527777777774</v>
      </c>
      <c r="G11" s="84">
        <v>0.71328703703703711</v>
      </c>
      <c r="H11" s="34">
        <f t="shared" si="1"/>
        <v>0.40207175925925936</v>
      </c>
      <c r="I11" s="31">
        <v>39820</v>
      </c>
      <c r="J11" s="32">
        <v>0.30881944444444448</v>
      </c>
      <c r="K11" s="84">
        <v>0.71332175925925922</v>
      </c>
      <c r="L11" s="34">
        <f t="shared" si="2"/>
        <v>0.40450231481481475</v>
      </c>
      <c r="M11" s="31">
        <v>39820</v>
      </c>
      <c r="N11" s="32">
        <v>0.30689814814814814</v>
      </c>
      <c r="O11" s="84">
        <v>0.71310185185185182</v>
      </c>
      <c r="P11" s="34">
        <f t="shared" si="3"/>
        <v>0.40620370370370368</v>
      </c>
      <c r="Q11" s="31">
        <v>39820</v>
      </c>
      <c r="R11" s="32">
        <v>0.2986921296296296</v>
      </c>
      <c r="S11" s="84">
        <v>0.71327546296296296</v>
      </c>
      <c r="T11" s="34">
        <f t="shared" si="4"/>
        <v>0.41458333333333336</v>
      </c>
      <c r="U11" s="31">
        <v>39820</v>
      </c>
      <c r="V11" s="32">
        <v>0.29096064814814815</v>
      </c>
      <c r="W11" s="84">
        <v>0.70934027777777775</v>
      </c>
      <c r="X11" s="34">
        <f t="shared" si="5"/>
        <v>0.4183796296296296</v>
      </c>
      <c r="Y11" s="31">
        <v>39820</v>
      </c>
      <c r="Z11" s="32">
        <v>0.28605324074074073</v>
      </c>
      <c r="AA11" s="84">
        <v>0.70759259259259266</v>
      </c>
      <c r="AB11" s="34">
        <f t="shared" si="6"/>
        <v>0.42153935185185193</v>
      </c>
      <c r="AC11" s="31">
        <v>39820</v>
      </c>
      <c r="AD11" s="32">
        <v>0.28986111111111112</v>
      </c>
      <c r="AE11" s="84">
        <v>0.708125</v>
      </c>
      <c r="AF11" s="34">
        <f t="shared" si="7"/>
        <v>0.41826388888888888</v>
      </c>
      <c r="AG11" s="31">
        <v>39820</v>
      </c>
      <c r="AH11" s="32">
        <v>0.29143518518518519</v>
      </c>
      <c r="AI11" s="84">
        <v>0.70868055555555554</v>
      </c>
      <c r="AJ11" s="34">
        <f t="shared" si="8"/>
        <v>0.41724537037037035</v>
      </c>
      <c r="AK11" s="31">
        <v>39820</v>
      </c>
      <c r="AL11" s="32">
        <v>0.2885300925925926</v>
      </c>
      <c r="AM11" s="84">
        <v>0.70651620370370372</v>
      </c>
      <c r="AN11" s="34">
        <f t="shared" si="9"/>
        <v>0.41798611111111111</v>
      </c>
      <c r="AO11" s="31">
        <v>39820</v>
      </c>
      <c r="AP11" s="32">
        <v>0.3129513888888889</v>
      </c>
      <c r="AQ11" s="84">
        <v>0.70864583333333331</v>
      </c>
      <c r="AR11" s="34">
        <f t="shared" si="10"/>
        <v>0.3956944444444444</v>
      </c>
      <c r="AS11" s="31">
        <v>39820</v>
      </c>
      <c r="AT11" s="32">
        <v>0.30811342592592594</v>
      </c>
      <c r="AU11" s="84">
        <v>0.70971064814814822</v>
      </c>
      <c r="AV11" s="34">
        <f t="shared" si="11"/>
        <v>0.40159722222222227</v>
      </c>
      <c r="AW11" s="31">
        <v>39820</v>
      </c>
      <c r="AX11" s="32">
        <v>0.29958333333333337</v>
      </c>
      <c r="AY11" s="84">
        <v>0.70792824074074068</v>
      </c>
      <c r="AZ11" s="34">
        <f t="shared" si="12"/>
        <v>0.40834490740740731</v>
      </c>
      <c r="BA11" s="31">
        <v>39820</v>
      </c>
      <c r="BB11" s="32">
        <v>0.29158564814814814</v>
      </c>
      <c r="BC11" s="84">
        <v>0.70747685185185183</v>
      </c>
      <c r="BD11" s="34">
        <f t="shared" si="13"/>
        <v>0.41589120370370369</v>
      </c>
      <c r="BE11" s="31">
        <v>39820</v>
      </c>
      <c r="BF11" s="32">
        <v>0.28596064814814814</v>
      </c>
      <c r="BG11" s="84">
        <v>0.70436342592592593</v>
      </c>
      <c r="BH11" s="34">
        <f t="shared" si="14"/>
        <v>0.41840277777777779</v>
      </c>
      <c r="BI11" s="31">
        <v>39820</v>
      </c>
      <c r="BJ11" s="32">
        <v>0.30723379629629627</v>
      </c>
      <c r="BK11" s="84">
        <v>0.70623842592592589</v>
      </c>
      <c r="BL11" s="34">
        <f t="shared" si="15"/>
        <v>0.39900462962962963</v>
      </c>
    </row>
    <row r="12" spans="1:64" x14ac:dyDescent="0.25">
      <c r="A12" s="31">
        <v>39821</v>
      </c>
      <c r="B12" s="32">
        <v>0.31966435185185188</v>
      </c>
      <c r="C12" s="84">
        <v>0.71309027777777778</v>
      </c>
      <c r="D12" s="34">
        <f t="shared" si="0"/>
        <v>0.3934259259259259</v>
      </c>
      <c r="E12" s="31">
        <v>39821</v>
      </c>
      <c r="F12" s="32">
        <v>0.31112268518518521</v>
      </c>
      <c r="G12" s="84">
        <v>0.71395833333333336</v>
      </c>
      <c r="H12" s="34">
        <f t="shared" si="1"/>
        <v>0.40283564814814815</v>
      </c>
      <c r="I12" s="31">
        <v>39821</v>
      </c>
      <c r="J12" s="32">
        <v>0.30873842592592593</v>
      </c>
      <c r="K12" s="84">
        <v>0.71398148148148144</v>
      </c>
      <c r="L12" s="34">
        <f t="shared" si="2"/>
        <v>0.40524305555555551</v>
      </c>
      <c r="M12" s="31">
        <v>39821</v>
      </c>
      <c r="N12" s="32">
        <v>0.30681712962962965</v>
      </c>
      <c r="O12" s="84">
        <v>0.71376157407407403</v>
      </c>
      <c r="P12" s="34">
        <f t="shared" si="3"/>
        <v>0.40694444444444439</v>
      </c>
      <c r="Q12" s="31">
        <v>39821</v>
      </c>
      <c r="R12" s="32">
        <v>0.29864583333333333</v>
      </c>
      <c r="S12" s="84">
        <v>0.71388888888888891</v>
      </c>
      <c r="T12" s="34">
        <f t="shared" si="4"/>
        <v>0.41524305555555557</v>
      </c>
      <c r="U12" s="31">
        <v>39821</v>
      </c>
      <c r="V12" s="32">
        <v>0.29092592592592592</v>
      </c>
      <c r="W12" s="84">
        <v>0.70994212962962966</v>
      </c>
      <c r="X12" s="34">
        <f t="shared" si="5"/>
        <v>0.41901620370370374</v>
      </c>
      <c r="Y12" s="31">
        <v>39821</v>
      </c>
      <c r="Z12" s="32">
        <v>0.28604166666666669</v>
      </c>
      <c r="AA12" s="84">
        <v>0.70818287037037031</v>
      </c>
      <c r="AB12" s="34">
        <f t="shared" si="6"/>
        <v>0.42214120370370362</v>
      </c>
      <c r="AC12" s="31">
        <v>39821</v>
      </c>
      <c r="AD12" s="32">
        <v>0.2898263888888889</v>
      </c>
      <c r="AE12" s="84">
        <v>0.7087268518518518</v>
      </c>
      <c r="AF12" s="34">
        <f t="shared" si="7"/>
        <v>0.41890046296296291</v>
      </c>
      <c r="AG12" s="31">
        <v>39821</v>
      </c>
      <c r="AH12" s="32">
        <v>0.29140046296296296</v>
      </c>
      <c r="AI12" s="84">
        <v>0.70929398148148148</v>
      </c>
      <c r="AJ12" s="34">
        <f t="shared" si="8"/>
        <v>0.41789351851851853</v>
      </c>
      <c r="AK12" s="31">
        <v>39821</v>
      </c>
      <c r="AL12" s="32">
        <v>0.28850694444444441</v>
      </c>
      <c r="AM12" s="84">
        <v>0.70712962962962955</v>
      </c>
      <c r="AN12" s="34">
        <f t="shared" si="9"/>
        <v>0.41862268518518514</v>
      </c>
      <c r="AO12" s="31">
        <v>39821</v>
      </c>
      <c r="AP12" s="32">
        <v>0.31283564814814818</v>
      </c>
      <c r="AQ12" s="84">
        <v>0.70934027777777775</v>
      </c>
      <c r="AR12" s="34">
        <f t="shared" si="10"/>
        <v>0.39650462962962957</v>
      </c>
      <c r="AS12" s="31">
        <v>39821</v>
      </c>
      <c r="AT12" s="32">
        <v>0.30802083333333335</v>
      </c>
      <c r="AU12" s="84">
        <v>0.71038194444444447</v>
      </c>
      <c r="AV12" s="34">
        <f t="shared" si="11"/>
        <v>0.40236111111111111</v>
      </c>
      <c r="AW12" s="31">
        <v>39821</v>
      </c>
      <c r="AX12" s="32">
        <v>0.29951388888888891</v>
      </c>
      <c r="AY12" s="84">
        <v>0.70856481481481481</v>
      </c>
      <c r="AZ12" s="34">
        <f t="shared" si="12"/>
        <v>0.4090509259259259</v>
      </c>
      <c r="BA12" s="31">
        <v>39821</v>
      </c>
      <c r="BB12" s="32">
        <v>0.29153935185185187</v>
      </c>
      <c r="BC12" s="84">
        <v>0.70809027777777767</v>
      </c>
      <c r="BD12" s="34">
        <f t="shared" si="13"/>
        <v>0.4165509259259258</v>
      </c>
      <c r="BE12" s="31">
        <v>39821</v>
      </c>
      <c r="BF12" s="32">
        <v>0.28593750000000001</v>
      </c>
      <c r="BG12" s="84">
        <v>0.70496527777777773</v>
      </c>
      <c r="BH12" s="34">
        <f t="shared" si="14"/>
        <v>0.41902777777777772</v>
      </c>
      <c r="BI12" s="31">
        <v>39821</v>
      </c>
      <c r="BJ12" s="32">
        <v>0.30712962962962964</v>
      </c>
      <c r="BK12" s="84">
        <v>0.70690972222222215</v>
      </c>
      <c r="BL12" s="34">
        <f t="shared" si="15"/>
        <v>0.39978009259259251</v>
      </c>
    </row>
    <row r="13" spans="1:64" x14ac:dyDescent="0.25">
      <c r="A13" s="31">
        <v>39822</v>
      </c>
      <c r="B13" s="32">
        <v>0.31950231481481484</v>
      </c>
      <c r="C13" s="84">
        <v>0.71380787037037041</v>
      </c>
      <c r="D13" s="34">
        <f t="shared" si="0"/>
        <v>0.39430555555555558</v>
      </c>
      <c r="E13" s="31">
        <v>39822</v>
      </c>
      <c r="F13" s="32">
        <v>0.31100694444444443</v>
      </c>
      <c r="G13" s="84">
        <v>0.71464120370370365</v>
      </c>
      <c r="H13" s="34">
        <f t="shared" si="1"/>
        <v>0.40363425925925922</v>
      </c>
      <c r="I13" s="31">
        <v>39822</v>
      </c>
      <c r="J13" s="32">
        <v>0.30863425925925925</v>
      </c>
      <c r="K13" s="84">
        <v>0.7146527777777778</v>
      </c>
      <c r="L13" s="34">
        <f t="shared" si="2"/>
        <v>0.40601851851851856</v>
      </c>
      <c r="M13" s="31">
        <v>39822</v>
      </c>
      <c r="N13" s="32">
        <v>0.30671296296296297</v>
      </c>
      <c r="O13" s="84">
        <v>0.71442129629629625</v>
      </c>
      <c r="P13" s="34">
        <f t="shared" si="3"/>
        <v>0.40770833333333328</v>
      </c>
      <c r="Q13" s="31">
        <v>39822</v>
      </c>
      <c r="R13" s="32">
        <v>0.29857638888888888</v>
      </c>
      <c r="S13" s="84">
        <v>0.71451388888888889</v>
      </c>
      <c r="T13" s="34">
        <f t="shared" si="4"/>
        <v>0.41593750000000002</v>
      </c>
      <c r="U13" s="31">
        <v>39822</v>
      </c>
      <c r="V13" s="32">
        <v>0.2908796296296296</v>
      </c>
      <c r="W13" s="84">
        <v>0.71055555555555561</v>
      </c>
      <c r="X13" s="34">
        <f t="shared" si="5"/>
        <v>0.41967592592592601</v>
      </c>
      <c r="Y13" s="31">
        <v>39822</v>
      </c>
      <c r="Z13" s="32">
        <v>0.28599537037037037</v>
      </c>
      <c r="AA13" s="84">
        <v>0.70878472222222222</v>
      </c>
      <c r="AB13" s="34">
        <f t="shared" si="6"/>
        <v>0.42278935185185185</v>
      </c>
      <c r="AC13" s="31">
        <v>39822</v>
      </c>
      <c r="AD13" s="32">
        <v>0.28978009259259258</v>
      </c>
      <c r="AE13" s="84">
        <v>0.70934027777777775</v>
      </c>
      <c r="AF13" s="34">
        <f t="shared" si="7"/>
        <v>0.41956018518518517</v>
      </c>
      <c r="AG13" s="31">
        <v>39822</v>
      </c>
      <c r="AH13" s="32">
        <v>0.29135416666666664</v>
      </c>
      <c r="AI13" s="84">
        <v>0.70990740740740732</v>
      </c>
      <c r="AJ13" s="34">
        <f t="shared" si="8"/>
        <v>0.41855324074074068</v>
      </c>
      <c r="AK13" s="31">
        <v>39822</v>
      </c>
      <c r="AL13" s="32">
        <v>0.28844907407407411</v>
      </c>
      <c r="AM13" s="84">
        <v>0.7077430555555555</v>
      </c>
      <c r="AN13" s="34">
        <f t="shared" si="9"/>
        <v>0.41929398148148139</v>
      </c>
      <c r="AO13" s="31">
        <v>39822</v>
      </c>
      <c r="AP13" s="32">
        <v>0.31268518518518518</v>
      </c>
      <c r="AQ13" s="84">
        <v>0.71004629629629623</v>
      </c>
      <c r="AR13" s="34">
        <f t="shared" si="10"/>
        <v>0.39736111111111105</v>
      </c>
      <c r="AS13" s="31">
        <v>39822</v>
      </c>
      <c r="AT13" s="32">
        <v>0.30790509259259258</v>
      </c>
      <c r="AU13" s="84">
        <v>0.71106481481481476</v>
      </c>
      <c r="AV13" s="34">
        <f t="shared" si="11"/>
        <v>0.40315972222222218</v>
      </c>
      <c r="AW13" s="31">
        <v>39822</v>
      </c>
      <c r="AX13" s="32">
        <v>0.29942129629629627</v>
      </c>
      <c r="AY13" s="84">
        <v>0.70922453703703703</v>
      </c>
      <c r="AZ13" s="34">
        <f t="shared" si="12"/>
        <v>0.40980324074074076</v>
      </c>
      <c r="BA13" s="31">
        <v>39822</v>
      </c>
      <c r="BB13" s="32">
        <v>0.29148148148148151</v>
      </c>
      <c r="BC13" s="84">
        <v>0.70870370370370372</v>
      </c>
      <c r="BD13" s="34">
        <f t="shared" si="13"/>
        <v>0.41722222222222222</v>
      </c>
      <c r="BE13" s="31">
        <v>39822</v>
      </c>
      <c r="BF13" s="32">
        <v>0.28587962962962959</v>
      </c>
      <c r="BG13" s="84">
        <v>0.70557870370370368</v>
      </c>
      <c r="BH13" s="34">
        <f t="shared" si="14"/>
        <v>0.41969907407407409</v>
      </c>
      <c r="BI13" s="31">
        <v>39822</v>
      </c>
      <c r="BJ13" s="32">
        <v>0.30700231481481483</v>
      </c>
      <c r="BK13" s="84">
        <v>0.7076041666666667</v>
      </c>
      <c r="BL13" s="34">
        <f t="shared" si="15"/>
        <v>0.40060185185185188</v>
      </c>
    </row>
    <row r="14" spans="1:64" x14ac:dyDescent="0.25">
      <c r="A14" s="31">
        <v>39823</v>
      </c>
      <c r="B14" s="32">
        <v>0.3193171296296296</v>
      </c>
      <c r="C14" s="84">
        <v>0.71453703703703697</v>
      </c>
      <c r="D14" s="34">
        <f t="shared" si="0"/>
        <v>0.39521990740740737</v>
      </c>
      <c r="E14" s="31">
        <v>39823</v>
      </c>
      <c r="F14" s="32">
        <v>0.31086805555555558</v>
      </c>
      <c r="G14" s="84">
        <v>0.71532407407407417</v>
      </c>
      <c r="H14" s="34">
        <f t="shared" si="1"/>
        <v>0.40445601851851859</v>
      </c>
      <c r="I14" s="31">
        <v>39823</v>
      </c>
      <c r="J14" s="32">
        <v>0.30849537037037039</v>
      </c>
      <c r="K14" s="84">
        <v>0.71532407407407417</v>
      </c>
      <c r="L14" s="34">
        <f t="shared" si="2"/>
        <v>0.40682870370370378</v>
      </c>
      <c r="M14" s="31">
        <v>39823</v>
      </c>
      <c r="N14" s="32">
        <v>0.30659722222222224</v>
      </c>
      <c r="O14" s="84">
        <v>0.71509259259259261</v>
      </c>
      <c r="P14" s="34">
        <f t="shared" si="3"/>
        <v>0.40849537037037037</v>
      </c>
      <c r="Q14" s="31">
        <v>39823</v>
      </c>
      <c r="R14" s="32">
        <v>0.29848379629629629</v>
      </c>
      <c r="S14" s="84">
        <v>0.71515046296296303</v>
      </c>
      <c r="T14" s="34">
        <f t="shared" si="4"/>
        <v>0.41666666666666674</v>
      </c>
      <c r="U14" s="31">
        <v>39823</v>
      </c>
      <c r="V14" s="32">
        <v>0.2908101851851852</v>
      </c>
      <c r="W14" s="84">
        <v>0.71118055555555548</v>
      </c>
      <c r="X14" s="34">
        <f t="shared" si="5"/>
        <v>0.42037037037037028</v>
      </c>
      <c r="Y14" s="31">
        <v>39823</v>
      </c>
      <c r="Z14" s="32">
        <v>0.28593750000000001</v>
      </c>
      <c r="AA14" s="84">
        <v>0.70939814814814817</v>
      </c>
      <c r="AB14" s="34">
        <f t="shared" si="6"/>
        <v>0.42346064814814816</v>
      </c>
      <c r="AC14" s="31">
        <v>39823</v>
      </c>
      <c r="AD14" s="32">
        <v>0.28971064814814812</v>
      </c>
      <c r="AE14" s="84">
        <v>0.70996527777777774</v>
      </c>
      <c r="AF14" s="34">
        <f t="shared" si="7"/>
        <v>0.42025462962962962</v>
      </c>
      <c r="AG14" s="31">
        <v>39823</v>
      </c>
      <c r="AH14" s="32">
        <v>0.29127314814814814</v>
      </c>
      <c r="AI14" s="84">
        <v>0.71053240740740742</v>
      </c>
      <c r="AJ14" s="34">
        <f t="shared" si="8"/>
        <v>0.41925925925925928</v>
      </c>
      <c r="AK14" s="31">
        <v>39823</v>
      </c>
      <c r="AL14" s="32">
        <v>0.28837962962962965</v>
      </c>
      <c r="AM14" s="84">
        <v>0.70835648148148145</v>
      </c>
      <c r="AN14" s="34">
        <f t="shared" si="9"/>
        <v>0.4199768518518518</v>
      </c>
      <c r="AO14" s="31">
        <v>39823</v>
      </c>
      <c r="AP14" s="32">
        <v>0.31252314814814813</v>
      </c>
      <c r="AQ14" s="84">
        <v>0.71077546296296301</v>
      </c>
      <c r="AR14" s="34">
        <f t="shared" si="10"/>
        <v>0.39825231481481488</v>
      </c>
      <c r="AS14" s="31">
        <v>39823</v>
      </c>
      <c r="AT14" s="32">
        <v>0.30775462962962963</v>
      </c>
      <c r="AU14" s="84">
        <v>0.7117592592592592</v>
      </c>
      <c r="AV14" s="34">
        <f t="shared" si="11"/>
        <v>0.40400462962962957</v>
      </c>
      <c r="AW14" s="31">
        <v>39823</v>
      </c>
      <c r="AX14" s="32">
        <v>0.29930555555555555</v>
      </c>
      <c r="AY14" s="84">
        <v>0.70988425925925924</v>
      </c>
      <c r="AZ14" s="34">
        <f t="shared" si="12"/>
        <v>0.4105787037037037</v>
      </c>
      <c r="BA14" s="31">
        <v>39823</v>
      </c>
      <c r="BB14" s="32">
        <v>0.29140046296296296</v>
      </c>
      <c r="BC14" s="84">
        <v>0.70934027777777775</v>
      </c>
      <c r="BD14" s="34">
        <f t="shared" si="13"/>
        <v>0.41793981481481479</v>
      </c>
      <c r="BE14" s="31">
        <v>39823</v>
      </c>
      <c r="BF14" s="32">
        <v>0.28581018518518519</v>
      </c>
      <c r="BG14" s="84">
        <v>0.70619212962962974</v>
      </c>
      <c r="BH14" s="34">
        <f t="shared" si="14"/>
        <v>0.42038194444444454</v>
      </c>
      <c r="BI14" s="31">
        <v>39823</v>
      </c>
      <c r="BJ14" s="32">
        <v>0.30684027777777778</v>
      </c>
      <c r="BK14" s="84">
        <v>0.70831018518518529</v>
      </c>
      <c r="BL14" s="34">
        <f t="shared" si="15"/>
        <v>0.40146990740740751</v>
      </c>
    </row>
    <row r="15" spans="1:64" x14ac:dyDescent="0.25">
      <c r="A15" s="31">
        <v>39824</v>
      </c>
      <c r="B15" s="32">
        <v>0.31910879629629629</v>
      </c>
      <c r="C15" s="84">
        <v>0.71527777777777779</v>
      </c>
      <c r="D15" s="34">
        <f t="shared" si="0"/>
        <v>0.3961689814814815</v>
      </c>
      <c r="E15" s="31">
        <v>39824</v>
      </c>
      <c r="F15" s="32">
        <v>0.31069444444444444</v>
      </c>
      <c r="G15" s="84">
        <v>0.71603009259259265</v>
      </c>
      <c r="H15" s="34">
        <f t="shared" si="1"/>
        <v>0.40533564814814821</v>
      </c>
      <c r="I15" s="31">
        <v>39824</v>
      </c>
      <c r="J15" s="32">
        <v>0.30834490740740744</v>
      </c>
      <c r="K15" s="84">
        <v>0.7160185185185185</v>
      </c>
      <c r="L15" s="34">
        <f t="shared" si="2"/>
        <v>0.40767361111111106</v>
      </c>
      <c r="M15" s="31">
        <v>39824</v>
      </c>
      <c r="N15" s="32">
        <v>0.30644675925925929</v>
      </c>
      <c r="O15" s="84">
        <v>0.71577546296296291</v>
      </c>
      <c r="P15" s="34">
        <f t="shared" si="3"/>
        <v>0.40932870370370361</v>
      </c>
      <c r="Q15" s="31">
        <v>39824</v>
      </c>
      <c r="R15" s="32">
        <v>0.29837962962962966</v>
      </c>
      <c r="S15" s="84">
        <v>0.71579861111111109</v>
      </c>
      <c r="T15" s="34">
        <f t="shared" si="4"/>
        <v>0.41741898148148143</v>
      </c>
      <c r="U15" s="31">
        <v>39824</v>
      </c>
      <c r="V15" s="32">
        <v>0.29071759259259261</v>
      </c>
      <c r="W15" s="84">
        <v>0.71180555555555547</v>
      </c>
      <c r="X15" s="34">
        <f t="shared" si="5"/>
        <v>0.42108796296296286</v>
      </c>
      <c r="Y15" s="31">
        <v>39824</v>
      </c>
      <c r="Z15" s="32">
        <v>0.28585648148148146</v>
      </c>
      <c r="AA15" s="84">
        <v>0.71001157407407411</v>
      </c>
      <c r="AB15" s="34">
        <f t="shared" si="6"/>
        <v>0.42415509259259265</v>
      </c>
      <c r="AC15" s="31">
        <v>39824</v>
      </c>
      <c r="AD15" s="32">
        <v>0.28961805555555559</v>
      </c>
      <c r="AE15" s="84">
        <v>0.71059027777777783</v>
      </c>
      <c r="AF15" s="34">
        <f t="shared" si="7"/>
        <v>0.42097222222222225</v>
      </c>
      <c r="AG15" s="31">
        <v>39824</v>
      </c>
      <c r="AH15" s="32">
        <v>0.29116898148148146</v>
      </c>
      <c r="AI15" s="84">
        <v>0.7111574074074074</v>
      </c>
      <c r="AJ15" s="34">
        <f t="shared" si="8"/>
        <v>0.41998842592592595</v>
      </c>
      <c r="AK15" s="31">
        <v>39824</v>
      </c>
      <c r="AL15" s="32">
        <v>0.28827546296296297</v>
      </c>
      <c r="AM15" s="84">
        <v>0.70899305555555558</v>
      </c>
      <c r="AN15" s="34">
        <f t="shared" si="9"/>
        <v>0.42071759259259262</v>
      </c>
      <c r="AO15" s="31">
        <v>39824</v>
      </c>
      <c r="AP15" s="32">
        <v>0.31232638888888892</v>
      </c>
      <c r="AQ15" s="84">
        <v>0.71150462962962957</v>
      </c>
      <c r="AR15" s="34">
        <f t="shared" si="10"/>
        <v>0.39917824074074065</v>
      </c>
      <c r="AS15" s="31">
        <v>39824</v>
      </c>
      <c r="AT15" s="32">
        <v>0.30759259259259258</v>
      </c>
      <c r="AU15" s="84">
        <v>0.71246527777777768</v>
      </c>
      <c r="AV15" s="34">
        <f t="shared" si="11"/>
        <v>0.4048726851851851</v>
      </c>
      <c r="AW15" s="31">
        <v>39824</v>
      </c>
      <c r="AX15" s="32">
        <v>0.29916666666666664</v>
      </c>
      <c r="AY15" s="84">
        <v>0.71055555555555561</v>
      </c>
      <c r="AZ15" s="34">
        <f t="shared" si="12"/>
        <v>0.41138888888888897</v>
      </c>
      <c r="BA15" s="31">
        <v>39824</v>
      </c>
      <c r="BB15" s="32">
        <v>0.29129629629629633</v>
      </c>
      <c r="BC15" s="84">
        <v>0.70997685185185189</v>
      </c>
      <c r="BD15" s="34">
        <f t="shared" si="13"/>
        <v>0.41868055555555556</v>
      </c>
      <c r="BE15" s="31">
        <v>39824</v>
      </c>
      <c r="BF15" s="32">
        <v>0.28571759259259261</v>
      </c>
      <c r="BG15" s="84">
        <v>0.70681712962962961</v>
      </c>
      <c r="BH15" s="34">
        <f t="shared" si="14"/>
        <v>0.42109953703703701</v>
      </c>
      <c r="BI15" s="31">
        <v>39824</v>
      </c>
      <c r="BJ15" s="32">
        <v>0.3066666666666667</v>
      </c>
      <c r="BK15" s="84">
        <v>0.7090277777777777</v>
      </c>
      <c r="BL15" s="34">
        <f t="shared" si="15"/>
        <v>0.402361111111111</v>
      </c>
    </row>
    <row r="16" spans="1:64" x14ac:dyDescent="0.25">
      <c r="A16" s="31">
        <v>39825</v>
      </c>
      <c r="B16" s="32">
        <v>0.31887731481481479</v>
      </c>
      <c r="C16" s="84">
        <v>0.71604166666666658</v>
      </c>
      <c r="D16" s="34">
        <f t="shared" si="0"/>
        <v>0.39716435185185178</v>
      </c>
      <c r="E16" s="31">
        <v>39825</v>
      </c>
      <c r="F16" s="32">
        <v>0.31050925925925926</v>
      </c>
      <c r="G16" s="84">
        <v>0.71673611111111113</v>
      </c>
      <c r="H16" s="34">
        <f t="shared" si="1"/>
        <v>0.40622685185185187</v>
      </c>
      <c r="I16" s="31">
        <v>39825</v>
      </c>
      <c r="J16" s="32">
        <v>0.30815972222222221</v>
      </c>
      <c r="K16" s="84">
        <v>0.71671296296296294</v>
      </c>
      <c r="L16" s="34">
        <f t="shared" si="2"/>
        <v>0.40855324074074073</v>
      </c>
      <c r="M16" s="31">
        <v>39825</v>
      </c>
      <c r="N16" s="32">
        <v>0.30627314814814816</v>
      </c>
      <c r="O16" s="84">
        <v>0.71646990740740746</v>
      </c>
      <c r="P16" s="34">
        <f t="shared" si="3"/>
        <v>0.4101967592592593</v>
      </c>
      <c r="Q16" s="31">
        <v>39825</v>
      </c>
      <c r="R16" s="32">
        <v>0.29824074074074075</v>
      </c>
      <c r="S16" s="84">
        <v>0.71644675925925927</v>
      </c>
      <c r="T16" s="34">
        <f t="shared" si="4"/>
        <v>0.41820601851851852</v>
      </c>
      <c r="U16" s="31">
        <v>39825</v>
      </c>
      <c r="V16" s="32">
        <v>0.29060185185185183</v>
      </c>
      <c r="W16" s="84">
        <v>0.71244212962962961</v>
      </c>
      <c r="X16" s="34">
        <f t="shared" si="5"/>
        <v>0.42184027777777777</v>
      </c>
      <c r="Y16" s="31">
        <v>39825</v>
      </c>
      <c r="Z16" s="32">
        <v>0.28576388888888887</v>
      </c>
      <c r="AA16" s="84">
        <v>0.71062499999999995</v>
      </c>
      <c r="AB16" s="34">
        <f t="shared" si="6"/>
        <v>0.42486111111111108</v>
      </c>
      <c r="AC16" s="31">
        <v>39825</v>
      </c>
      <c r="AD16" s="32">
        <v>0.28950231481481481</v>
      </c>
      <c r="AE16" s="84">
        <v>0.71122685185185175</v>
      </c>
      <c r="AF16" s="34">
        <f t="shared" si="7"/>
        <v>0.42172453703703694</v>
      </c>
      <c r="AG16" s="31">
        <v>39825</v>
      </c>
      <c r="AH16" s="32">
        <v>0.29105324074074074</v>
      </c>
      <c r="AI16" s="84">
        <v>0.71180555555555547</v>
      </c>
      <c r="AJ16" s="34">
        <f t="shared" si="8"/>
        <v>0.42075231481481473</v>
      </c>
      <c r="AK16" s="31">
        <v>39825</v>
      </c>
      <c r="AL16" s="32">
        <v>0.28815972222222225</v>
      </c>
      <c r="AM16" s="84">
        <v>0.70962962962962972</v>
      </c>
      <c r="AN16" s="34">
        <f t="shared" si="9"/>
        <v>0.42146990740740747</v>
      </c>
      <c r="AO16" s="31">
        <v>39825</v>
      </c>
      <c r="AP16" s="32">
        <v>0.31210648148148151</v>
      </c>
      <c r="AQ16" s="84">
        <v>0.71224537037037028</v>
      </c>
      <c r="AR16" s="34">
        <f t="shared" si="10"/>
        <v>0.40013888888888877</v>
      </c>
      <c r="AS16" s="31">
        <v>39825</v>
      </c>
      <c r="AT16" s="32">
        <v>0.30739583333333337</v>
      </c>
      <c r="AU16" s="84">
        <v>0.71317129629629628</v>
      </c>
      <c r="AV16" s="34">
        <f t="shared" si="11"/>
        <v>0.40577546296296291</v>
      </c>
      <c r="AW16" s="31">
        <v>39825</v>
      </c>
      <c r="AX16" s="32">
        <v>0.29900462962962965</v>
      </c>
      <c r="AY16" s="84">
        <v>0.7112384259259259</v>
      </c>
      <c r="AZ16" s="34">
        <f t="shared" si="12"/>
        <v>0.41223379629629625</v>
      </c>
      <c r="BA16" s="31">
        <v>39825</v>
      </c>
      <c r="BB16" s="32">
        <v>0.29116898148148146</v>
      </c>
      <c r="BC16" s="84">
        <v>0.71062499999999995</v>
      </c>
      <c r="BD16" s="34">
        <f t="shared" si="13"/>
        <v>0.41945601851851849</v>
      </c>
      <c r="BE16" s="31">
        <v>39825</v>
      </c>
      <c r="BF16" s="32">
        <v>0.28560185185185188</v>
      </c>
      <c r="BG16" s="84">
        <v>0.70745370370370375</v>
      </c>
      <c r="BH16" s="34">
        <f t="shared" si="14"/>
        <v>0.42185185185185187</v>
      </c>
      <c r="BI16" s="31">
        <v>39825</v>
      </c>
      <c r="BJ16" s="32">
        <v>0.30645833333333333</v>
      </c>
      <c r="BK16" s="84">
        <v>0.70974537037037033</v>
      </c>
      <c r="BL16" s="34">
        <f t="shared" si="15"/>
        <v>0.403287037037037</v>
      </c>
    </row>
    <row r="17" spans="1:64" x14ac:dyDescent="0.25">
      <c r="A17" s="31">
        <v>39826</v>
      </c>
      <c r="B17" s="32">
        <v>0.31861111111111112</v>
      </c>
      <c r="C17" s="84">
        <v>0.71680555555555558</v>
      </c>
      <c r="D17" s="34">
        <f t="shared" si="0"/>
        <v>0.39819444444444446</v>
      </c>
      <c r="E17" s="31">
        <v>39826</v>
      </c>
      <c r="F17" s="32">
        <v>0.31028935185185186</v>
      </c>
      <c r="G17" s="84">
        <v>0.71745370370370365</v>
      </c>
      <c r="H17" s="34">
        <f t="shared" si="1"/>
        <v>0.40716435185185179</v>
      </c>
      <c r="I17" s="31">
        <v>39826</v>
      </c>
      <c r="J17" s="32">
        <v>0.30796296296296294</v>
      </c>
      <c r="K17" s="84">
        <v>0.71741898148148142</v>
      </c>
      <c r="L17" s="34">
        <f t="shared" si="2"/>
        <v>0.40945601851851848</v>
      </c>
      <c r="M17" s="31">
        <v>39826</v>
      </c>
      <c r="N17" s="32">
        <v>0.30607638888888888</v>
      </c>
      <c r="O17" s="84">
        <v>0.7171643518518519</v>
      </c>
      <c r="P17" s="34">
        <f t="shared" si="3"/>
        <v>0.41108796296296302</v>
      </c>
      <c r="Q17" s="31">
        <v>39826</v>
      </c>
      <c r="R17" s="32">
        <v>0.2980902777777778</v>
      </c>
      <c r="S17" s="84">
        <v>0.71710648148148148</v>
      </c>
      <c r="T17" s="34">
        <f t="shared" si="4"/>
        <v>0.41901620370370368</v>
      </c>
      <c r="U17" s="31">
        <v>39826</v>
      </c>
      <c r="V17" s="32">
        <v>0.29046296296296298</v>
      </c>
      <c r="W17" s="84">
        <v>0.71307870370370363</v>
      </c>
      <c r="X17" s="34">
        <f t="shared" si="5"/>
        <v>0.42261574074074065</v>
      </c>
      <c r="Y17" s="31">
        <v>39826</v>
      </c>
      <c r="Z17" s="32">
        <v>0.28563657407407406</v>
      </c>
      <c r="AA17" s="84">
        <v>0.71125000000000005</v>
      </c>
      <c r="AB17" s="34">
        <f t="shared" si="6"/>
        <v>0.42561342592592599</v>
      </c>
      <c r="AC17" s="31">
        <v>39826</v>
      </c>
      <c r="AD17" s="32">
        <v>0.28936342592592595</v>
      </c>
      <c r="AE17" s="84">
        <v>0.71186342592592589</v>
      </c>
      <c r="AF17" s="34">
        <f t="shared" si="7"/>
        <v>0.42249999999999993</v>
      </c>
      <c r="AG17" s="31">
        <v>39826</v>
      </c>
      <c r="AH17" s="32">
        <v>0.29091435185185183</v>
      </c>
      <c r="AI17" s="84">
        <v>0.71245370370370376</v>
      </c>
      <c r="AJ17" s="34">
        <f t="shared" si="8"/>
        <v>0.42153935185185193</v>
      </c>
      <c r="AK17" s="31">
        <v>39826</v>
      </c>
      <c r="AL17" s="32">
        <v>0.28802083333333334</v>
      </c>
      <c r="AM17" s="84">
        <v>0.71026620370370364</v>
      </c>
      <c r="AN17" s="34">
        <f t="shared" si="9"/>
        <v>0.4222453703703703</v>
      </c>
      <c r="AO17" s="31">
        <v>39826</v>
      </c>
      <c r="AP17" s="32">
        <v>0.31185185185185188</v>
      </c>
      <c r="AQ17" s="84">
        <v>0.71299768518518514</v>
      </c>
      <c r="AR17" s="34">
        <f t="shared" si="10"/>
        <v>0.40114583333333326</v>
      </c>
      <c r="AS17" s="31">
        <v>39826</v>
      </c>
      <c r="AT17" s="32">
        <v>0.30717592592592591</v>
      </c>
      <c r="AU17" s="84">
        <v>0.71390046296296295</v>
      </c>
      <c r="AV17" s="34">
        <f t="shared" si="11"/>
        <v>0.40672453703703704</v>
      </c>
      <c r="AW17" s="31">
        <v>39826</v>
      </c>
      <c r="AX17" s="32">
        <v>0.29881944444444447</v>
      </c>
      <c r="AY17" s="84">
        <v>0.71193287037037034</v>
      </c>
      <c r="AZ17" s="34">
        <f t="shared" si="12"/>
        <v>0.41311342592592587</v>
      </c>
      <c r="BA17" s="31">
        <v>39826</v>
      </c>
      <c r="BB17" s="32">
        <v>0.29101851851851851</v>
      </c>
      <c r="BC17" s="84">
        <v>0.71127314814814813</v>
      </c>
      <c r="BD17" s="34">
        <f t="shared" si="13"/>
        <v>0.42025462962962962</v>
      </c>
      <c r="BE17" s="31">
        <v>39826</v>
      </c>
      <c r="BF17" s="32">
        <v>0.28546296296296297</v>
      </c>
      <c r="BG17" s="84">
        <v>0.70810185185185182</v>
      </c>
      <c r="BH17" s="34">
        <f t="shared" si="14"/>
        <v>0.42263888888888884</v>
      </c>
      <c r="BI17" s="31">
        <v>39826</v>
      </c>
      <c r="BJ17" s="32">
        <v>0.30622685185185183</v>
      </c>
      <c r="BK17" s="84">
        <v>0.71048611111111104</v>
      </c>
      <c r="BL17" s="34">
        <f t="shared" si="15"/>
        <v>0.40425925925925921</v>
      </c>
    </row>
    <row r="18" spans="1:64" x14ac:dyDescent="0.25">
      <c r="A18" s="31">
        <v>39827</v>
      </c>
      <c r="B18" s="32">
        <v>0.31832175925925926</v>
      </c>
      <c r="C18" s="84">
        <v>0.71758101851851841</v>
      </c>
      <c r="D18" s="34">
        <f t="shared" si="0"/>
        <v>0.39925925925925915</v>
      </c>
      <c r="E18" s="31">
        <v>39827</v>
      </c>
      <c r="F18" s="32">
        <v>0.31005787037037036</v>
      </c>
      <c r="G18" s="84">
        <v>0.71818287037037043</v>
      </c>
      <c r="H18" s="34">
        <f t="shared" si="1"/>
        <v>0.40812500000000007</v>
      </c>
      <c r="I18" s="31">
        <v>39827</v>
      </c>
      <c r="J18" s="32">
        <v>0.30773148148148149</v>
      </c>
      <c r="K18" s="84">
        <v>0.71813657407407405</v>
      </c>
      <c r="L18" s="34">
        <f t="shared" si="2"/>
        <v>0.41040509259259256</v>
      </c>
      <c r="M18" s="31">
        <v>39827</v>
      </c>
      <c r="N18" s="32">
        <v>0.30585648148148148</v>
      </c>
      <c r="O18" s="84">
        <v>0.71787037037037038</v>
      </c>
      <c r="P18" s="34">
        <f t="shared" si="3"/>
        <v>0.4120138888888889</v>
      </c>
      <c r="Q18" s="31">
        <v>39827</v>
      </c>
      <c r="R18" s="32">
        <v>0.29791666666666666</v>
      </c>
      <c r="S18" s="84">
        <v>0.71777777777777774</v>
      </c>
      <c r="T18" s="34">
        <f t="shared" si="4"/>
        <v>0.41986111111111107</v>
      </c>
      <c r="U18" s="31">
        <v>39827</v>
      </c>
      <c r="V18" s="32">
        <v>0.29030092592592593</v>
      </c>
      <c r="W18" s="84">
        <v>0.71372685185185192</v>
      </c>
      <c r="X18" s="34">
        <f t="shared" si="5"/>
        <v>0.42342592592592598</v>
      </c>
      <c r="Y18" s="31">
        <v>39827</v>
      </c>
      <c r="Z18" s="32">
        <v>0.2854976851851852</v>
      </c>
      <c r="AA18" s="84">
        <v>0.71188657407407396</v>
      </c>
      <c r="AB18" s="34">
        <f t="shared" si="6"/>
        <v>0.42638888888888876</v>
      </c>
      <c r="AC18" s="31">
        <v>39827</v>
      </c>
      <c r="AD18" s="32">
        <v>0.28920138888888891</v>
      </c>
      <c r="AE18" s="84">
        <v>0.71251157407407406</v>
      </c>
      <c r="AF18" s="34">
        <f t="shared" si="7"/>
        <v>0.42331018518518515</v>
      </c>
      <c r="AG18" s="31">
        <v>39827</v>
      </c>
      <c r="AH18" s="32">
        <v>0.29075231481481484</v>
      </c>
      <c r="AI18" s="84">
        <v>0.71310185185185182</v>
      </c>
      <c r="AJ18" s="34">
        <f t="shared" si="8"/>
        <v>0.42234953703703698</v>
      </c>
      <c r="AK18" s="31">
        <v>39827</v>
      </c>
      <c r="AL18" s="32">
        <v>0.28787037037037039</v>
      </c>
      <c r="AM18" s="84">
        <v>0.71091435185185192</v>
      </c>
      <c r="AN18" s="34">
        <f t="shared" si="9"/>
        <v>0.42304398148148153</v>
      </c>
      <c r="AO18" s="31">
        <v>39827</v>
      </c>
      <c r="AP18" s="32">
        <v>0.31158564814814815</v>
      </c>
      <c r="AQ18" s="84">
        <v>0.71375</v>
      </c>
      <c r="AR18" s="34">
        <f t="shared" si="10"/>
        <v>0.40216435185185184</v>
      </c>
      <c r="AS18" s="31">
        <v>39827</v>
      </c>
      <c r="AT18" s="32">
        <v>0.30693287037037037</v>
      </c>
      <c r="AU18" s="84">
        <v>0.71462962962962961</v>
      </c>
      <c r="AV18" s="34">
        <f t="shared" si="11"/>
        <v>0.40769675925925924</v>
      </c>
      <c r="AW18" s="31">
        <v>39827</v>
      </c>
      <c r="AX18" s="32">
        <v>0.2986111111111111</v>
      </c>
      <c r="AY18" s="84">
        <v>0.71262731481481489</v>
      </c>
      <c r="AZ18" s="34">
        <f t="shared" si="12"/>
        <v>0.41401620370370379</v>
      </c>
      <c r="BA18" s="31">
        <v>39827</v>
      </c>
      <c r="BB18" s="32">
        <v>0.29084490740740737</v>
      </c>
      <c r="BC18" s="84">
        <v>0.71193287037037034</v>
      </c>
      <c r="BD18" s="34">
        <f t="shared" si="13"/>
        <v>0.42108796296296297</v>
      </c>
      <c r="BE18" s="31">
        <v>39827</v>
      </c>
      <c r="BF18" s="32">
        <v>0.28531250000000002</v>
      </c>
      <c r="BG18" s="84">
        <v>0.70873842592592595</v>
      </c>
      <c r="BH18" s="34">
        <f t="shared" si="14"/>
        <v>0.42342592592592593</v>
      </c>
      <c r="BI18" s="31">
        <v>39827</v>
      </c>
      <c r="BJ18" s="32">
        <v>0.30597222222222226</v>
      </c>
      <c r="BK18" s="84">
        <v>0.71122685185185175</v>
      </c>
      <c r="BL18" s="34">
        <f t="shared" si="15"/>
        <v>0.40525462962962949</v>
      </c>
    </row>
    <row r="19" spans="1:64" x14ac:dyDescent="0.25">
      <c r="A19" s="31">
        <v>39828</v>
      </c>
      <c r="B19" s="32">
        <v>0.31800925925925927</v>
      </c>
      <c r="C19" s="84">
        <v>0.71836805555555561</v>
      </c>
      <c r="D19" s="34">
        <f t="shared" si="0"/>
        <v>0.40035879629629634</v>
      </c>
      <c r="E19" s="31">
        <v>39828</v>
      </c>
      <c r="F19" s="32">
        <v>0.30979166666666663</v>
      </c>
      <c r="G19" s="84">
        <v>0.71892361111111114</v>
      </c>
      <c r="H19" s="34">
        <f t="shared" si="1"/>
        <v>0.40913194444444451</v>
      </c>
      <c r="I19" s="31">
        <v>39828</v>
      </c>
      <c r="J19" s="32">
        <v>0.30747685185185186</v>
      </c>
      <c r="K19" s="84">
        <v>0.71886574074074072</v>
      </c>
      <c r="L19" s="34">
        <f t="shared" si="2"/>
        <v>0.41138888888888886</v>
      </c>
      <c r="M19" s="31">
        <v>39828</v>
      </c>
      <c r="N19" s="32">
        <v>0.30561342592592594</v>
      </c>
      <c r="O19" s="84">
        <v>0.71858796296296301</v>
      </c>
      <c r="P19" s="34">
        <f t="shared" si="3"/>
        <v>0.41297453703703707</v>
      </c>
      <c r="Q19" s="31">
        <v>39828</v>
      </c>
      <c r="R19" s="32">
        <v>0.29771990740740739</v>
      </c>
      <c r="S19" s="84">
        <v>0.7184490740740741</v>
      </c>
      <c r="T19" s="34">
        <f t="shared" si="4"/>
        <v>0.42072916666666671</v>
      </c>
      <c r="U19" s="31">
        <v>39828</v>
      </c>
      <c r="V19" s="32">
        <v>0.29012731481481485</v>
      </c>
      <c r="W19" s="84">
        <v>0.71437499999999998</v>
      </c>
      <c r="X19" s="34">
        <f t="shared" si="5"/>
        <v>0.42424768518518513</v>
      </c>
      <c r="Y19" s="31">
        <v>39828</v>
      </c>
      <c r="Z19" s="32">
        <v>0.28533564814814816</v>
      </c>
      <c r="AA19" s="84">
        <v>0.7125231481481481</v>
      </c>
      <c r="AB19" s="34">
        <f t="shared" si="6"/>
        <v>0.42718749999999994</v>
      </c>
      <c r="AC19" s="31">
        <v>39828</v>
      </c>
      <c r="AD19" s="32">
        <v>0.28902777777777777</v>
      </c>
      <c r="AE19" s="84">
        <v>0.71317129629629628</v>
      </c>
      <c r="AF19" s="34">
        <f t="shared" si="7"/>
        <v>0.4241435185185185</v>
      </c>
      <c r="AG19" s="31">
        <v>39828</v>
      </c>
      <c r="AH19" s="32">
        <v>0.29056712962962966</v>
      </c>
      <c r="AI19" s="84">
        <v>0.71376157407407403</v>
      </c>
      <c r="AJ19" s="34">
        <f t="shared" si="8"/>
        <v>0.42319444444444437</v>
      </c>
      <c r="AK19" s="31">
        <v>39828</v>
      </c>
      <c r="AL19" s="32">
        <v>0.28768518518518521</v>
      </c>
      <c r="AM19" s="84">
        <v>0.71157407407407414</v>
      </c>
      <c r="AN19" s="34">
        <f t="shared" si="9"/>
        <v>0.42388888888888893</v>
      </c>
      <c r="AO19" s="31">
        <v>39828</v>
      </c>
      <c r="AP19" s="32">
        <v>0.3112847222222222</v>
      </c>
      <c r="AQ19" s="84">
        <v>0.71452546296296304</v>
      </c>
      <c r="AR19" s="34">
        <f t="shared" si="10"/>
        <v>0.40324074074074084</v>
      </c>
      <c r="AS19" s="31">
        <v>39828</v>
      </c>
      <c r="AT19" s="32">
        <v>0.3066666666666667</v>
      </c>
      <c r="AU19" s="84">
        <v>0.71535879629629628</v>
      </c>
      <c r="AV19" s="34">
        <f t="shared" si="11"/>
        <v>0.40869212962962959</v>
      </c>
      <c r="AW19" s="31">
        <v>39828</v>
      </c>
      <c r="AX19" s="32">
        <v>0.2983912037037037</v>
      </c>
      <c r="AY19" s="84">
        <v>0.71333333333333337</v>
      </c>
      <c r="AZ19" s="34">
        <f t="shared" si="12"/>
        <v>0.41494212962962967</v>
      </c>
      <c r="BA19" s="31">
        <v>39828</v>
      </c>
      <c r="BB19" s="32">
        <v>0.29065972222222219</v>
      </c>
      <c r="BC19" s="84">
        <v>0.71260416666666659</v>
      </c>
      <c r="BD19" s="34">
        <f t="shared" si="13"/>
        <v>0.4219444444444444</v>
      </c>
      <c r="BE19" s="31">
        <v>39828</v>
      </c>
      <c r="BF19" s="32">
        <v>0.28512731481481485</v>
      </c>
      <c r="BG19" s="84">
        <v>0.70939814814814817</v>
      </c>
      <c r="BH19" s="34">
        <f t="shared" si="14"/>
        <v>0.42427083333333332</v>
      </c>
      <c r="BI19" s="31">
        <v>39828</v>
      </c>
      <c r="BJ19" s="32">
        <v>0.30569444444444444</v>
      </c>
      <c r="BK19" s="84">
        <v>0.71197916666666661</v>
      </c>
      <c r="BL19" s="34">
        <f t="shared" si="15"/>
        <v>0.40628472222222217</v>
      </c>
    </row>
    <row r="20" spans="1:64" x14ac:dyDescent="0.25">
      <c r="A20" s="31">
        <v>39829</v>
      </c>
      <c r="B20" s="32">
        <v>0.31767361111111109</v>
      </c>
      <c r="C20" s="84">
        <v>0.71916666666666673</v>
      </c>
      <c r="D20" s="34">
        <f t="shared" si="0"/>
        <v>0.40149305555555564</v>
      </c>
      <c r="E20" s="31">
        <v>39829</v>
      </c>
      <c r="F20" s="32">
        <v>0.30950231481481483</v>
      </c>
      <c r="G20" s="84">
        <v>0.71966435185185185</v>
      </c>
      <c r="H20" s="34">
        <f t="shared" si="1"/>
        <v>0.41016203703703702</v>
      </c>
      <c r="I20" s="31">
        <v>39829</v>
      </c>
      <c r="J20" s="32">
        <v>0.30721064814814814</v>
      </c>
      <c r="K20" s="84">
        <v>0.71959490740740739</v>
      </c>
      <c r="L20" s="34">
        <f t="shared" si="2"/>
        <v>0.41238425925925926</v>
      </c>
      <c r="M20" s="31">
        <v>39829</v>
      </c>
      <c r="N20" s="32">
        <v>0.30535879629629631</v>
      </c>
      <c r="O20" s="84">
        <v>0.71930555555555553</v>
      </c>
      <c r="P20" s="34">
        <f t="shared" si="3"/>
        <v>0.41394675925925922</v>
      </c>
      <c r="Q20" s="31">
        <v>39829</v>
      </c>
      <c r="R20" s="32">
        <v>0.29749999999999999</v>
      </c>
      <c r="S20" s="84">
        <v>0.71912037037037047</v>
      </c>
      <c r="T20" s="34">
        <f t="shared" si="4"/>
        <v>0.42162037037037048</v>
      </c>
      <c r="U20" s="31">
        <v>39829</v>
      </c>
      <c r="V20" s="32">
        <v>0.28993055555555552</v>
      </c>
      <c r="W20" s="84">
        <v>0.7150347222222222</v>
      </c>
      <c r="X20" s="34">
        <f t="shared" si="5"/>
        <v>0.42510416666666667</v>
      </c>
      <c r="Y20" s="31">
        <v>39829</v>
      </c>
      <c r="Z20" s="32">
        <v>0.28515046296296293</v>
      </c>
      <c r="AA20" s="84">
        <v>0.71315972222222224</v>
      </c>
      <c r="AB20" s="34">
        <f t="shared" si="6"/>
        <v>0.42800925925925931</v>
      </c>
      <c r="AC20" s="31">
        <v>39829</v>
      </c>
      <c r="AD20" s="32">
        <v>0.28881944444444446</v>
      </c>
      <c r="AE20" s="84">
        <v>0.71383101851851849</v>
      </c>
      <c r="AF20" s="34">
        <f t="shared" si="7"/>
        <v>0.42501157407407403</v>
      </c>
      <c r="AG20" s="31">
        <v>39829</v>
      </c>
      <c r="AH20" s="32">
        <v>0.2903587962962963</v>
      </c>
      <c r="AI20" s="84">
        <v>0.71442129629629625</v>
      </c>
      <c r="AJ20" s="34">
        <f t="shared" si="8"/>
        <v>0.42406249999999995</v>
      </c>
      <c r="AK20" s="31">
        <v>39829</v>
      </c>
      <c r="AL20" s="32">
        <v>0.28747685185185184</v>
      </c>
      <c r="AM20" s="84">
        <v>0.71223379629629635</v>
      </c>
      <c r="AN20" s="34">
        <f t="shared" si="9"/>
        <v>0.42475694444444451</v>
      </c>
      <c r="AO20" s="31">
        <v>39829</v>
      </c>
      <c r="AP20" s="32">
        <v>0.31096064814814817</v>
      </c>
      <c r="AQ20" s="84">
        <v>0.71530092592592587</v>
      </c>
      <c r="AR20" s="34">
        <f t="shared" si="10"/>
        <v>0.4043402777777777</v>
      </c>
      <c r="AS20" s="31">
        <v>39829</v>
      </c>
      <c r="AT20" s="32">
        <v>0.30637731481481484</v>
      </c>
      <c r="AU20" s="84">
        <v>0.71611111111111114</v>
      </c>
      <c r="AV20" s="34">
        <f t="shared" si="11"/>
        <v>0.4097337962962963</v>
      </c>
      <c r="AW20" s="31">
        <v>39829</v>
      </c>
      <c r="AX20" s="32">
        <v>0.29813657407407407</v>
      </c>
      <c r="AY20" s="84">
        <v>0.71403935185185186</v>
      </c>
      <c r="AZ20" s="34">
        <f t="shared" si="12"/>
        <v>0.41590277777777779</v>
      </c>
      <c r="BA20" s="31">
        <v>39829</v>
      </c>
      <c r="BB20" s="32">
        <v>0.29043981481481479</v>
      </c>
      <c r="BC20" s="84">
        <v>0.71327546296296296</v>
      </c>
      <c r="BD20" s="34">
        <f t="shared" si="13"/>
        <v>0.42283564814814817</v>
      </c>
      <c r="BE20" s="31">
        <v>39829</v>
      </c>
      <c r="BF20" s="32">
        <v>0.28493055555555552</v>
      </c>
      <c r="BG20" s="84">
        <v>0.71005787037037038</v>
      </c>
      <c r="BH20" s="34">
        <f t="shared" si="14"/>
        <v>0.42512731481481486</v>
      </c>
      <c r="BI20" s="31">
        <v>39829</v>
      </c>
      <c r="BJ20" s="32">
        <v>0.30539351851851854</v>
      </c>
      <c r="BK20" s="84">
        <v>0.7127430555555555</v>
      </c>
      <c r="BL20" s="34">
        <f t="shared" si="15"/>
        <v>0.40734953703703697</v>
      </c>
    </row>
    <row r="21" spans="1:64" x14ac:dyDescent="0.25">
      <c r="A21" s="31">
        <v>39830</v>
      </c>
      <c r="B21" s="32">
        <v>0.31731481481481483</v>
      </c>
      <c r="C21" s="84">
        <v>0.71996527777777775</v>
      </c>
      <c r="D21" s="34">
        <f t="shared" si="0"/>
        <v>0.40265046296296292</v>
      </c>
      <c r="E21" s="31">
        <v>39830</v>
      </c>
      <c r="F21" s="32">
        <v>0.30918981481481483</v>
      </c>
      <c r="G21" s="84">
        <v>0.72041666666666659</v>
      </c>
      <c r="H21" s="34">
        <f t="shared" si="1"/>
        <v>0.41122685185185176</v>
      </c>
      <c r="I21" s="31">
        <v>39830</v>
      </c>
      <c r="J21" s="32">
        <v>0.30690972222222224</v>
      </c>
      <c r="K21" s="84">
        <v>0.7203356481481481</v>
      </c>
      <c r="L21" s="34">
        <f t="shared" si="2"/>
        <v>0.41342592592592586</v>
      </c>
      <c r="M21" s="31">
        <v>39830</v>
      </c>
      <c r="N21" s="32">
        <v>0.30506944444444445</v>
      </c>
      <c r="O21" s="84">
        <v>0.7200347222222222</v>
      </c>
      <c r="P21" s="34">
        <f t="shared" si="3"/>
        <v>0.41496527777777775</v>
      </c>
      <c r="Q21" s="31">
        <v>39830</v>
      </c>
      <c r="R21" s="32">
        <v>0.29725694444444445</v>
      </c>
      <c r="S21" s="84">
        <v>0.71980324074074076</v>
      </c>
      <c r="T21" s="34">
        <f t="shared" si="4"/>
        <v>0.42254629629629631</v>
      </c>
      <c r="U21" s="31">
        <v>39830</v>
      </c>
      <c r="V21" s="32">
        <v>0.28971064814814812</v>
      </c>
      <c r="W21" s="84">
        <v>0.71569444444444441</v>
      </c>
      <c r="X21" s="34">
        <f t="shared" si="5"/>
        <v>0.42598379629629629</v>
      </c>
      <c r="Y21" s="31">
        <v>39830</v>
      </c>
      <c r="Z21" s="32">
        <v>0.28494212962962967</v>
      </c>
      <c r="AA21" s="84">
        <v>0.71380787037037041</v>
      </c>
      <c r="AB21" s="34">
        <f t="shared" si="6"/>
        <v>0.42886574074074074</v>
      </c>
      <c r="AC21" s="31">
        <v>39830</v>
      </c>
      <c r="AD21" s="32">
        <v>0.28859953703703706</v>
      </c>
      <c r="AE21" s="84">
        <v>0.7144907407407407</v>
      </c>
      <c r="AF21" s="34">
        <f t="shared" si="7"/>
        <v>0.42589120370370365</v>
      </c>
      <c r="AG21" s="31">
        <v>39830</v>
      </c>
      <c r="AH21" s="32">
        <v>0.29012731481481485</v>
      </c>
      <c r="AI21" s="84">
        <v>0.71509259259259261</v>
      </c>
      <c r="AJ21" s="34">
        <f t="shared" si="8"/>
        <v>0.42496527777777776</v>
      </c>
      <c r="AK21" s="31">
        <v>39830</v>
      </c>
      <c r="AL21" s="32">
        <v>0.28725694444444444</v>
      </c>
      <c r="AM21" s="84">
        <v>0.71289351851851857</v>
      </c>
      <c r="AN21" s="34">
        <f t="shared" si="9"/>
        <v>0.42563657407407413</v>
      </c>
      <c r="AO21" s="31">
        <v>39830</v>
      </c>
      <c r="AP21" s="32">
        <v>0.31062499999999998</v>
      </c>
      <c r="AQ21" s="84">
        <v>0.71608796296296295</v>
      </c>
      <c r="AR21" s="34">
        <f t="shared" si="10"/>
        <v>0.40546296296296297</v>
      </c>
      <c r="AS21" s="31">
        <v>39830</v>
      </c>
      <c r="AT21" s="32">
        <v>0.30606481481481479</v>
      </c>
      <c r="AU21" s="84">
        <v>0.716863425925926</v>
      </c>
      <c r="AV21" s="34">
        <f t="shared" si="11"/>
        <v>0.41079861111111121</v>
      </c>
      <c r="AW21" s="31">
        <v>39830</v>
      </c>
      <c r="AX21" s="32">
        <v>0.2978587962962963</v>
      </c>
      <c r="AY21" s="84">
        <v>0.71475694444444438</v>
      </c>
      <c r="AZ21" s="34">
        <f t="shared" si="12"/>
        <v>0.41689814814814807</v>
      </c>
      <c r="BA21" s="31">
        <v>39830</v>
      </c>
      <c r="BB21" s="32">
        <v>0.29020833333333335</v>
      </c>
      <c r="BC21" s="84">
        <v>0.71394675925925932</v>
      </c>
      <c r="BD21" s="34">
        <f t="shared" si="13"/>
        <v>0.42373842592592598</v>
      </c>
      <c r="BE21" s="31">
        <v>39830</v>
      </c>
      <c r="BF21" s="32">
        <v>0.28471064814814812</v>
      </c>
      <c r="BG21" s="84">
        <v>0.7107175925925926</v>
      </c>
      <c r="BH21" s="34">
        <f t="shared" si="14"/>
        <v>0.42600694444444448</v>
      </c>
      <c r="BI21" s="31">
        <v>39830</v>
      </c>
      <c r="BJ21" s="32">
        <v>0.30506944444444445</v>
      </c>
      <c r="BK21" s="84">
        <v>0.71350694444444451</v>
      </c>
      <c r="BL21" s="34">
        <f t="shared" si="15"/>
        <v>0.40843750000000006</v>
      </c>
    </row>
    <row r="22" spans="1:64" x14ac:dyDescent="0.25">
      <c r="A22" s="31">
        <v>39831</v>
      </c>
      <c r="B22" s="32">
        <v>0.31692129629629628</v>
      </c>
      <c r="C22" s="84">
        <v>0.72077546296296291</v>
      </c>
      <c r="D22" s="34">
        <f t="shared" si="0"/>
        <v>0.40385416666666663</v>
      </c>
      <c r="E22" s="31">
        <v>39831</v>
      </c>
      <c r="F22" s="32">
        <v>0.30886574074074075</v>
      </c>
      <c r="G22" s="84">
        <v>0.72116898148148145</v>
      </c>
      <c r="H22" s="34">
        <f t="shared" si="1"/>
        <v>0.41230324074074071</v>
      </c>
      <c r="I22" s="31">
        <v>39831</v>
      </c>
      <c r="J22" s="32">
        <v>0.30659722222222224</v>
      </c>
      <c r="K22" s="84">
        <v>0.72107638888888881</v>
      </c>
      <c r="L22" s="34">
        <f t="shared" si="2"/>
        <v>0.41447916666666657</v>
      </c>
      <c r="M22" s="31">
        <v>39831</v>
      </c>
      <c r="N22" s="32">
        <v>0.30475694444444446</v>
      </c>
      <c r="O22" s="84">
        <v>0.72077546296296291</v>
      </c>
      <c r="P22" s="34">
        <f t="shared" si="3"/>
        <v>0.41601851851851845</v>
      </c>
      <c r="Q22" s="31">
        <v>39831</v>
      </c>
      <c r="R22" s="32">
        <v>0.29699074074074078</v>
      </c>
      <c r="S22" s="84">
        <v>0.72049768518518509</v>
      </c>
      <c r="T22" s="34">
        <f t="shared" si="4"/>
        <v>0.42350694444444431</v>
      </c>
      <c r="U22" s="31">
        <v>39831</v>
      </c>
      <c r="V22" s="32">
        <v>0.28946759259259258</v>
      </c>
      <c r="W22" s="84">
        <v>0.71636574074074078</v>
      </c>
      <c r="X22" s="34">
        <f t="shared" si="5"/>
        <v>0.42689814814814819</v>
      </c>
      <c r="Y22" s="31">
        <v>39831</v>
      </c>
      <c r="Z22" s="32">
        <v>0.28472222222222221</v>
      </c>
      <c r="AA22" s="84">
        <v>0.71445601851851848</v>
      </c>
      <c r="AB22" s="34">
        <f t="shared" si="6"/>
        <v>0.42973379629629627</v>
      </c>
      <c r="AC22" s="31">
        <v>39831</v>
      </c>
      <c r="AD22" s="32">
        <v>0.28835648148148146</v>
      </c>
      <c r="AE22" s="84">
        <v>0.71515046296296303</v>
      </c>
      <c r="AF22" s="34">
        <f t="shared" si="7"/>
        <v>0.42679398148148157</v>
      </c>
      <c r="AG22" s="31">
        <v>39831</v>
      </c>
      <c r="AH22" s="32">
        <v>0.28988425925925926</v>
      </c>
      <c r="AI22" s="84">
        <v>0.71576388888888898</v>
      </c>
      <c r="AJ22" s="34">
        <f t="shared" si="8"/>
        <v>0.42587962962962972</v>
      </c>
      <c r="AK22" s="31">
        <v>39831</v>
      </c>
      <c r="AL22" s="32">
        <v>0.2870138888888889</v>
      </c>
      <c r="AM22" s="84">
        <v>0.71356481481481471</v>
      </c>
      <c r="AN22" s="34">
        <f t="shared" si="9"/>
        <v>0.42655092592592581</v>
      </c>
      <c r="AO22" s="31">
        <v>39831</v>
      </c>
      <c r="AP22" s="32">
        <v>0.31025462962962963</v>
      </c>
      <c r="AQ22" s="84">
        <v>0.71687499999999993</v>
      </c>
      <c r="AR22" s="34">
        <f t="shared" si="10"/>
        <v>0.4066203703703703</v>
      </c>
      <c r="AS22" s="31">
        <v>39831</v>
      </c>
      <c r="AT22" s="32">
        <v>0.30572916666666666</v>
      </c>
      <c r="AU22" s="84">
        <v>0.71762731481481479</v>
      </c>
      <c r="AV22" s="34">
        <f t="shared" si="11"/>
        <v>0.41189814814814812</v>
      </c>
      <c r="AW22" s="31">
        <v>39831</v>
      </c>
      <c r="AX22" s="32">
        <v>0.29755787037037035</v>
      </c>
      <c r="AY22" s="84">
        <v>0.71547453703703701</v>
      </c>
      <c r="AZ22" s="34">
        <f t="shared" si="12"/>
        <v>0.41791666666666666</v>
      </c>
      <c r="BA22" s="31">
        <v>39831</v>
      </c>
      <c r="BB22" s="32">
        <v>0.28995370370370371</v>
      </c>
      <c r="BC22" s="84">
        <v>0.71462962962962961</v>
      </c>
      <c r="BD22" s="34">
        <f t="shared" si="13"/>
        <v>0.4246759259259259</v>
      </c>
      <c r="BE22" s="31">
        <v>39831</v>
      </c>
      <c r="BF22" s="32">
        <v>0.28446759259259258</v>
      </c>
      <c r="BG22" s="84">
        <v>0.71137731481481481</v>
      </c>
      <c r="BH22" s="34">
        <f t="shared" si="14"/>
        <v>0.42690972222222223</v>
      </c>
      <c r="BI22" s="31">
        <v>39831</v>
      </c>
      <c r="BJ22" s="32">
        <v>0.30471064814814813</v>
      </c>
      <c r="BK22" s="84">
        <v>0.71428240740740734</v>
      </c>
      <c r="BL22" s="34">
        <f t="shared" si="15"/>
        <v>0.4095717592592592</v>
      </c>
    </row>
    <row r="23" spans="1:64" x14ac:dyDescent="0.25">
      <c r="A23" s="31">
        <v>39832</v>
      </c>
      <c r="B23" s="32">
        <v>0.3165162037037037</v>
      </c>
      <c r="C23" s="84">
        <v>0.72159722222222233</v>
      </c>
      <c r="D23" s="34">
        <f t="shared" si="0"/>
        <v>0.40508101851851863</v>
      </c>
      <c r="E23" s="31">
        <v>39832</v>
      </c>
      <c r="F23" s="32">
        <v>0.30850694444444443</v>
      </c>
      <c r="G23" s="84">
        <v>0.72193287037037035</v>
      </c>
      <c r="H23" s="34">
        <f t="shared" si="1"/>
        <v>0.41342592592592592</v>
      </c>
      <c r="I23" s="31">
        <v>39832</v>
      </c>
      <c r="J23" s="32">
        <v>0.30624999999999997</v>
      </c>
      <c r="K23" s="84">
        <v>0.72182870370370367</v>
      </c>
      <c r="L23" s="34">
        <f t="shared" si="2"/>
        <v>0.4155787037037037</v>
      </c>
      <c r="M23" s="31">
        <v>39832</v>
      </c>
      <c r="N23" s="32">
        <v>0.30442129629629627</v>
      </c>
      <c r="O23" s="84">
        <v>0.72150462962962969</v>
      </c>
      <c r="P23" s="34">
        <f t="shared" si="3"/>
        <v>0.41708333333333342</v>
      </c>
      <c r="Q23" s="31">
        <v>39832</v>
      </c>
      <c r="R23" s="32">
        <v>0.29670138888888892</v>
      </c>
      <c r="S23" s="84">
        <v>0.7211805555555556</v>
      </c>
      <c r="T23" s="34">
        <f t="shared" si="4"/>
        <v>0.42447916666666669</v>
      </c>
      <c r="U23" s="31">
        <v>39832</v>
      </c>
      <c r="V23" s="32">
        <v>0.28920138888888891</v>
      </c>
      <c r="W23" s="84">
        <v>0.71703703703703703</v>
      </c>
      <c r="X23" s="34">
        <f t="shared" si="5"/>
        <v>0.42783564814814812</v>
      </c>
      <c r="Y23" s="31">
        <v>39832</v>
      </c>
      <c r="Z23" s="32">
        <v>0.28447916666666667</v>
      </c>
      <c r="AA23" s="84">
        <v>0.71510416666666676</v>
      </c>
      <c r="AB23" s="34">
        <f t="shared" si="6"/>
        <v>0.43062500000000009</v>
      </c>
      <c r="AC23" s="31">
        <v>39832</v>
      </c>
      <c r="AD23" s="32">
        <v>0.28809027777777779</v>
      </c>
      <c r="AE23" s="84">
        <v>0.71582175925925917</v>
      </c>
      <c r="AF23" s="34">
        <f t="shared" si="7"/>
        <v>0.42773148148148138</v>
      </c>
      <c r="AG23" s="31">
        <v>39832</v>
      </c>
      <c r="AH23" s="32">
        <v>0.28961805555555559</v>
      </c>
      <c r="AI23" s="84">
        <v>0.71643518518518512</v>
      </c>
      <c r="AJ23" s="34">
        <f t="shared" si="8"/>
        <v>0.42681712962962953</v>
      </c>
      <c r="AK23" s="31">
        <v>39832</v>
      </c>
      <c r="AL23" s="32">
        <v>0.28674768518518517</v>
      </c>
      <c r="AM23" s="84">
        <v>0.71423611111111107</v>
      </c>
      <c r="AN23" s="34">
        <f t="shared" si="9"/>
        <v>0.4274884259259259</v>
      </c>
      <c r="AO23" s="31">
        <v>39832</v>
      </c>
      <c r="AP23" s="32">
        <v>0.30986111111111109</v>
      </c>
      <c r="AQ23" s="84">
        <v>0.71767361111111105</v>
      </c>
      <c r="AR23" s="34">
        <f t="shared" si="10"/>
        <v>0.40781249999999997</v>
      </c>
      <c r="AS23" s="31">
        <v>39832</v>
      </c>
      <c r="AT23" s="32">
        <v>0.30537037037037035</v>
      </c>
      <c r="AU23" s="84">
        <v>0.71839120370370368</v>
      </c>
      <c r="AV23" s="34">
        <f t="shared" si="11"/>
        <v>0.41302083333333334</v>
      </c>
      <c r="AW23" s="31">
        <v>39832</v>
      </c>
      <c r="AX23" s="32">
        <v>0.29724537037037035</v>
      </c>
      <c r="AY23" s="84">
        <v>0.71620370370370379</v>
      </c>
      <c r="AZ23" s="34">
        <f t="shared" si="12"/>
        <v>0.41895833333333343</v>
      </c>
      <c r="BA23" s="31">
        <v>39832</v>
      </c>
      <c r="BB23" s="32">
        <v>0.28967592592592589</v>
      </c>
      <c r="BC23" s="84">
        <v>0.71531250000000002</v>
      </c>
      <c r="BD23" s="34">
        <f t="shared" si="13"/>
        <v>0.42563657407407413</v>
      </c>
      <c r="BE23" s="31">
        <v>39832</v>
      </c>
      <c r="BF23" s="32">
        <v>0.28420138888888885</v>
      </c>
      <c r="BG23" s="84">
        <v>0.71204861111111117</v>
      </c>
      <c r="BH23" s="34">
        <f t="shared" si="14"/>
        <v>0.42784722222222232</v>
      </c>
      <c r="BI23" s="31">
        <v>39832</v>
      </c>
      <c r="BJ23" s="32">
        <v>0.30434027777777778</v>
      </c>
      <c r="BK23" s="84">
        <v>0.71505787037037039</v>
      </c>
      <c r="BL23" s="34">
        <f t="shared" si="15"/>
        <v>0.41071759259259261</v>
      </c>
    </row>
    <row r="24" spans="1:64" x14ac:dyDescent="0.25">
      <c r="A24" s="31">
        <v>39833</v>
      </c>
      <c r="B24" s="32">
        <v>0.31607638888888889</v>
      </c>
      <c r="C24" s="84">
        <v>0.72241898148148154</v>
      </c>
      <c r="D24" s="34">
        <f t="shared" si="0"/>
        <v>0.40634259259259264</v>
      </c>
      <c r="E24" s="31">
        <v>39833</v>
      </c>
      <c r="F24" s="32">
        <v>0.30812499999999998</v>
      </c>
      <c r="G24" s="84">
        <v>0.72270833333333329</v>
      </c>
      <c r="H24" s="34">
        <f t="shared" si="1"/>
        <v>0.4145833333333333</v>
      </c>
      <c r="I24" s="31">
        <v>39833</v>
      </c>
      <c r="J24" s="32">
        <v>0.30589120370370371</v>
      </c>
      <c r="K24" s="84">
        <v>0.72258101851851853</v>
      </c>
      <c r="L24" s="34">
        <f t="shared" si="2"/>
        <v>0.41668981481481482</v>
      </c>
      <c r="M24" s="31">
        <v>39833</v>
      </c>
      <c r="N24" s="32">
        <v>0.30407407407407411</v>
      </c>
      <c r="O24" s="84">
        <v>0.72225694444444455</v>
      </c>
      <c r="P24" s="34">
        <f t="shared" si="3"/>
        <v>0.41818287037037044</v>
      </c>
      <c r="Q24" s="31">
        <v>39833</v>
      </c>
      <c r="R24" s="32">
        <v>0.29640046296296296</v>
      </c>
      <c r="S24" s="84">
        <v>0.72187499999999993</v>
      </c>
      <c r="T24" s="34">
        <f t="shared" si="4"/>
        <v>0.42547453703703697</v>
      </c>
      <c r="U24" s="31">
        <v>39833</v>
      </c>
      <c r="V24" s="32">
        <v>0.28891203703703705</v>
      </c>
      <c r="W24" s="84">
        <v>0.71770833333333339</v>
      </c>
      <c r="X24" s="34">
        <f t="shared" si="5"/>
        <v>0.42879629629629634</v>
      </c>
      <c r="Y24" s="31">
        <v>39833</v>
      </c>
      <c r="Z24" s="32">
        <v>0.284212962962963</v>
      </c>
      <c r="AA24" s="84">
        <v>0.71576388888888898</v>
      </c>
      <c r="AB24" s="34">
        <f t="shared" si="6"/>
        <v>0.43155092592592598</v>
      </c>
      <c r="AC24" s="31">
        <v>39833</v>
      </c>
      <c r="AD24" s="32">
        <v>0.28781249999999997</v>
      </c>
      <c r="AE24" s="84">
        <v>0.71649305555555554</v>
      </c>
      <c r="AF24" s="34">
        <f t="shared" si="7"/>
        <v>0.42868055555555556</v>
      </c>
      <c r="AG24" s="31">
        <v>39833</v>
      </c>
      <c r="AH24" s="32">
        <v>0.28932870370370373</v>
      </c>
      <c r="AI24" s="84">
        <v>0.71711805555555552</v>
      </c>
      <c r="AJ24" s="34">
        <f t="shared" si="8"/>
        <v>0.4277893518518518</v>
      </c>
      <c r="AK24" s="31">
        <v>39833</v>
      </c>
      <c r="AL24" s="32">
        <v>0.28646990740740741</v>
      </c>
      <c r="AM24" s="84">
        <v>0.71490740740740744</v>
      </c>
      <c r="AN24" s="34">
        <f t="shared" si="9"/>
        <v>0.42843750000000003</v>
      </c>
      <c r="AO24" s="31">
        <v>39833</v>
      </c>
      <c r="AP24" s="32">
        <v>0.30944444444444447</v>
      </c>
      <c r="AQ24" s="84">
        <v>0.71848379629629633</v>
      </c>
      <c r="AR24" s="34">
        <f t="shared" si="10"/>
        <v>0.40903935185185186</v>
      </c>
      <c r="AS24" s="31">
        <v>39833</v>
      </c>
      <c r="AT24" s="32">
        <v>0.30498842592592595</v>
      </c>
      <c r="AU24" s="84">
        <v>0.71915509259259258</v>
      </c>
      <c r="AV24" s="34">
        <f t="shared" si="11"/>
        <v>0.41416666666666663</v>
      </c>
      <c r="AW24" s="31">
        <v>39833</v>
      </c>
      <c r="AX24" s="32">
        <v>0.29689814814814813</v>
      </c>
      <c r="AY24" s="84">
        <v>0.71693287037037035</v>
      </c>
      <c r="AZ24" s="34">
        <f t="shared" si="12"/>
        <v>0.42003472222222221</v>
      </c>
      <c r="BA24" s="31">
        <v>39833</v>
      </c>
      <c r="BB24" s="32">
        <v>0.28938657407407409</v>
      </c>
      <c r="BC24" s="84">
        <v>0.71599537037037031</v>
      </c>
      <c r="BD24" s="34">
        <f t="shared" si="13"/>
        <v>0.42660879629629622</v>
      </c>
      <c r="BE24" s="31">
        <v>39833</v>
      </c>
      <c r="BF24" s="32">
        <v>0.28392361111111114</v>
      </c>
      <c r="BG24" s="84">
        <v>0.71271990740740743</v>
      </c>
      <c r="BH24" s="34">
        <f t="shared" si="14"/>
        <v>0.42879629629629629</v>
      </c>
      <c r="BI24" s="31">
        <v>39833</v>
      </c>
      <c r="BJ24" s="32">
        <v>0.30394675925925924</v>
      </c>
      <c r="BK24" s="84">
        <v>0.71584490740740747</v>
      </c>
      <c r="BL24" s="34">
        <f t="shared" si="15"/>
        <v>0.41189814814814824</v>
      </c>
    </row>
    <row r="25" spans="1:64" x14ac:dyDescent="0.25">
      <c r="A25" s="31">
        <v>39834</v>
      </c>
      <c r="B25" s="32">
        <v>0.31561342592592595</v>
      </c>
      <c r="C25" s="84">
        <v>0.72325231481481478</v>
      </c>
      <c r="D25" s="34">
        <f t="shared" si="0"/>
        <v>0.40763888888888883</v>
      </c>
      <c r="E25" s="31">
        <v>39834</v>
      </c>
      <c r="F25" s="32">
        <v>0.3077199074074074</v>
      </c>
      <c r="G25" s="84">
        <v>0.72347222222222218</v>
      </c>
      <c r="H25" s="34">
        <f t="shared" si="1"/>
        <v>0.41575231481481478</v>
      </c>
      <c r="I25" s="31">
        <v>39834</v>
      </c>
      <c r="J25" s="32">
        <v>0.30549768518518522</v>
      </c>
      <c r="K25" s="84">
        <v>0.72333333333333327</v>
      </c>
      <c r="L25" s="34">
        <f t="shared" si="2"/>
        <v>0.41783564814814805</v>
      </c>
      <c r="M25" s="31">
        <v>39834</v>
      </c>
      <c r="N25" s="32">
        <v>0.3036921296296296</v>
      </c>
      <c r="O25" s="84">
        <v>0.72299768518518526</v>
      </c>
      <c r="P25" s="34">
        <f t="shared" si="3"/>
        <v>0.41930555555555565</v>
      </c>
      <c r="Q25" s="31">
        <v>39834</v>
      </c>
      <c r="R25" s="32">
        <v>0.29607638888888888</v>
      </c>
      <c r="S25" s="84">
        <v>0.72258101851851853</v>
      </c>
      <c r="T25" s="34">
        <f t="shared" si="4"/>
        <v>0.42650462962962965</v>
      </c>
      <c r="U25" s="31">
        <v>39834</v>
      </c>
      <c r="V25" s="32">
        <v>0.2886111111111111</v>
      </c>
      <c r="W25" s="84">
        <v>0.71837962962962953</v>
      </c>
      <c r="X25" s="34">
        <f t="shared" si="5"/>
        <v>0.42976851851851844</v>
      </c>
      <c r="Y25" s="31">
        <v>39834</v>
      </c>
      <c r="Z25" s="32">
        <v>0.28392361111111114</v>
      </c>
      <c r="AA25" s="84">
        <v>0.71641203703703704</v>
      </c>
      <c r="AB25" s="34">
        <f t="shared" si="6"/>
        <v>0.4324884259259259</v>
      </c>
      <c r="AC25" s="31">
        <v>39834</v>
      </c>
      <c r="AD25" s="32">
        <v>0.28751157407407407</v>
      </c>
      <c r="AE25" s="84">
        <v>0.71717592592592594</v>
      </c>
      <c r="AF25" s="34">
        <f t="shared" si="7"/>
        <v>0.42966435185185187</v>
      </c>
      <c r="AG25" s="31">
        <v>39834</v>
      </c>
      <c r="AH25" s="32">
        <v>0.28901620370370368</v>
      </c>
      <c r="AI25" s="84">
        <v>0.71780092592592604</v>
      </c>
      <c r="AJ25" s="34">
        <f t="shared" si="8"/>
        <v>0.42878472222222236</v>
      </c>
      <c r="AK25" s="31">
        <v>39834</v>
      </c>
      <c r="AL25" s="32">
        <v>0.28615740740740742</v>
      </c>
      <c r="AM25" s="84">
        <v>0.71559027777777784</v>
      </c>
      <c r="AN25" s="34">
        <f t="shared" si="9"/>
        <v>0.42943287037037042</v>
      </c>
      <c r="AO25" s="31">
        <v>39834</v>
      </c>
      <c r="AP25" s="32">
        <v>0.30900462962962966</v>
      </c>
      <c r="AQ25" s="84">
        <v>0.71929398148148149</v>
      </c>
      <c r="AR25" s="34">
        <f t="shared" si="10"/>
        <v>0.41028935185185184</v>
      </c>
      <c r="AS25" s="31">
        <v>39834</v>
      </c>
      <c r="AT25" s="32">
        <v>0.30458333333333332</v>
      </c>
      <c r="AU25" s="84">
        <v>0.71993055555555552</v>
      </c>
      <c r="AV25" s="34">
        <f t="shared" si="11"/>
        <v>0.4153472222222222</v>
      </c>
      <c r="AW25" s="31">
        <v>39834</v>
      </c>
      <c r="AX25" s="32">
        <v>0.29653935185185182</v>
      </c>
      <c r="AY25" s="84">
        <v>0.71767361111111105</v>
      </c>
      <c r="AZ25" s="34">
        <f t="shared" si="12"/>
        <v>0.42113425925925924</v>
      </c>
      <c r="BA25" s="31">
        <v>39834</v>
      </c>
      <c r="BB25" s="32">
        <v>0.2890625</v>
      </c>
      <c r="BC25" s="84">
        <v>0.71668981481481486</v>
      </c>
      <c r="BD25" s="34">
        <f t="shared" si="13"/>
        <v>0.42762731481481486</v>
      </c>
      <c r="BE25" s="31">
        <v>39834</v>
      </c>
      <c r="BF25" s="32">
        <v>0.28362268518518519</v>
      </c>
      <c r="BG25" s="84">
        <v>0.71340277777777772</v>
      </c>
      <c r="BH25" s="34">
        <f t="shared" si="14"/>
        <v>0.42978009259259253</v>
      </c>
      <c r="BI25" s="31">
        <v>39834</v>
      </c>
      <c r="BJ25" s="32">
        <v>0.30353009259259262</v>
      </c>
      <c r="BK25" s="84">
        <v>0.7166435185185186</v>
      </c>
      <c r="BL25" s="34">
        <f t="shared" si="15"/>
        <v>0.41311342592592598</v>
      </c>
    </row>
    <row r="26" spans="1:64" x14ac:dyDescent="0.25">
      <c r="A26" s="31">
        <v>39835</v>
      </c>
      <c r="B26" s="32">
        <v>0.31513888888888891</v>
      </c>
      <c r="C26" s="84">
        <v>0.72408564814814813</v>
      </c>
      <c r="D26" s="34">
        <f t="shared" si="0"/>
        <v>0.40894675925925922</v>
      </c>
      <c r="E26" s="31">
        <v>39835</v>
      </c>
      <c r="F26" s="32">
        <v>0.30730324074074072</v>
      </c>
      <c r="G26" s="84">
        <v>0.72424768518518512</v>
      </c>
      <c r="H26" s="34">
        <f t="shared" si="1"/>
        <v>0.4169444444444444</v>
      </c>
      <c r="I26" s="31">
        <v>39835</v>
      </c>
      <c r="J26" s="32">
        <v>0.30509259259259258</v>
      </c>
      <c r="K26" s="84">
        <v>0.72409722222222228</v>
      </c>
      <c r="L26" s="34">
        <f t="shared" si="2"/>
        <v>0.4190046296296297</v>
      </c>
      <c r="M26" s="31">
        <v>39835</v>
      </c>
      <c r="N26" s="32">
        <v>0.30329861111111112</v>
      </c>
      <c r="O26" s="84">
        <v>0.72375</v>
      </c>
      <c r="P26" s="34">
        <f t="shared" si="3"/>
        <v>0.42045138888888889</v>
      </c>
      <c r="Q26" s="31">
        <v>39835</v>
      </c>
      <c r="R26" s="32">
        <v>0.29572916666666665</v>
      </c>
      <c r="S26" s="84">
        <v>0.72327546296296286</v>
      </c>
      <c r="T26" s="34">
        <f t="shared" si="4"/>
        <v>0.4275462962962962</v>
      </c>
      <c r="U26" s="31">
        <v>39835</v>
      </c>
      <c r="V26" s="32">
        <v>0.28828703703703701</v>
      </c>
      <c r="W26" s="84">
        <v>0.71906250000000005</v>
      </c>
      <c r="X26" s="34">
        <f t="shared" si="5"/>
        <v>0.43077546296296304</v>
      </c>
      <c r="Y26" s="31">
        <v>39835</v>
      </c>
      <c r="Z26" s="32">
        <v>0.28362268518518519</v>
      </c>
      <c r="AA26" s="84">
        <v>0.71707175925925926</v>
      </c>
      <c r="AB26" s="34">
        <f t="shared" si="6"/>
        <v>0.43344907407407407</v>
      </c>
      <c r="AC26" s="31">
        <v>39835</v>
      </c>
      <c r="AD26" s="32">
        <v>0.28718749999999998</v>
      </c>
      <c r="AE26" s="84">
        <v>0.71784722222222219</v>
      </c>
      <c r="AF26" s="34">
        <f t="shared" si="7"/>
        <v>0.43065972222222221</v>
      </c>
      <c r="AG26" s="31">
        <v>39835</v>
      </c>
      <c r="AH26" s="32">
        <v>0.28868055555555555</v>
      </c>
      <c r="AI26" s="84">
        <v>0.71848379629629633</v>
      </c>
      <c r="AJ26" s="34">
        <f t="shared" si="8"/>
        <v>0.42980324074074078</v>
      </c>
      <c r="AK26" s="31">
        <v>39835</v>
      </c>
      <c r="AL26" s="32">
        <v>0.28583333333333333</v>
      </c>
      <c r="AM26" s="84">
        <v>0.71626157407407398</v>
      </c>
      <c r="AN26" s="34">
        <f t="shared" si="9"/>
        <v>0.43042824074074065</v>
      </c>
      <c r="AO26" s="31">
        <v>39835</v>
      </c>
      <c r="AP26" s="32">
        <v>0.30854166666666666</v>
      </c>
      <c r="AQ26" s="84">
        <v>0.7201157407407407</v>
      </c>
      <c r="AR26" s="34">
        <f t="shared" si="10"/>
        <v>0.41157407407407404</v>
      </c>
      <c r="AS26" s="31">
        <v>39835</v>
      </c>
      <c r="AT26" s="32">
        <v>0.30416666666666664</v>
      </c>
      <c r="AU26" s="84">
        <v>0.72071759259259249</v>
      </c>
      <c r="AV26" s="34">
        <f t="shared" si="11"/>
        <v>0.41655092592592585</v>
      </c>
      <c r="AW26" s="31">
        <v>39835</v>
      </c>
      <c r="AX26" s="32">
        <v>0.29614583333333333</v>
      </c>
      <c r="AY26" s="84">
        <v>0.71840277777777783</v>
      </c>
      <c r="AZ26" s="34">
        <f t="shared" si="12"/>
        <v>0.4222569444444445</v>
      </c>
      <c r="BA26" s="31">
        <v>39835</v>
      </c>
      <c r="BB26" s="32">
        <v>0.28872685185185182</v>
      </c>
      <c r="BC26" s="84">
        <v>0.71737268518518515</v>
      </c>
      <c r="BD26" s="34">
        <f t="shared" si="13"/>
        <v>0.42864583333333334</v>
      </c>
      <c r="BE26" s="31">
        <v>39835</v>
      </c>
      <c r="BF26" s="32">
        <v>0.2832986111111111</v>
      </c>
      <c r="BG26" s="84">
        <v>0.71407407407407408</v>
      </c>
      <c r="BH26" s="34">
        <f t="shared" si="14"/>
        <v>0.43077546296296299</v>
      </c>
      <c r="BI26" s="31">
        <v>39835</v>
      </c>
      <c r="BJ26" s="32">
        <v>0.30307870370370371</v>
      </c>
      <c r="BK26" s="84">
        <v>0.71743055555555557</v>
      </c>
      <c r="BL26" s="34">
        <f t="shared" si="15"/>
        <v>0.41435185185185186</v>
      </c>
    </row>
    <row r="27" spans="1:64" x14ac:dyDescent="0.25">
      <c r="A27" s="31">
        <v>39836</v>
      </c>
      <c r="B27" s="32">
        <v>0.31462962962962965</v>
      </c>
      <c r="C27" s="84">
        <v>0.72493055555555552</v>
      </c>
      <c r="D27" s="34">
        <f t="shared" si="0"/>
        <v>0.41030092592592587</v>
      </c>
      <c r="E27" s="31">
        <v>39836</v>
      </c>
      <c r="F27" s="32">
        <v>0.30685185185185188</v>
      </c>
      <c r="G27" s="84">
        <v>0.72503472222222232</v>
      </c>
      <c r="H27" s="34">
        <f t="shared" si="1"/>
        <v>0.41818287037037044</v>
      </c>
      <c r="I27" s="31">
        <v>39836</v>
      </c>
      <c r="J27" s="32">
        <v>0.30466435185185187</v>
      </c>
      <c r="K27" s="84">
        <v>0.72486111111111118</v>
      </c>
      <c r="L27" s="34">
        <f t="shared" si="2"/>
        <v>0.42019675925925931</v>
      </c>
      <c r="M27" s="31">
        <v>39836</v>
      </c>
      <c r="N27" s="32">
        <v>0.30288194444444444</v>
      </c>
      <c r="O27" s="84">
        <v>0.72450231481481486</v>
      </c>
      <c r="P27" s="34">
        <f t="shared" si="3"/>
        <v>0.42162037037037042</v>
      </c>
      <c r="Q27" s="31">
        <v>39836</v>
      </c>
      <c r="R27" s="32">
        <v>0.2953587962962963</v>
      </c>
      <c r="S27" s="84">
        <v>0.72398148148148145</v>
      </c>
      <c r="T27" s="34">
        <f t="shared" si="4"/>
        <v>0.42862268518518515</v>
      </c>
      <c r="U27" s="31">
        <v>39836</v>
      </c>
      <c r="V27" s="32">
        <v>0.28795138888888888</v>
      </c>
      <c r="W27" s="84">
        <v>0.7197337962962963</v>
      </c>
      <c r="X27" s="34">
        <f t="shared" si="5"/>
        <v>0.43178240740740742</v>
      </c>
      <c r="Y27" s="31">
        <v>39836</v>
      </c>
      <c r="Z27" s="32">
        <v>0.2832986111111111</v>
      </c>
      <c r="AA27" s="84">
        <v>0.71773148148148147</v>
      </c>
      <c r="AB27" s="34">
        <f t="shared" si="6"/>
        <v>0.43443287037037037</v>
      </c>
      <c r="AC27" s="31">
        <v>39836</v>
      </c>
      <c r="AD27" s="32">
        <v>0.28684027777777776</v>
      </c>
      <c r="AE27" s="84">
        <v>0.7185300925925926</v>
      </c>
      <c r="AF27" s="34">
        <f t="shared" si="7"/>
        <v>0.43168981481481483</v>
      </c>
      <c r="AG27" s="31">
        <v>39836</v>
      </c>
      <c r="AH27" s="32">
        <v>0.28833333333333333</v>
      </c>
      <c r="AI27" s="84">
        <v>0.71916666666666673</v>
      </c>
      <c r="AJ27" s="34">
        <f t="shared" si="8"/>
        <v>0.4308333333333334</v>
      </c>
      <c r="AK27" s="31">
        <v>39836</v>
      </c>
      <c r="AL27" s="32">
        <v>0.28548611111111111</v>
      </c>
      <c r="AM27" s="84">
        <v>0.7169444444444445</v>
      </c>
      <c r="AN27" s="34">
        <f t="shared" si="9"/>
        <v>0.43145833333333339</v>
      </c>
      <c r="AO27" s="31">
        <v>39836</v>
      </c>
      <c r="AP27" s="32">
        <v>0.30805555555555558</v>
      </c>
      <c r="AQ27" s="84">
        <v>0.72092592592592597</v>
      </c>
      <c r="AR27" s="34">
        <f t="shared" si="10"/>
        <v>0.41287037037037039</v>
      </c>
      <c r="AS27" s="31">
        <v>39836</v>
      </c>
      <c r="AT27" s="32">
        <v>0.30371527777777779</v>
      </c>
      <c r="AU27" s="84">
        <v>0.72149305555555554</v>
      </c>
      <c r="AV27" s="34">
        <f t="shared" si="11"/>
        <v>0.41777777777777775</v>
      </c>
      <c r="AW27" s="31">
        <v>39836</v>
      </c>
      <c r="AX27" s="32">
        <v>0.29574074074074075</v>
      </c>
      <c r="AY27" s="84">
        <v>0.71914351851851854</v>
      </c>
      <c r="AZ27" s="34">
        <f t="shared" si="12"/>
        <v>0.42340277777777779</v>
      </c>
      <c r="BA27" s="31">
        <v>39836</v>
      </c>
      <c r="BB27" s="32">
        <v>0.28836805555555556</v>
      </c>
      <c r="BC27" s="84">
        <v>0.7180671296296296</v>
      </c>
      <c r="BD27" s="34">
        <f t="shared" si="13"/>
        <v>0.42969907407407404</v>
      </c>
      <c r="BE27" s="31">
        <v>39836</v>
      </c>
      <c r="BF27" s="32">
        <v>0.28295138888888888</v>
      </c>
      <c r="BG27" s="84">
        <v>0.71475694444444438</v>
      </c>
      <c r="BH27" s="34">
        <f t="shared" si="14"/>
        <v>0.4318055555555555</v>
      </c>
      <c r="BI27" s="31">
        <v>39836</v>
      </c>
      <c r="BJ27" s="32">
        <v>0.30261574074074077</v>
      </c>
      <c r="BK27" s="84">
        <v>0.71824074074074085</v>
      </c>
      <c r="BL27" s="34">
        <f t="shared" si="15"/>
        <v>0.41562500000000008</v>
      </c>
    </row>
    <row r="28" spans="1:64" x14ac:dyDescent="0.25">
      <c r="A28" s="31">
        <v>39837</v>
      </c>
      <c r="B28" s="32">
        <v>0.31410879629629629</v>
      </c>
      <c r="C28" s="84">
        <v>0.72576388888888888</v>
      </c>
      <c r="D28" s="34">
        <f t="shared" si="0"/>
        <v>0.41165509259259259</v>
      </c>
      <c r="E28" s="31">
        <v>39837</v>
      </c>
      <c r="F28" s="32">
        <v>0.30638888888888888</v>
      </c>
      <c r="G28" s="84">
        <v>0.72582175925925929</v>
      </c>
      <c r="H28" s="34">
        <f t="shared" si="1"/>
        <v>0.41943287037037041</v>
      </c>
      <c r="I28" s="31">
        <v>39837</v>
      </c>
      <c r="J28" s="32">
        <v>0.30421296296296296</v>
      </c>
      <c r="K28" s="84">
        <v>0.72562499999999996</v>
      </c>
      <c r="L28" s="34">
        <f t="shared" si="2"/>
        <v>0.421412037037037</v>
      </c>
      <c r="M28" s="31">
        <v>39837</v>
      </c>
      <c r="N28" s="32">
        <v>0.30244212962962963</v>
      </c>
      <c r="O28" s="84">
        <v>0.72526620370370365</v>
      </c>
      <c r="P28" s="34">
        <f t="shared" si="3"/>
        <v>0.42282407407407402</v>
      </c>
      <c r="Q28" s="31">
        <v>39837</v>
      </c>
      <c r="R28" s="32">
        <v>0.29497685185185185</v>
      </c>
      <c r="S28" s="84">
        <v>0.72468749999999993</v>
      </c>
      <c r="T28" s="34">
        <f t="shared" si="4"/>
        <v>0.42971064814814808</v>
      </c>
      <c r="U28" s="31">
        <v>39837</v>
      </c>
      <c r="V28" s="32">
        <v>0.28758101851851853</v>
      </c>
      <c r="W28" s="84">
        <v>0.72041666666666659</v>
      </c>
      <c r="X28" s="34">
        <f t="shared" si="5"/>
        <v>0.43283564814814807</v>
      </c>
      <c r="Y28" s="31">
        <v>39837</v>
      </c>
      <c r="Z28" s="32">
        <v>0.28296296296296297</v>
      </c>
      <c r="AA28" s="84">
        <v>0.71839120370370368</v>
      </c>
      <c r="AB28" s="34">
        <f t="shared" si="6"/>
        <v>0.43542824074074071</v>
      </c>
      <c r="AC28" s="31">
        <v>39837</v>
      </c>
      <c r="AD28" s="32">
        <v>0.28646990740740741</v>
      </c>
      <c r="AE28" s="84">
        <v>0.719212962962963</v>
      </c>
      <c r="AF28" s="34">
        <f t="shared" si="7"/>
        <v>0.43274305555555559</v>
      </c>
      <c r="AG28" s="31">
        <v>39837</v>
      </c>
      <c r="AH28" s="32">
        <v>0.28796296296296298</v>
      </c>
      <c r="AI28" s="84">
        <v>0.71986111111111117</v>
      </c>
      <c r="AJ28" s="34">
        <f t="shared" si="8"/>
        <v>0.4318981481481482</v>
      </c>
      <c r="AK28" s="31">
        <v>39837</v>
      </c>
      <c r="AL28" s="32">
        <v>0.28512731481481485</v>
      </c>
      <c r="AM28" s="84">
        <v>0.71762731481481479</v>
      </c>
      <c r="AN28" s="34">
        <f t="shared" si="9"/>
        <v>0.43249999999999994</v>
      </c>
      <c r="AO28" s="31">
        <v>39837</v>
      </c>
      <c r="AP28" s="32">
        <v>0.30754629629629632</v>
      </c>
      <c r="AQ28" s="84">
        <v>0.72175925925925932</v>
      </c>
      <c r="AR28" s="34">
        <f t="shared" si="10"/>
        <v>0.414212962962963</v>
      </c>
      <c r="AS28" s="31">
        <v>39837</v>
      </c>
      <c r="AT28" s="32">
        <v>0.30324074074074076</v>
      </c>
      <c r="AU28" s="84">
        <v>0.72228009259259263</v>
      </c>
      <c r="AV28" s="34">
        <f t="shared" si="11"/>
        <v>0.41903935185185187</v>
      </c>
      <c r="AW28" s="31">
        <v>39837</v>
      </c>
      <c r="AX28" s="32">
        <v>0.29532407407407407</v>
      </c>
      <c r="AY28" s="84">
        <v>0.71989583333333329</v>
      </c>
      <c r="AZ28" s="34">
        <f t="shared" si="12"/>
        <v>0.42457175925925922</v>
      </c>
      <c r="BA28" s="31">
        <v>39837</v>
      </c>
      <c r="BB28" s="32">
        <v>0.28798611111111111</v>
      </c>
      <c r="BC28" s="84">
        <v>0.71877314814814808</v>
      </c>
      <c r="BD28" s="34">
        <f t="shared" si="13"/>
        <v>0.43078703703703697</v>
      </c>
      <c r="BE28" s="31">
        <v>39837</v>
      </c>
      <c r="BF28" s="32">
        <v>0.28259259259259256</v>
      </c>
      <c r="BG28" s="84">
        <v>0.71543981481481478</v>
      </c>
      <c r="BH28" s="34">
        <f t="shared" si="14"/>
        <v>0.43284722222222222</v>
      </c>
      <c r="BI28" s="31">
        <v>39837</v>
      </c>
      <c r="BJ28" s="32">
        <v>0.30212962962962964</v>
      </c>
      <c r="BK28" s="84">
        <v>0.71903935185185175</v>
      </c>
      <c r="BL28" s="34">
        <f t="shared" si="15"/>
        <v>0.41690972222222211</v>
      </c>
    </row>
    <row r="29" spans="1:64" x14ac:dyDescent="0.25">
      <c r="A29" s="31">
        <v>39838</v>
      </c>
      <c r="B29" s="32">
        <v>0.3135532407407407</v>
      </c>
      <c r="C29" s="84">
        <v>0.72662037037037042</v>
      </c>
      <c r="D29" s="34">
        <f t="shared" si="0"/>
        <v>0.41306712962962971</v>
      </c>
      <c r="E29" s="31">
        <v>39838</v>
      </c>
      <c r="F29" s="32">
        <v>0.3059027777777778</v>
      </c>
      <c r="G29" s="84">
        <v>0.72659722222222223</v>
      </c>
      <c r="H29" s="34">
        <f t="shared" si="1"/>
        <v>0.42069444444444443</v>
      </c>
      <c r="I29" s="31">
        <v>39838</v>
      </c>
      <c r="J29" s="32">
        <v>0.30373842592592593</v>
      </c>
      <c r="K29" s="84">
        <v>0.72640046296296301</v>
      </c>
      <c r="L29" s="34">
        <f t="shared" si="2"/>
        <v>0.42266203703703709</v>
      </c>
      <c r="M29" s="31">
        <v>39838</v>
      </c>
      <c r="N29" s="32">
        <v>0.30197916666666663</v>
      </c>
      <c r="O29" s="84">
        <v>0.72601851851851851</v>
      </c>
      <c r="P29" s="34">
        <f t="shared" si="3"/>
        <v>0.42403935185185188</v>
      </c>
      <c r="Q29" s="31">
        <v>39838</v>
      </c>
      <c r="R29" s="32">
        <v>0.29457175925925927</v>
      </c>
      <c r="S29" s="84">
        <v>0.72538194444444448</v>
      </c>
      <c r="T29" s="34">
        <f t="shared" si="4"/>
        <v>0.43081018518518521</v>
      </c>
      <c r="U29" s="31">
        <v>39838</v>
      </c>
      <c r="V29" s="32">
        <v>0.28719907407407408</v>
      </c>
      <c r="W29" s="84">
        <v>0.72109953703703711</v>
      </c>
      <c r="X29" s="34">
        <f t="shared" si="5"/>
        <v>0.43390046296296303</v>
      </c>
      <c r="Y29" s="31">
        <v>39838</v>
      </c>
      <c r="Z29" s="32">
        <v>0.28259259259259256</v>
      </c>
      <c r="AA29" s="84">
        <v>0.7190509259259259</v>
      </c>
      <c r="AB29" s="34">
        <f t="shared" si="6"/>
        <v>0.43645833333333334</v>
      </c>
      <c r="AC29" s="31">
        <v>39838</v>
      </c>
      <c r="AD29" s="32">
        <v>0.28608796296296296</v>
      </c>
      <c r="AE29" s="84">
        <v>0.71989583333333329</v>
      </c>
      <c r="AF29" s="34">
        <f t="shared" si="7"/>
        <v>0.43380787037037033</v>
      </c>
      <c r="AG29" s="31">
        <v>39838</v>
      </c>
      <c r="AH29" s="32">
        <v>0.28756944444444443</v>
      </c>
      <c r="AI29" s="84">
        <v>0.72054398148148147</v>
      </c>
      <c r="AJ29" s="34">
        <f t="shared" si="8"/>
        <v>0.43297453703703703</v>
      </c>
      <c r="AK29" s="31">
        <v>39838</v>
      </c>
      <c r="AL29" s="32">
        <v>0.2847337962962963</v>
      </c>
      <c r="AM29" s="84">
        <v>0.71831018518518519</v>
      </c>
      <c r="AN29" s="34">
        <f t="shared" si="9"/>
        <v>0.43357638888888889</v>
      </c>
      <c r="AO29" s="31">
        <v>39838</v>
      </c>
      <c r="AP29" s="32">
        <v>0.30701388888888886</v>
      </c>
      <c r="AQ29" s="84">
        <v>0.72258101851851853</v>
      </c>
      <c r="AR29" s="34">
        <f t="shared" si="10"/>
        <v>0.41556712962962966</v>
      </c>
      <c r="AS29" s="31">
        <v>39838</v>
      </c>
      <c r="AT29" s="32">
        <v>0.30275462962962962</v>
      </c>
      <c r="AU29" s="84">
        <v>0.7230671296296296</v>
      </c>
      <c r="AV29" s="34">
        <f t="shared" si="11"/>
        <v>0.42031249999999998</v>
      </c>
      <c r="AW29" s="31">
        <v>39838</v>
      </c>
      <c r="AX29" s="32">
        <v>0.29487268518518517</v>
      </c>
      <c r="AY29" s="84">
        <v>0.720636574074074</v>
      </c>
      <c r="AZ29" s="34">
        <f t="shared" si="12"/>
        <v>0.42576388888888883</v>
      </c>
      <c r="BA29" s="31">
        <v>39838</v>
      </c>
      <c r="BB29" s="32">
        <v>0.28759259259259257</v>
      </c>
      <c r="BC29" s="84">
        <v>0.71946759259259263</v>
      </c>
      <c r="BD29" s="34">
        <f t="shared" si="13"/>
        <v>0.43187500000000006</v>
      </c>
      <c r="BE29" s="31">
        <v>39838</v>
      </c>
      <c r="BF29" s="32">
        <v>0.28221064814814817</v>
      </c>
      <c r="BG29" s="84">
        <v>0.71611111111111114</v>
      </c>
      <c r="BH29" s="34">
        <f t="shared" si="14"/>
        <v>0.43390046296296297</v>
      </c>
      <c r="BI29" s="31">
        <v>39838</v>
      </c>
      <c r="BJ29" s="32">
        <v>0.30163194444444447</v>
      </c>
      <c r="BK29" s="84">
        <v>0.71984953703703702</v>
      </c>
      <c r="BL29" s="34">
        <f t="shared" si="15"/>
        <v>0.41821759259259256</v>
      </c>
    </row>
    <row r="30" spans="1:64" x14ac:dyDescent="0.25">
      <c r="A30" s="31">
        <v>39839</v>
      </c>
      <c r="B30" s="32">
        <v>0.31298611111111113</v>
      </c>
      <c r="C30" s="84">
        <v>0.72746527777777781</v>
      </c>
      <c r="D30" s="34">
        <f t="shared" si="0"/>
        <v>0.41447916666666668</v>
      </c>
      <c r="E30" s="31">
        <v>39839</v>
      </c>
      <c r="F30" s="32">
        <v>0.30539351851851854</v>
      </c>
      <c r="G30" s="84">
        <v>0.72739583333333335</v>
      </c>
      <c r="H30" s="34">
        <f t="shared" si="1"/>
        <v>0.42200231481481482</v>
      </c>
      <c r="I30" s="31">
        <v>39839</v>
      </c>
      <c r="J30" s="32">
        <v>0.30324074074074076</v>
      </c>
      <c r="K30" s="84">
        <v>0.72717592592592595</v>
      </c>
      <c r="L30" s="34">
        <f t="shared" si="2"/>
        <v>0.42393518518518519</v>
      </c>
      <c r="M30" s="31">
        <v>39839</v>
      </c>
      <c r="N30" s="32">
        <v>0.30149305555555556</v>
      </c>
      <c r="O30" s="84">
        <v>0.7267824074074074</v>
      </c>
      <c r="P30" s="34">
        <f t="shared" si="3"/>
        <v>0.42528935185185185</v>
      </c>
      <c r="Q30" s="31">
        <v>39839</v>
      </c>
      <c r="R30" s="32">
        <v>0.29414351851851855</v>
      </c>
      <c r="S30" s="84">
        <v>0.726099537037037</v>
      </c>
      <c r="T30" s="34">
        <f t="shared" si="4"/>
        <v>0.43195601851851845</v>
      </c>
      <c r="U30" s="31">
        <v>39839</v>
      </c>
      <c r="V30" s="32">
        <v>0.28680555555555554</v>
      </c>
      <c r="W30" s="84">
        <v>0.7217824074074074</v>
      </c>
      <c r="X30" s="34">
        <f t="shared" si="5"/>
        <v>0.43497685185185186</v>
      </c>
      <c r="Y30" s="31">
        <v>39839</v>
      </c>
      <c r="Z30" s="32">
        <v>0.28221064814814817</v>
      </c>
      <c r="AA30" s="84">
        <v>0.71972222222222226</v>
      </c>
      <c r="AB30" s="34">
        <f t="shared" si="6"/>
        <v>0.43751157407407409</v>
      </c>
      <c r="AC30" s="31">
        <v>39839</v>
      </c>
      <c r="AD30" s="32">
        <v>0.28569444444444442</v>
      </c>
      <c r="AE30" s="84">
        <v>0.7205787037037038</v>
      </c>
      <c r="AF30" s="34">
        <f t="shared" si="7"/>
        <v>0.43488425925925939</v>
      </c>
      <c r="AG30" s="31">
        <v>39839</v>
      </c>
      <c r="AH30" s="32">
        <v>0.28716435185185185</v>
      </c>
      <c r="AI30" s="84">
        <v>0.72123842592592602</v>
      </c>
      <c r="AJ30" s="34">
        <f t="shared" si="8"/>
        <v>0.43407407407407417</v>
      </c>
      <c r="AK30" s="31">
        <v>39839</v>
      </c>
      <c r="AL30" s="32">
        <v>0.28432870370370372</v>
      </c>
      <c r="AM30" s="84">
        <v>0.71899305555555548</v>
      </c>
      <c r="AN30" s="34">
        <f t="shared" si="9"/>
        <v>0.43466435185185176</v>
      </c>
      <c r="AO30" s="31">
        <v>39839</v>
      </c>
      <c r="AP30" s="32">
        <v>0.30646990740740737</v>
      </c>
      <c r="AQ30" s="84">
        <v>0.72341435185185177</v>
      </c>
      <c r="AR30" s="34">
        <f t="shared" si="10"/>
        <v>0.4169444444444444</v>
      </c>
      <c r="AS30" s="31">
        <v>39839</v>
      </c>
      <c r="AT30" s="32">
        <v>0.30224537037037036</v>
      </c>
      <c r="AU30" s="84">
        <v>0.72386574074074073</v>
      </c>
      <c r="AV30" s="34">
        <f t="shared" si="11"/>
        <v>0.42162037037037037</v>
      </c>
      <c r="AW30" s="31">
        <v>39839</v>
      </c>
      <c r="AX30" s="32">
        <v>0.29440972222222223</v>
      </c>
      <c r="AY30" s="84">
        <v>0.72138888888888886</v>
      </c>
      <c r="AZ30" s="34">
        <f t="shared" si="12"/>
        <v>0.42697916666666663</v>
      </c>
      <c r="BA30" s="31">
        <v>39839</v>
      </c>
      <c r="BB30" s="32">
        <v>0.28717592592592595</v>
      </c>
      <c r="BC30" s="84">
        <v>0.72016203703703707</v>
      </c>
      <c r="BD30" s="34">
        <f t="shared" si="13"/>
        <v>0.43298611111111113</v>
      </c>
      <c r="BE30" s="31">
        <v>39839</v>
      </c>
      <c r="BF30" s="32">
        <v>0.28180555555555559</v>
      </c>
      <c r="BG30" s="84">
        <v>0.71679398148148143</v>
      </c>
      <c r="BH30" s="34">
        <f t="shared" si="14"/>
        <v>0.43498842592592585</v>
      </c>
      <c r="BI30" s="31">
        <v>39839</v>
      </c>
      <c r="BJ30" s="32">
        <v>0.30109953703703701</v>
      </c>
      <c r="BK30" s="84">
        <v>0.72064814814814815</v>
      </c>
      <c r="BL30" s="34">
        <f t="shared" si="15"/>
        <v>0.41954861111111114</v>
      </c>
    </row>
    <row r="31" spans="1:64" x14ac:dyDescent="0.25">
      <c r="A31" s="31">
        <v>39840</v>
      </c>
      <c r="B31" s="32">
        <v>0.31238425925925922</v>
      </c>
      <c r="C31" s="84">
        <v>0.72832175925925924</v>
      </c>
      <c r="D31" s="34">
        <f t="shared" si="0"/>
        <v>0.41593750000000002</v>
      </c>
      <c r="E31" s="31">
        <v>39840</v>
      </c>
      <c r="F31" s="32">
        <v>0.30486111111111108</v>
      </c>
      <c r="G31" s="84">
        <v>0.72818287037037033</v>
      </c>
      <c r="H31" s="34">
        <f t="shared" si="1"/>
        <v>0.42332175925925924</v>
      </c>
      <c r="I31" s="31">
        <v>39840</v>
      </c>
      <c r="J31" s="32">
        <v>0.30273148148148149</v>
      </c>
      <c r="K31" s="84">
        <v>0.72795138888888899</v>
      </c>
      <c r="L31" s="34">
        <f t="shared" si="2"/>
        <v>0.4252199074074075</v>
      </c>
      <c r="M31" s="31">
        <v>39840</v>
      </c>
      <c r="N31" s="32">
        <v>0.30099537037037039</v>
      </c>
      <c r="O31" s="84">
        <v>0.7275462962962963</v>
      </c>
      <c r="P31" s="34">
        <f t="shared" si="3"/>
        <v>0.42655092592592592</v>
      </c>
      <c r="Q31" s="31">
        <v>39840</v>
      </c>
      <c r="R31" s="32">
        <v>0.29369212962962959</v>
      </c>
      <c r="S31" s="84">
        <v>0.72680555555555559</v>
      </c>
      <c r="T31" s="34">
        <f t="shared" si="4"/>
        <v>0.433113425925926</v>
      </c>
      <c r="U31" s="31">
        <v>39840</v>
      </c>
      <c r="V31" s="32">
        <v>0.28637731481481482</v>
      </c>
      <c r="W31" s="84">
        <v>0.7224652777777778</v>
      </c>
      <c r="X31" s="34">
        <f t="shared" si="5"/>
        <v>0.43608796296296298</v>
      </c>
      <c r="Y31" s="31">
        <v>39840</v>
      </c>
      <c r="Z31" s="32">
        <v>0.28181712962962963</v>
      </c>
      <c r="AA31" s="84">
        <v>0.72038194444444448</v>
      </c>
      <c r="AB31" s="34">
        <f t="shared" si="6"/>
        <v>0.43856481481481485</v>
      </c>
      <c r="AC31" s="31">
        <v>39840</v>
      </c>
      <c r="AD31" s="32">
        <v>0.2852662037037037</v>
      </c>
      <c r="AE31" s="84">
        <v>0.7212615740740741</v>
      </c>
      <c r="AF31" s="34">
        <f t="shared" si="7"/>
        <v>0.43599537037037039</v>
      </c>
      <c r="AG31" s="31">
        <v>39840</v>
      </c>
      <c r="AH31" s="32">
        <v>0.28673611111111114</v>
      </c>
      <c r="AI31" s="84">
        <v>0.72192129629629631</v>
      </c>
      <c r="AJ31" s="34">
        <f t="shared" si="8"/>
        <v>0.43518518518518517</v>
      </c>
      <c r="AK31" s="31">
        <v>39840</v>
      </c>
      <c r="AL31" s="32">
        <v>0.28391203703703705</v>
      </c>
      <c r="AM31" s="84">
        <v>0.71968750000000004</v>
      </c>
      <c r="AN31" s="34">
        <f t="shared" si="9"/>
        <v>0.43577546296296299</v>
      </c>
      <c r="AO31" s="31">
        <v>39840</v>
      </c>
      <c r="AP31" s="32">
        <v>0.30589120370370371</v>
      </c>
      <c r="AQ31" s="84">
        <v>0.72424768518518512</v>
      </c>
      <c r="AR31" s="34">
        <f t="shared" si="10"/>
        <v>0.41835648148148141</v>
      </c>
      <c r="AS31" s="31">
        <v>39840</v>
      </c>
      <c r="AT31" s="32">
        <v>0.30171296296296296</v>
      </c>
      <c r="AU31" s="84">
        <v>0.7246527777777777</v>
      </c>
      <c r="AV31" s="34">
        <f t="shared" si="11"/>
        <v>0.42293981481481474</v>
      </c>
      <c r="AW31" s="31">
        <v>39840</v>
      </c>
      <c r="AX31" s="32">
        <v>0.29392361111111109</v>
      </c>
      <c r="AY31" s="84">
        <v>0.72212962962962957</v>
      </c>
      <c r="AZ31" s="34">
        <f t="shared" si="12"/>
        <v>0.42820601851851847</v>
      </c>
      <c r="BA31" s="31">
        <v>39840</v>
      </c>
      <c r="BB31" s="32">
        <v>0.28673611111111114</v>
      </c>
      <c r="BC31" s="84">
        <v>0.7208564814814814</v>
      </c>
      <c r="BD31" s="34">
        <f t="shared" si="13"/>
        <v>0.43412037037037027</v>
      </c>
      <c r="BE31" s="31">
        <v>39840</v>
      </c>
      <c r="BF31" s="32">
        <v>0.28138888888888891</v>
      </c>
      <c r="BG31" s="84">
        <v>0.71747685185185184</v>
      </c>
      <c r="BH31" s="34">
        <f t="shared" si="14"/>
        <v>0.43608796296296293</v>
      </c>
      <c r="BI31" s="31">
        <v>39840</v>
      </c>
      <c r="BJ31" s="32">
        <v>0.30054398148148148</v>
      </c>
      <c r="BK31" s="84">
        <v>0.72145833333333342</v>
      </c>
      <c r="BL31" s="34">
        <f t="shared" si="15"/>
        <v>0.42091435185185194</v>
      </c>
    </row>
    <row r="32" spans="1:64" x14ac:dyDescent="0.25">
      <c r="A32" s="31">
        <v>39841</v>
      </c>
      <c r="B32" s="32">
        <v>0.31177083333333333</v>
      </c>
      <c r="C32" s="84">
        <v>0.72917824074074078</v>
      </c>
      <c r="D32" s="34">
        <f t="shared" si="0"/>
        <v>0.41740740740740745</v>
      </c>
      <c r="E32" s="31">
        <v>39841</v>
      </c>
      <c r="F32" s="32">
        <v>0.30431712962962965</v>
      </c>
      <c r="G32" s="84">
        <v>0.7289699074074073</v>
      </c>
      <c r="H32" s="34">
        <f t="shared" si="1"/>
        <v>0.42465277777777766</v>
      </c>
      <c r="I32" s="31">
        <v>39841</v>
      </c>
      <c r="J32" s="32">
        <v>0.30219907407407409</v>
      </c>
      <c r="K32" s="84">
        <v>0.72872685185185182</v>
      </c>
      <c r="L32" s="34">
        <f t="shared" si="2"/>
        <v>0.42652777777777773</v>
      </c>
      <c r="M32" s="31">
        <v>39841</v>
      </c>
      <c r="N32" s="32">
        <v>0.30047453703703703</v>
      </c>
      <c r="O32" s="84">
        <v>0.72831018518518509</v>
      </c>
      <c r="P32" s="34">
        <f t="shared" si="3"/>
        <v>0.42783564814814806</v>
      </c>
      <c r="Q32" s="31">
        <v>39841</v>
      </c>
      <c r="R32" s="32">
        <v>0.29322916666666665</v>
      </c>
      <c r="S32" s="84">
        <v>0.72751157407407396</v>
      </c>
      <c r="T32" s="34">
        <f t="shared" si="4"/>
        <v>0.43428240740740731</v>
      </c>
      <c r="U32" s="31">
        <v>39841</v>
      </c>
      <c r="V32" s="32">
        <v>0.28593750000000001</v>
      </c>
      <c r="W32" s="84">
        <v>0.7231481481481481</v>
      </c>
      <c r="X32" s="34">
        <f t="shared" si="5"/>
        <v>0.43721064814814808</v>
      </c>
      <c r="Y32" s="31">
        <v>39841</v>
      </c>
      <c r="Z32" s="32">
        <v>0.28140046296296295</v>
      </c>
      <c r="AA32" s="84">
        <v>0.72104166666666669</v>
      </c>
      <c r="AB32" s="34">
        <f t="shared" si="6"/>
        <v>0.43964120370370374</v>
      </c>
      <c r="AC32" s="31">
        <v>39841</v>
      </c>
      <c r="AD32" s="32">
        <v>0.28482638888888889</v>
      </c>
      <c r="AE32" s="84">
        <v>0.7219444444444445</v>
      </c>
      <c r="AF32" s="34">
        <f t="shared" si="7"/>
        <v>0.43711805555555561</v>
      </c>
      <c r="AG32" s="31">
        <v>39841</v>
      </c>
      <c r="AH32" s="32">
        <v>0.28628472222222223</v>
      </c>
      <c r="AI32" s="84">
        <v>0.72261574074074064</v>
      </c>
      <c r="AJ32" s="34">
        <f t="shared" si="8"/>
        <v>0.43633101851851841</v>
      </c>
      <c r="AK32" s="31">
        <v>39841</v>
      </c>
      <c r="AL32" s="32">
        <v>0.28347222222222224</v>
      </c>
      <c r="AM32" s="84">
        <v>0.72037037037037033</v>
      </c>
      <c r="AN32" s="34">
        <f t="shared" si="9"/>
        <v>0.43689814814814809</v>
      </c>
      <c r="AO32" s="31">
        <v>39841</v>
      </c>
      <c r="AP32" s="32">
        <v>0.30530092592592589</v>
      </c>
      <c r="AQ32" s="84">
        <v>0.72508101851851858</v>
      </c>
      <c r="AR32" s="34">
        <f t="shared" si="10"/>
        <v>0.41978009259259269</v>
      </c>
      <c r="AS32" s="31">
        <v>39841</v>
      </c>
      <c r="AT32" s="32">
        <v>0.30115740740740743</v>
      </c>
      <c r="AU32" s="84">
        <v>0.72545138888888883</v>
      </c>
      <c r="AV32" s="34">
        <f t="shared" si="11"/>
        <v>0.4242939814814814</v>
      </c>
      <c r="AW32" s="31">
        <v>39841</v>
      </c>
      <c r="AX32" s="32">
        <v>0.29341435185185188</v>
      </c>
      <c r="AY32" s="84">
        <v>0.72288194444444442</v>
      </c>
      <c r="AZ32" s="34">
        <f t="shared" si="12"/>
        <v>0.42946759259259254</v>
      </c>
      <c r="BA32" s="31">
        <v>39841</v>
      </c>
      <c r="BB32" s="32">
        <v>0.28628472222222223</v>
      </c>
      <c r="BC32" s="84">
        <v>0.7215625</v>
      </c>
      <c r="BD32" s="34">
        <f t="shared" si="13"/>
        <v>0.43527777777777776</v>
      </c>
      <c r="BE32" s="31">
        <v>39841</v>
      </c>
      <c r="BF32" s="32">
        <v>0.28094907407407405</v>
      </c>
      <c r="BG32" s="84">
        <v>0.71815972222222213</v>
      </c>
      <c r="BH32" s="34">
        <f t="shared" si="14"/>
        <v>0.43721064814814808</v>
      </c>
      <c r="BI32" s="31">
        <v>39841</v>
      </c>
      <c r="BJ32" s="32">
        <v>0.29997685185185186</v>
      </c>
      <c r="BK32" s="84">
        <v>0.72228009259259263</v>
      </c>
      <c r="BL32" s="34">
        <f t="shared" si="15"/>
        <v>0.42230324074074077</v>
      </c>
    </row>
    <row r="33" spans="1:64" x14ac:dyDescent="0.25">
      <c r="A33" s="31">
        <v>39842</v>
      </c>
      <c r="B33" s="32">
        <v>0.31114583333333334</v>
      </c>
      <c r="C33" s="84">
        <v>0.73003472222222221</v>
      </c>
      <c r="D33" s="34">
        <f t="shared" si="0"/>
        <v>0.41888888888888887</v>
      </c>
      <c r="E33" s="31">
        <v>39842</v>
      </c>
      <c r="F33" s="32">
        <v>0.30375000000000002</v>
      </c>
      <c r="G33" s="84">
        <v>0.72976851851851843</v>
      </c>
      <c r="H33" s="34">
        <f t="shared" si="1"/>
        <v>0.42601851851851841</v>
      </c>
      <c r="I33" s="31">
        <v>39842</v>
      </c>
      <c r="J33" s="32">
        <v>0.30164351851851851</v>
      </c>
      <c r="K33" s="84">
        <v>0.72950231481481476</v>
      </c>
      <c r="L33" s="34">
        <f t="shared" si="2"/>
        <v>0.42785879629629625</v>
      </c>
      <c r="M33" s="31">
        <v>39842</v>
      </c>
      <c r="N33" s="32">
        <v>0.29993055555555553</v>
      </c>
      <c r="O33" s="84">
        <v>0.7290740740740741</v>
      </c>
      <c r="P33" s="34">
        <f t="shared" si="3"/>
        <v>0.42914351851851856</v>
      </c>
      <c r="Q33" s="31">
        <v>39842</v>
      </c>
      <c r="R33" s="32">
        <v>0.29274305555555552</v>
      </c>
      <c r="S33" s="84">
        <v>0.72821759259259267</v>
      </c>
      <c r="T33" s="34">
        <f t="shared" si="4"/>
        <v>0.43547453703703715</v>
      </c>
      <c r="U33" s="31">
        <v>39842</v>
      </c>
      <c r="V33" s="32">
        <v>0.28548611111111111</v>
      </c>
      <c r="W33" s="84">
        <v>0.72381944444444446</v>
      </c>
      <c r="X33" s="34">
        <f t="shared" si="5"/>
        <v>0.43833333333333335</v>
      </c>
      <c r="Y33" s="31">
        <v>39842</v>
      </c>
      <c r="Z33" s="32">
        <v>0.28096064814814814</v>
      </c>
      <c r="AA33" s="84">
        <v>0.72170138888888891</v>
      </c>
      <c r="AB33" s="34">
        <f t="shared" si="6"/>
        <v>0.44074074074074077</v>
      </c>
      <c r="AC33" s="31">
        <v>39842</v>
      </c>
      <c r="AD33" s="32">
        <v>0.28437499999999999</v>
      </c>
      <c r="AE33" s="84">
        <v>0.72262731481481479</v>
      </c>
      <c r="AF33" s="34">
        <f t="shared" si="7"/>
        <v>0.4382523148148148</v>
      </c>
      <c r="AG33" s="31">
        <v>39842</v>
      </c>
      <c r="AH33" s="32">
        <v>0.28582175925925929</v>
      </c>
      <c r="AI33" s="84">
        <v>0.72329861111111116</v>
      </c>
      <c r="AJ33" s="34">
        <f t="shared" si="8"/>
        <v>0.43747685185185187</v>
      </c>
      <c r="AK33" s="31">
        <v>39842</v>
      </c>
      <c r="AL33" s="32">
        <v>0.28300925925925924</v>
      </c>
      <c r="AM33" s="84">
        <v>0.72105324074074073</v>
      </c>
      <c r="AN33" s="34">
        <f t="shared" si="9"/>
        <v>0.43804398148148149</v>
      </c>
      <c r="AO33" s="31">
        <v>39842</v>
      </c>
      <c r="AP33" s="32">
        <v>0.3046875</v>
      </c>
      <c r="AQ33" s="84">
        <v>0.72591435185185194</v>
      </c>
      <c r="AR33" s="34">
        <f t="shared" si="10"/>
        <v>0.42122685185185194</v>
      </c>
      <c r="AS33" s="31">
        <v>39842</v>
      </c>
      <c r="AT33" s="32">
        <v>0.30059027777777775</v>
      </c>
      <c r="AU33" s="84">
        <v>0.72624999999999995</v>
      </c>
      <c r="AV33" s="34">
        <f t="shared" si="11"/>
        <v>0.4256597222222222</v>
      </c>
      <c r="AW33" s="31">
        <v>39842</v>
      </c>
      <c r="AX33" s="32">
        <v>0.29288194444444443</v>
      </c>
      <c r="AY33" s="84">
        <v>0.72363425925925917</v>
      </c>
      <c r="AZ33" s="34">
        <f t="shared" si="12"/>
        <v>0.43075231481481474</v>
      </c>
      <c r="BA33" s="31">
        <v>39842</v>
      </c>
      <c r="BB33" s="32">
        <v>0.28581018518518519</v>
      </c>
      <c r="BC33" s="84">
        <v>0.72225694444444455</v>
      </c>
      <c r="BD33" s="34">
        <f t="shared" si="13"/>
        <v>0.43644675925925935</v>
      </c>
      <c r="BE33" s="31">
        <v>39842</v>
      </c>
      <c r="BF33" s="32">
        <v>0.2804861111111111</v>
      </c>
      <c r="BG33" s="84">
        <v>0.71884259259259264</v>
      </c>
      <c r="BH33" s="34">
        <f t="shared" si="14"/>
        <v>0.43835648148148154</v>
      </c>
      <c r="BI33" s="31">
        <v>39842</v>
      </c>
      <c r="BJ33" s="32">
        <v>0.29938657407407404</v>
      </c>
      <c r="BK33" s="84">
        <v>0.72309027777777779</v>
      </c>
      <c r="BL33" s="34">
        <f t="shared" si="15"/>
        <v>0.42370370370370375</v>
      </c>
    </row>
    <row r="34" spans="1:64" x14ac:dyDescent="0.25">
      <c r="A34" s="31">
        <v>39843</v>
      </c>
      <c r="B34" s="32">
        <v>0.31048611111111113</v>
      </c>
      <c r="C34" s="84">
        <v>0.73089120370370375</v>
      </c>
      <c r="D34" s="34">
        <f t="shared" si="0"/>
        <v>0.42040509259259262</v>
      </c>
      <c r="E34" s="31">
        <v>39843</v>
      </c>
      <c r="F34" s="32">
        <v>0.30315972222222221</v>
      </c>
      <c r="G34" s="84">
        <v>0.73055555555555562</v>
      </c>
      <c r="H34" s="34">
        <f t="shared" si="1"/>
        <v>0.42739583333333342</v>
      </c>
      <c r="I34" s="31">
        <v>39843</v>
      </c>
      <c r="J34" s="32">
        <v>0.30107638888888888</v>
      </c>
      <c r="K34" s="84">
        <v>0.7302777777777778</v>
      </c>
      <c r="L34" s="34">
        <f t="shared" si="2"/>
        <v>0.42920138888888892</v>
      </c>
      <c r="M34" s="31">
        <v>39843</v>
      </c>
      <c r="N34" s="32">
        <v>0.299375</v>
      </c>
      <c r="O34" s="84">
        <v>0.72983796296296299</v>
      </c>
      <c r="P34" s="34">
        <f t="shared" si="3"/>
        <v>0.43046296296296299</v>
      </c>
      <c r="Q34" s="31">
        <v>39843</v>
      </c>
      <c r="R34" s="32">
        <v>0.29224537037037041</v>
      </c>
      <c r="S34" s="84">
        <v>0.72892361111111104</v>
      </c>
      <c r="T34" s="34">
        <f t="shared" si="4"/>
        <v>0.43667824074074063</v>
      </c>
      <c r="U34" s="31">
        <v>39843</v>
      </c>
      <c r="V34" s="32">
        <v>0.28501157407407407</v>
      </c>
      <c r="W34" s="84">
        <v>0.72450231481481486</v>
      </c>
      <c r="X34" s="34">
        <f t="shared" si="5"/>
        <v>0.43949074074074079</v>
      </c>
      <c r="Y34" s="31">
        <v>39843</v>
      </c>
      <c r="Z34" s="32">
        <v>0.28050925925925924</v>
      </c>
      <c r="AA34" s="84">
        <v>0.72236111111111112</v>
      </c>
      <c r="AB34" s="34">
        <f t="shared" si="6"/>
        <v>0.44185185185185188</v>
      </c>
      <c r="AC34" s="31">
        <v>39843</v>
      </c>
      <c r="AD34" s="32">
        <v>0.28388888888888891</v>
      </c>
      <c r="AE34" s="84">
        <v>0.72331018518518519</v>
      </c>
      <c r="AF34" s="34">
        <f t="shared" si="7"/>
        <v>0.43942129629629628</v>
      </c>
      <c r="AG34" s="31">
        <v>39843</v>
      </c>
      <c r="AH34" s="32">
        <v>0.28533564814814816</v>
      </c>
      <c r="AI34" s="84">
        <v>0.72399305555555549</v>
      </c>
      <c r="AJ34" s="34">
        <f t="shared" si="8"/>
        <v>0.43865740740740733</v>
      </c>
      <c r="AK34" s="31">
        <v>39843</v>
      </c>
      <c r="AL34" s="32">
        <v>0.28253472222222226</v>
      </c>
      <c r="AM34" s="84">
        <v>0.72173611111111102</v>
      </c>
      <c r="AN34" s="34">
        <f t="shared" si="9"/>
        <v>0.43920138888888877</v>
      </c>
      <c r="AO34" s="31">
        <v>39843</v>
      </c>
      <c r="AP34" s="32">
        <v>0.30406250000000001</v>
      </c>
      <c r="AQ34" s="84">
        <v>0.72675925925925933</v>
      </c>
      <c r="AR34" s="34">
        <f t="shared" si="10"/>
        <v>0.42269675925925931</v>
      </c>
      <c r="AS34" s="31">
        <v>39843</v>
      </c>
      <c r="AT34" s="32">
        <v>0.3</v>
      </c>
      <c r="AU34" s="84">
        <v>0.72704861111111108</v>
      </c>
      <c r="AV34" s="34">
        <f t="shared" si="11"/>
        <v>0.42704861111111109</v>
      </c>
      <c r="AW34" s="31">
        <v>39843</v>
      </c>
      <c r="AX34" s="32">
        <v>0.29233796296296294</v>
      </c>
      <c r="AY34" s="84">
        <v>0.72438657407407403</v>
      </c>
      <c r="AZ34" s="34">
        <f t="shared" si="12"/>
        <v>0.43204861111111109</v>
      </c>
      <c r="BA34" s="31">
        <v>39843</v>
      </c>
      <c r="BB34" s="32">
        <v>0.28531250000000002</v>
      </c>
      <c r="BC34" s="84">
        <v>0.72295138888888888</v>
      </c>
      <c r="BD34" s="34">
        <f t="shared" si="13"/>
        <v>0.43763888888888886</v>
      </c>
      <c r="BE34" s="31">
        <v>39843</v>
      </c>
      <c r="BF34" s="32">
        <v>0.28001157407407407</v>
      </c>
      <c r="BG34" s="84">
        <v>0.71952546296296294</v>
      </c>
      <c r="BH34" s="34">
        <f t="shared" si="14"/>
        <v>0.43951388888888887</v>
      </c>
      <c r="BI34" s="31">
        <v>39843</v>
      </c>
      <c r="BJ34" s="32">
        <v>0.29877314814814815</v>
      </c>
      <c r="BK34" s="84">
        <v>0.72390046296296295</v>
      </c>
      <c r="BL34" s="34">
        <f t="shared" si="15"/>
        <v>0.42512731481481481</v>
      </c>
    </row>
    <row r="35" spans="1:64" x14ac:dyDescent="0.25">
      <c r="A35" s="31">
        <v>39844</v>
      </c>
      <c r="B35" s="32">
        <v>0.30981481481481482</v>
      </c>
      <c r="C35" s="84">
        <v>0.73175925925925922</v>
      </c>
      <c r="D35" s="34">
        <f t="shared" si="0"/>
        <v>0.4219444444444444</v>
      </c>
      <c r="E35" s="31">
        <v>39844</v>
      </c>
      <c r="F35" s="32">
        <v>0.30254629629629631</v>
      </c>
      <c r="G35" s="84">
        <v>0.73135416666666664</v>
      </c>
      <c r="H35" s="34">
        <f t="shared" si="1"/>
        <v>0.42880787037037033</v>
      </c>
      <c r="I35" s="31">
        <v>39844</v>
      </c>
      <c r="J35" s="32">
        <v>0.30048611111111112</v>
      </c>
      <c r="K35" s="84">
        <v>0.73105324074074074</v>
      </c>
      <c r="L35" s="34">
        <f t="shared" si="2"/>
        <v>0.43056712962962962</v>
      </c>
      <c r="M35" s="31">
        <v>39844</v>
      </c>
      <c r="N35" s="32">
        <v>0.29879629629629628</v>
      </c>
      <c r="O35" s="84">
        <v>0.73060185185185189</v>
      </c>
      <c r="P35" s="34">
        <f t="shared" si="3"/>
        <v>0.43180555555555561</v>
      </c>
      <c r="Q35" s="31">
        <v>39844</v>
      </c>
      <c r="R35" s="32">
        <v>0.29172453703703705</v>
      </c>
      <c r="S35" s="84">
        <v>0.72962962962962974</v>
      </c>
      <c r="T35" s="34">
        <f t="shared" si="4"/>
        <v>0.43790509259259269</v>
      </c>
      <c r="U35" s="31">
        <v>39844</v>
      </c>
      <c r="V35" s="32">
        <v>0.2845138888888889</v>
      </c>
      <c r="W35" s="84">
        <v>0.72518518518518515</v>
      </c>
      <c r="X35" s="34">
        <f t="shared" si="5"/>
        <v>0.44067129629629626</v>
      </c>
      <c r="Y35" s="31">
        <v>39844</v>
      </c>
      <c r="Z35" s="32">
        <v>0.2800347222222222</v>
      </c>
      <c r="AA35" s="84">
        <v>0.7230092592592593</v>
      </c>
      <c r="AB35" s="34">
        <f t="shared" si="6"/>
        <v>0.4429745370370371</v>
      </c>
      <c r="AC35" s="31">
        <v>39844</v>
      </c>
      <c r="AD35" s="32">
        <v>0.28340277777777778</v>
      </c>
      <c r="AE35" s="84">
        <v>0.72398148148148145</v>
      </c>
      <c r="AF35" s="34">
        <f t="shared" si="7"/>
        <v>0.44057870370370367</v>
      </c>
      <c r="AG35" s="31">
        <v>39844</v>
      </c>
      <c r="AH35" s="32">
        <v>0.28483796296296299</v>
      </c>
      <c r="AI35" s="84">
        <v>0.724675925925926</v>
      </c>
      <c r="AJ35" s="34">
        <f t="shared" si="8"/>
        <v>0.43983796296296301</v>
      </c>
      <c r="AK35" s="31">
        <v>39844</v>
      </c>
      <c r="AL35" s="32">
        <v>0.28203703703703703</v>
      </c>
      <c r="AM35" s="84">
        <v>0.72241898148148154</v>
      </c>
      <c r="AN35" s="34">
        <f t="shared" si="9"/>
        <v>0.44038194444444451</v>
      </c>
      <c r="AO35" s="31">
        <v>39844</v>
      </c>
      <c r="AP35" s="32">
        <v>0.30340277777777774</v>
      </c>
      <c r="AQ35" s="84">
        <v>0.72759259259259268</v>
      </c>
      <c r="AR35" s="34">
        <f t="shared" si="10"/>
        <v>0.42418981481481494</v>
      </c>
      <c r="AS35" s="31">
        <v>39844</v>
      </c>
      <c r="AT35" s="32">
        <v>0.29938657407407404</v>
      </c>
      <c r="AU35" s="84">
        <v>0.7278472222222222</v>
      </c>
      <c r="AV35" s="34">
        <f t="shared" si="11"/>
        <v>0.42846064814814816</v>
      </c>
      <c r="AW35" s="31">
        <v>39844</v>
      </c>
      <c r="AX35" s="32">
        <v>0.29178240740740741</v>
      </c>
      <c r="AY35" s="84">
        <v>0.72512731481481485</v>
      </c>
      <c r="AZ35" s="34">
        <f t="shared" si="12"/>
        <v>0.43334490740740744</v>
      </c>
      <c r="BA35" s="31">
        <v>39844</v>
      </c>
      <c r="BB35" s="32">
        <v>0.28480324074074076</v>
      </c>
      <c r="BC35" s="84">
        <v>0.72364583333333332</v>
      </c>
      <c r="BD35" s="34">
        <f t="shared" si="13"/>
        <v>0.43884259259259256</v>
      </c>
      <c r="BE35" s="31">
        <v>39844</v>
      </c>
      <c r="BF35" s="32">
        <v>0.27952546296296293</v>
      </c>
      <c r="BG35" s="84">
        <v>0.72019675925925919</v>
      </c>
      <c r="BH35" s="34">
        <f t="shared" si="14"/>
        <v>0.44067129629629626</v>
      </c>
      <c r="BI35" s="31">
        <v>39844</v>
      </c>
      <c r="BJ35" s="32">
        <v>0.29814814814814816</v>
      </c>
      <c r="BK35" s="84">
        <v>0.72472222222222227</v>
      </c>
      <c r="BL35" s="34">
        <f t="shared" si="15"/>
        <v>0.42657407407407411</v>
      </c>
    </row>
    <row r="36" spans="1:64" x14ac:dyDescent="0.25">
      <c r="A36" s="31">
        <v>39845</v>
      </c>
      <c r="B36" s="32">
        <v>0.30912037037037038</v>
      </c>
      <c r="C36" s="84">
        <v>0.73261574074074076</v>
      </c>
      <c r="D36" s="34">
        <f t="shared" si="0"/>
        <v>0.42349537037037038</v>
      </c>
      <c r="E36" s="31">
        <v>39845</v>
      </c>
      <c r="F36" s="32">
        <v>0.30192129629629633</v>
      </c>
      <c r="G36" s="84">
        <v>0.73214120370370372</v>
      </c>
      <c r="H36" s="34">
        <f t="shared" si="1"/>
        <v>0.4302199074074074</v>
      </c>
      <c r="I36" s="31">
        <v>39845</v>
      </c>
      <c r="J36" s="32">
        <v>0.29987268518518517</v>
      </c>
      <c r="K36" s="84">
        <v>0.73182870370370379</v>
      </c>
      <c r="L36" s="34">
        <f t="shared" si="2"/>
        <v>0.43195601851851861</v>
      </c>
      <c r="M36" s="31">
        <v>39845</v>
      </c>
      <c r="N36" s="32">
        <v>0.29819444444444443</v>
      </c>
      <c r="O36" s="84">
        <v>0.73136574074074068</v>
      </c>
      <c r="P36" s="34">
        <f t="shared" si="3"/>
        <v>0.43317129629629625</v>
      </c>
      <c r="Q36" s="31">
        <v>39845</v>
      </c>
      <c r="R36" s="32">
        <v>0.29119212962962965</v>
      </c>
      <c r="S36" s="84">
        <v>0.73033564814814822</v>
      </c>
      <c r="T36" s="34">
        <f t="shared" si="4"/>
        <v>0.43914351851851857</v>
      </c>
      <c r="U36" s="31">
        <v>39845</v>
      </c>
      <c r="V36" s="32">
        <v>0.28400462962962963</v>
      </c>
      <c r="W36" s="84">
        <v>0.72585648148148152</v>
      </c>
      <c r="X36" s="34">
        <f t="shared" si="5"/>
        <v>0.44185185185185188</v>
      </c>
      <c r="Y36" s="31">
        <v>39845</v>
      </c>
      <c r="Z36" s="32">
        <v>0.27954861111111112</v>
      </c>
      <c r="AA36" s="84">
        <v>0.72366898148148151</v>
      </c>
      <c r="AB36" s="34">
        <f t="shared" si="6"/>
        <v>0.44412037037037039</v>
      </c>
      <c r="AC36" s="31">
        <v>39845</v>
      </c>
      <c r="AD36" s="32">
        <v>0.28289351851851852</v>
      </c>
      <c r="AE36" s="84">
        <v>0.72466435185185185</v>
      </c>
      <c r="AF36" s="34">
        <f t="shared" si="7"/>
        <v>0.44177083333333333</v>
      </c>
      <c r="AG36" s="31">
        <v>39845</v>
      </c>
      <c r="AH36" s="32">
        <v>0.28431712962962963</v>
      </c>
      <c r="AI36" s="84">
        <v>0.72535879629629629</v>
      </c>
      <c r="AJ36" s="34">
        <f t="shared" si="8"/>
        <v>0.44104166666666667</v>
      </c>
      <c r="AK36" s="31">
        <v>39845</v>
      </c>
      <c r="AL36" s="32">
        <v>0.28151620370370373</v>
      </c>
      <c r="AM36" s="84">
        <v>0.72310185185185183</v>
      </c>
      <c r="AN36" s="34">
        <f t="shared" si="9"/>
        <v>0.4415856481481481</v>
      </c>
      <c r="AO36" s="31">
        <v>39845</v>
      </c>
      <c r="AP36" s="32">
        <v>0.30273148148148149</v>
      </c>
      <c r="AQ36" s="84">
        <v>0.72843750000000007</v>
      </c>
      <c r="AR36" s="34">
        <f t="shared" si="10"/>
        <v>0.42570601851851858</v>
      </c>
      <c r="AS36" s="31">
        <v>39845</v>
      </c>
      <c r="AT36" s="32">
        <v>0.29875000000000002</v>
      </c>
      <c r="AU36" s="84">
        <v>0.72863425925925929</v>
      </c>
      <c r="AV36" s="34">
        <f t="shared" si="11"/>
        <v>0.42988425925925927</v>
      </c>
      <c r="AW36" s="31">
        <v>39845</v>
      </c>
      <c r="AX36" s="32">
        <v>0.29119212962962965</v>
      </c>
      <c r="AY36" s="84">
        <v>0.7258796296296296</v>
      </c>
      <c r="AZ36" s="34">
        <f t="shared" si="12"/>
        <v>0.43468749999999995</v>
      </c>
      <c r="BA36" s="31">
        <v>39845</v>
      </c>
      <c r="BB36" s="32">
        <v>0.28427083333333331</v>
      </c>
      <c r="BC36" s="84">
        <v>0.7243518518518518</v>
      </c>
      <c r="BD36" s="34">
        <f t="shared" si="13"/>
        <v>0.4400810185185185</v>
      </c>
      <c r="BE36" s="31">
        <v>39845</v>
      </c>
      <c r="BF36" s="32">
        <v>0.27901620370370367</v>
      </c>
      <c r="BG36" s="84">
        <v>0.7208796296296297</v>
      </c>
      <c r="BH36" s="34">
        <f t="shared" si="14"/>
        <v>0.44186342592592603</v>
      </c>
      <c r="BI36" s="31">
        <v>39845</v>
      </c>
      <c r="BJ36" s="32">
        <v>0.29749999999999999</v>
      </c>
      <c r="BK36" s="84">
        <v>0.72553240740740732</v>
      </c>
      <c r="BL36" s="34">
        <f t="shared" si="15"/>
        <v>0.42803240740740733</v>
      </c>
    </row>
    <row r="37" spans="1:64" x14ac:dyDescent="0.25">
      <c r="A37" s="31">
        <v>39846</v>
      </c>
      <c r="B37" s="32">
        <v>0.30840277777777775</v>
      </c>
      <c r="C37" s="84">
        <v>0.73348379629629623</v>
      </c>
      <c r="D37" s="34">
        <f t="shared" si="0"/>
        <v>0.42508101851851848</v>
      </c>
      <c r="E37" s="31">
        <v>39846</v>
      </c>
      <c r="F37" s="32">
        <v>0.30127314814814815</v>
      </c>
      <c r="G37" s="84">
        <v>0.73293981481481474</v>
      </c>
      <c r="H37" s="34">
        <f t="shared" si="1"/>
        <v>0.43166666666666659</v>
      </c>
      <c r="I37" s="31">
        <v>39846</v>
      </c>
      <c r="J37" s="32">
        <v>0.29924768518518519</v>
      </c>
      <c r="K37" s="84">
        <v>0.73260416666666661</v>
      </c>
      <c r="L37" s="34">
        <f t="shared" si="2"/>
        <v>0.43335648148148143</v>
      </c>
      <c r="M37" s="31">
        <v>39846</v>
      </c>
      <c r="N37" s="32">
        <v>0.29758101851851854</v>
      </c>
      <c r="O37" s="84">
        <v>0.73212962962962969</v>
      </c>
      <c r="P37" s="34">
        <f t="shared" si="3"/>
        <v>0.43454861111111115</v>
      </c>
      <c r="Q37" s="31">
        <v>39846</v>
      </c>
      <c r="R37" s="32">
        <v>0.29063657407407406</v>
      </c>
      <c r="S37" s="84">
        <v>0.73103009259259266</v>
      </c>
      <c r="T37" s="34">
        <f t="shared" si="4"/>
        <v>0.4403935185185186</v>
      </c>
      <c r="U37" s="31">
        <v>39846</v>
      </c>
      <c r="V37" s="32">
        <v>0.28347222222222224</v>
      </c>
      <c r="W37" s="84">
        <v>0.72653935185185192</v>
      </c>
      <c r="X37" s="34">
        <f t="shared" si="5"/>
        <v>0.44306712962962969</v>
      </c>
      <c r="Y37" s="31">
        <v>39846</v>
      </c>
      <c r="Z37" s="32">
        <v>0.27903935185185186</v>
      </c>
      <c r="AA37" s="84">
        <v>0.72432870370370372</v>
      </c>
      <c r="AB37" s="34">
        <f t="shared" si="6"/>
        <v>0.44528935185185187</v>
      </c>
      <c r="AC37" s="31">
        <v>39846</v>
      </c>
      <c r="AD37" s="32">
        <v>0.28236111111111112</v>
      </c>
      <c r="AE37" s="84">
        <v>0.72533564814814822</v>
      </c>
      <c r="AF37" s="34">
        <f t="shared" si="7"/>
        <v>0.4429745370370371</v>
      </c>
      <c r="AG37" s="31">
        <v>39846</v>
      </c>
      <c r="AH37" s="32">
        <v>0.28378472222222223</v>
      </c>
      <c r="AI37" s="84">
        <v>0.72605324074074085</v>
      </c>
      <c r="AJ37" s="34">
        <f t="shared" si="8"/>
        <v>0.44226851851851862</v>
      </c>
      <c r="AK37" s="31">
        <v>39846</v>
      </c>
      <c r="AL37" s="32">
        <v>0.28099537037037037</v>
      </c>
      <c r="AM37" s="84">
        <v>0.72377314814814808</v>
      </c>
      <c r="AN37" s="34">
        <f t="shared" si="9"/>
        <v>0.44277777777777771</v>
      </c>
      <c r="AO37" s="31">
        <v>39846</v>
      </c>
      <c r="AP37" s="32">
        <v>0.30203703703703705</v>
      </c>
      <c r="AQ37" s="84">
        <v>0.72927083333333342</v>
      </c>
      <c r="AR37" s="34">
        <f t="shared" si="10"/>
        <v>0.42723379629629638</v>
      </c>
      <c r="AS37" s="31">
        <v>39846</v>
      </c>
      <c r="AT37" s="32">
        <v>0.29810185185185184</v>
      </c>
      <c r="AU37" s="84">
        <v>0.72943287037037041</v>
      </c>
      <c r="AV37" s="34">
        <f t="shared" si="11"/>
        <v>0.43133101851851857</v>
      </c>
      <c r="AW37" s="31">
        <v>39846</v>
      </c>
      <c r="AX37" s="32">
        <v>0.29059027777777779</v>
      </c>
      <c r="AY37" s="84">
        <v>0.72663194444444434</v>
      </c>
      <c r="AZ37" s="34">
        <f t="shared" si="12"/>
        <v>0.43604166666666655</v>
      </c>
      <c r="BA37" s="31">
        <v>39846</v>
      </c>
      <c r="BB37" s="32">
        <v>0.28372685185185187</v>
      </c>
      <c r="BC37" s="84">
        <v>0.72504629629629624</v>
      </c>
      <c r="BD37" s="34">
        <f t="shared" si="13"/>
        <v>0.44131944444444438</v>
      </c>
      <c r="BE37" s="31">
        <v>39846</v>
      </c>
      <c r="BF37" s="32">
        <v>0.27848379629629633</v>
      </c>
      <c r="BG37" s="84">
        <v>0.72155092592592596</v>
      </c>
      <c r="BH37" s="34">
        <f t="shared" si="14"/>
        <v>0.44306712962962963</v>
      </c>
      <c r="BI37" s="31">
        <v>39846</v>
      </c>
      <c r="BJ37" s="32">
        <v>0.29682870370370368</v>
      </c>
      <c r="BK37" s="84">
        <v>0.72635416666666675</v>
      </c>
      <c r="BL37" s="34">
        <f t="shared" si="15"/>
        <v>0.42952546296296307</v>
      </c>
    </row>
    <row r="38" spans="1:64" x14ac:dyDescent="0.25">
      <c r="A38" s="31">
        <v>39847</v>
      </c>
      <c r="B38" s="32">
        <v>0.30767361111111108</v>
      </c>
      <c r="C38" s="84">
        <v>0.73434027777777777</v>
      </c>
      <c r="D38" s="34">
        <f t="shared" si="0"/>
        <v>0.42666666666666669</v>
      </c>
      <c r="E38" s="31">
        <v>39847</v>
      </c>
      <c r="F38" s="32">
        <v>0.30061342592592594</v>
      </c>
      <c r="G38" s="84">
        <v>0.73372685185185194</v>
      </c>
      <c r="H38" s="34">
        <f t="shared" si="1"/>
        <v>0.433113425925926</v>
      </c>
      <c r="I38" s="31">
        <v>39847</v>
      </c>
      <c r="J38" s="32">
        <v>0.29859953703703707</v>
      </c>
      <c r="K38" s="84">
        <v>0.73337962962962966</v>
      </c>
      <c r="L38" s="34">
        <f t="shared" si="2"/>
        <v>0.43478009259259259</v>
      </c>
      <c r="M38" s="31">
        <v>39847</v>
      </c>
      <c r="N38" s="32">
        <v>0.29694444444444446</v>
      </c>
      <c r="O38" s="84">
        <v>0.73289351851851858</v>
      </c>
      <c r="P38" s="34">
        <f t="shared" si="3"/>
        <v>0.43594907407407413</v>
      </c>
      <c r="Q38" s="31">
        <v>39847</v>
      </c>
      <c r="R38" s="32">
        <v>0.2900578703703704</v>
      </c>
      <c r="S38" s="84">
        <v>0.73173611111111114</v>
      </c>
      <c r="T38" s="34">
        <f t="shared" si="4"/>
        <v>0.44167824074074075</v>
      </c>
      <c r="U38" s="31">
        <v>39847</v>
      </c>
      <c r="V38" s="32">
        <v>0.28292824074074074</v>
      </c>
      <c r="W38" s="84">
        <v>0.72721064814814806</v>
      </c>
      <c r="X38" s="34">
        <f t="shared" si="5"/>
        <v>0.44428240740740732</v>
      </c>
      <c r="Y38" s="31">
        <v>39847</v>
      </c>
      <c r="Z38" s="32">
        <v>0.27851851851851855</v>
      </c>
      <c r="AA38" s="84">
        <v>0.7249768518518519</v>
      </c>
      <c r="AB38" s="34">
        <f t="shared" si="6"/>
        <v>0.44645833333333335</v>
      </c>
      <c r="AC38" s="31">
        <v>39847</v>
      </c>
      <c r="AD38" s="32">
        <v>0.28181712962962963</v>
      </c>
      <c r="AE38" s="84">
        <v>0.72601851851851851</v>
      </c>
      <c r="AF38" s="34">
        <f t="shared" si="7"/>
        <v>0.44420138888888888</v>
      </c>
      <c r="AG38" s="31">
        <v>39847</v>
      </c>
      <c r="AH38" s="32">
        <v>0.2832291666666667</v>
      </c>
      <c r="AI38" s="84">
        <v>0.72673611111111114</v>
      </c>
      <c r="AJ38" s="34">
        <f t="shared" si="8"/>
        <v>0.44350694444444444</v>
      </c>
      <c r="AK38" s="31">
        <v>39847</v>
      </c>
      <c r="AL38" s="32">
        <v>0.28043981481481484</v>
      </c>
      <c r="AM38" s="84">
        <v>0.7244560185185186</v>
      </c>
      <c r="AN38" s="34">
        <f t="shared" si="9"/>
        <v>0.44401620370370376</v>
      </c>
      <c r="AO38" s="31">
        <v>39847</v>
      </c>
      <c r="AP38" s="32">
        <v>0.30133101851851851</v>
      </c>
      <c r="AQ38" s="84">
        <v>0.7301157407407407</v>
      </c>
      <c r="AR38" s="34">
        <f t="shared" si="10"/>
        <v>0.42878472222222219</v>
      </c>
      <c r="AS38" s="31">
        <v>39847</v>
      </c>
      <c r="AT38" s="32">
        <v>0.29744212962962963</v>
      </c>
      <c r="AU38" s="84">
        <v>0.73023148148148154</v>
      </c>
      <c r="AV38" s="34">
        <f t="shared" si="11"/>
        <v>0.43278935185185191</v>
      </c>
      <c r="AW38" s="31">
        <v>39847</v>
      </c>
      <c r="AX38" s="32">
        <v>0.28997685185185185</v>
      </c>
      <c r="AY38" s="84">
        <v>0.72737268518518527</v>
      </c>
      <c r="AZ38" s="34">
        <f t="shared" si="12"/>
        <v>0.43739583333333343</v>
      </c>
      <c r="BA38" s="31">
        <v>39847</v>
      </c>
      <c r="BB38" s="32">
        <v>0.28315972222222224</v>
      </c>
      <c r="BC38" s="84">
        <v>0.72572916666666665</v>
      </c>
      <c r="BD38" s="34">
        <f t="shared" si="13"/>
        <v>0.4425694444444444</v>
      </c>
      <c r="BE38" s="31">
        <v>39847</v>
      </c>
      <c r="BF38" s="32">
        <v>0.27793981481481483</v>
      </c>
      <c r="BG38" s="84">
        <v>0.72222222222222221</v>
      </c>
      <c r="BH38" s="34">
        <f t="shared" si="14"/>
        <v>0.44428240740740738</v>
      </c>
      <c r="BI38" s="31">
        <v>39847</v>
      </c>
      <c r="BJ38" s="32">
        <v>0.29614583333333333</v>
      </c>
      <c r="BK38" s="84">
        <v>0.7271643518518518</v>
      </c>
      <c r="BL38" s="34">
        <f t="shared" si="15"/>
        <v>0.43101851851851847</v>
      </c>
    </row>
    <row r="39" spans="1:64" x14ac:dyDescent="0.25">
      <c r="A39" s="31">
        <v>39848</v>
      </c>
      <c r="B39" s="32">
        <v>0.30692129629629633</v>
      </c>
      <c r="C39" s="84">
        <v>0.73520833333333335</v>
      </c>
      <c r="D39" s="34">
        <f t="shared" si="0"/>
        <v>0.42828703703703702</v>
      </c>
      <c r="E39" s="31">
        <v>39848</v>
      </c>
      <c r="F39" s="32">
        <v>0.29993055555555553</v>
      </c>
      <c r="G39" s="84">
        <v>0.73452546296296306</v>
      </c>
      <c r="H39" s="34">
        <f t="shared" si="1"/>
        <v>0.43459490740740753</v>
      </c>
      <c r="I39" s="31">
        <v>39848</v>
      </c>
      <c r="J39" s="32">
        <v>0.29793981481481485</v>
      </c>
      <c r="K39" s="84">
        <v>0.7341550925925926</v>
      </c>
      <c r="L39" s="34">
        <f t="shared" si="2"/>
        <v>0.43621527777777774</v>
      </c>
      <c r="M39" s="31">
        <v>39848</v>
      </c>
      <c r="N39" s="32">
        <v>0.29629629629629628</v>
      </c>
      <c r="O39" s="84">
        <v>0.73365740740740737</v>
      </c>
      <c r="P39" s="34">
        <f t="shared" si="3"/>
        <v>0.43736111111111109</v>
      </c>
      <c r="Q39" s="31">
        <v>39848</v>
      </c>
      <c r="R39" s="32">
        <v>0.28946759259259258</v>
      </c>
      <c r="S39" s="84">
        <v>0.73243055555555558</v>
      </c>
      <c r="T39" s="34">
        <f t="shared" si="4"/>
        <v>0.442962962962963</v>
      </c>
      <c r="U39" s="31">
        <v>39848</v>
      </c>
      <c r="V39" s="32">
        <v>0.28237268518518516</v>
      </c>
      <c r="W39" s="84">
        <v>0.72788194444444443</v>
      </c>
      <c r="X39" s="34">
        <f t="shared" si="5"/>
        <v>0.44550925925925927</v>
      </c>
      <c r="Y39" s="31">
        <v>39848</v>
      </c>
      <c r="Z39" s="32">
        <v>0.2779861111111111</v>
      </c>
      <c r="AA39" s="84">
        <v>0.72562499999999996</v>
      </c>
      <c r="AB39" s="34">
        <f t="shared" si="6"/>
        <v>0.44763888888888886</v>
      </c>
      <c r="AC39" s="31">
        <v>39848</v>
      </c>
      <c r="AD39" s="32">
        <v>0.28125</v>
      </c>
      <c r="AE39" s="84">
        <v>0.72668981481481476</v>
      </c>
      <c r="AF39" s="34">
        <f t="shared" si="7"/>
        <v>0.44543981481481476</v>
      </c>
      <c r="AG39" s="31">
        <v>39848</v>
      </c>
      <c r="AH39" s="32">
        <v>0.28266203703703702</v>
      </c>
      <c r="AI39" s="84">
        <v>0.72740740740740739</v>
      </c>
      <c r="AJ39" s="34">
        <f t="shared" si="8"/>
        <v>0.44474537037037037</v>
      </c>
      <c r="AK39" s="31">
        <v>39848</v>
      </c>
      <c r="AL39" s="32">
        <v>0.27988425925925925</v>
      </c>
      <c r="AM39" s="84">
        <v>0.72512731481481485</v>
      </c>
      <c r="AN39" s="34">
        <f t="shared" si="9"/>
        <v>0.4452430555555556</v>
      </c>
      <c r="AO39" s="31">
        <v>39848</v>
      </c>
      <c r="AP39" s="32">
        <v>0.30060185185185184</v>
      </c>
      <c r="AQ39" s="84">
        <v>0.73094907407407417</v>
      </c>
      <c r="AR39" s="34">
        <f t="shared" si="10"/>
        <v>0.43034722222222233</v>
      </c>
      <c r="AS39" s="31">
        <v>39848</v>
      </c>
      <c r="AT39" s="32">
        <v>0.29675925925925922</v>
      </c>
      <c r="AU39" s="84">
        <v>0.73103009259259266</v>
      </c>
      <c r="AV39" s="34">
        <f t="shared" si="11"/>
        <v>0.43427083333333344</v>
      </c>
      <c r="AW39" s="31">
        <v>39848</v>
      </c>
      <c r="AX39" s="32">
        <v>0.28934027777777777</v>
      </c>
      <c r="AY39" s="84">
        <v>0.72811342592592598</v>
      </c>
      <c r="AZ39" s="34">
        <f t="shared" si="12"/>
        <v>0.43877314814814822</v>
      </c>
      <c r="BA39" s="31">
        <v>39848</v>
      </c>
      <c r="BB39" s="32">
        <v>0.28258101851851852</v>
      </c>
      <c r="BC39" s="84">
        <v>0.72642361111111109</v>
      </c>
      <c r="BD39" s="34">
        <f t="shared" si="13"/>
        <v>0.44384259259259257</v>
      </c>
      <c r="BE39" s="31">
        <v>39848</v>
      </c>
      <c r="BF39" s="32">
        <v>0.27738425925925925</v>
      </c>
      <c r="BG39" s="84">
        <v>0.72289351851851846</v>
      </c>
      <c r="BH39" s="34">
        <f t="shared" si="14"/>
        <v>0.44550925925925922</v>
      </c>
      <c r="BI39" s="31">
        <v>39848</v>
      </c>
      <c r="BJ39" s="32">
        <v>0.29543981481481479</v>
      </c>
      <c r="BK39" s="84">
        <v>0.72797453703703707</v>
      </c>
      <c r="BL39" s="34">
        <f t="shared" si="15"/>
        <v>0.43253472222222228</v>
      </c>
    </row>
    <row r="40" spans="1:64" x14ac:dyDescent="0.25">
      <c r="A40" s="31">
        <v>39849</v>
      </c>
      <c r="B40" s="32">
        <v>0.30614583333333334</v>
      </c>
      <c r="C40" s="84">
        <v>0.73606481481481489</v>
      </c>
      <c r="D40" s="34">
        <f t="shared" si="0"/>
        <v>0.42991898148148155</v>
      </c>
      <c r="E40" s="31">
        <v>39849</v>
      </c>
      <c r="F40" s="32">
        <v>0.29923611111111109</v>
      </c>
      <c r="G40" s="84">
        <v>0.73531250000000004</v>
      </c>
      <c r="H40" s="34">
        <f t="shared" si="1"/>
        <v>0.43607638888888894</v>
      </c>
      <c r="I40" s="31">
        <v>39849</v>
      </c>
      <c r="J40" s="32">
        <v>0.29725694444444445</v>
      </c>
      <c r="K40" s="84">
        <v>0.73491898148148149</v>
      </c>
      <c r="L40" s="34">
        <f t="shared" si="2"/>
        <v>0.43766203703703704</v>
      </c>
      <c r="M40" s="31">
        <v>39849</v>
      </c>
      <c r="N40" s="32">
        <v>0.29563657407407407</v>
      </c>
      <c r="O40" s="84">
        <v>0.73440972222222223</v>
      </c>
      <c r="P40" s="34">
        <f t="shared" si="3"/>
        <v>0.43877314814814816</v>
      </c>
      <c r="Q40" s="31">
        <v>39849</v>
      </c>
      <c r="R40" s="32">
        <v>0.28886574074074073</v>
      </c>
      <c r="S40" s="84">
        <v>0.73313657407407407</v>
      </c>
      <c r="T40" s="34">
        <f t="shared" si="4"/>
        <v>0.44427083333333334</v>
      </c>
      <c r="U40" s="31">
        <v>39849</v>
      </c>
      <c r="V40" s="32">
        <v>0.28179398148148149</v>
      </c>
      <c r="W40" s="84">
        <v>0.72855324074074079</v>
      </c>
      <c r="X40" s="34">
        <f t="shared" si="5"/>
        <v>0.4467592592592593</v>
      </c>
      <c r="Y40" s="31">
        <v>39849</v>
      </c>
      <c r="Z40" s="32">
        <v>0.27743055555555557</v>
      </c>
      <c r="AA40" s="84">
        <v>0.72627314814814825</v>
      </c>
      <c r="AB40" s="34">
        <f t="shared" si="6"/>
        <v>0.44884259259259268</v>
      </c>
      <c r="AC40" s="31">
        <v>39849</v>
      </c>
      <c r="AD40" s="32">
        <v>0.28067129629629628</v>
      </c>
      <c r="AE40" s="84">
        <v>0.72736111111111112</v>
      </c>
      <c r="AF40" s="34">
        <f t="shared" si="7"/>
        <v>0.44668981481481485</v>
      </c>
      <c r="AG40" s="31">
        <v>39849</v>
      </c>
      <c r="AH40" s="32">
        <v>0.28207175925925926</v>
      </c>
      <c r="AI40" s="84">
        <v>0.72809027777777768</v>
      </c>
      <c r="AJ40" s="34">
        <f t="shared" si="8"/>
        <v>0.44601851851851843</v>
      </c>
      <c r="AK40" s="31">
        <v>39849</v>
      </c>
      <c r="AL40" s="32">
        <v>0.27929398148148149</v>
      </c>
      <c r="AM40" s="84">
        <v>0.7257986111111111</v>
      </c>
      <c r="AN40" s="34">
        <f t="shared" si="9"/>
        <v>0.44650462962962961</v>
      </c>
      <c r="AO40" s="31">
        <v>39849</v>
      </c>
      <c r="AP40" s="32">
        <v>0.29986111111111108</v>
      </c>
      <c r="AQ40" s="84">
        <v>0.73178240740740741</v>
      </c>
      <c r="AR40" s="34">
        <f t="shared" si="10"/>
        <v>0.43192129629629633</v>
      </c>
      <c r="AS40" s="31">
        <v>39849</v>
      </c>
      <c r="AT40" s="32">
        <v>0.29605324074074074</v>
      </c>
      <c r="AU40" s="84">
        <v>0.73181712962962964</v>
      </c>
      <c r="AV40" s="34">
        <f t="shared" si="11"/>
        <v>0.4357638888888889</v>
      </c>
      <c r="AW40" s="31">
        <v>39849</v>
      </c>
      <c r="AX40" s="32">
        <v>0.28869212962962965</v>
      </c>
      <c r="AY40" s="84">
        <v>0.72886574074074073</v>
      </c>
      <c r="AZ40" s="34">
        <f t="shared" si="12"/>
        <v>0.44017361111111108</v>
      </c>
      <c r="BA40" s="31">
        <v>39849</v>
      </c>
      <c r="BB40" s="32">
        <v>0.28199074074074076</v>
      </c>
      <c r="BC40" s="84">
        <v>0.72710648148148149</v>
      </c>
      <c r="BD40" s="34">
        <f t="shared" si="13"/>
        <v>0.44511574074074073</v>
      </c>
      <c r="BE40" s="31">
        <v>39849</v>
      </c>
      <c r="BF40" s="32">
        <v>0.27680555555555558</v>
      </c>
      <c r="BG40" s="84">
        <v>0.72356481481481483</v>
      </c>
      <c r="BH40" s="34">
        <f t="shared" si="14"/>
        <v>0.44675925925925924</v>
      </c>
      <c r="BI40" s="31">
        <v>39849</v>
      </c>
      <c r="BJ40" s="32">
        <v>0.29472222222222222</v>
      </c>
      <c r="BK40" s="84">
        <v>0.72879629629629628</v>
      </c>
      <c r="BL40" s="34">
        <f t="shared" si="15"/>
        <v>0.43407407407407406</v>
      </c>
    </row>
    <row r="41" spans="1:64" x14ac:dyDescent="0.25">
      <c r="A41" s="31">
        <v>39850</v>
      </c>
      <c r="B41" s="32">
        <v>0.30535879629629631</v>
      </c>
      <c r="C41" s="84">
        <v>0.73692129629629621</v>
      </c>
      <c r="D41" s="34">
        <f t="shared" si="0"/>
        <v>0.4315624999999999</v>
      </c>
      <c r="E41" s="31">
        <v>39850</v>
      </c>
      <c r="F41" s="32">
        <v>0.29851851851851852</v>
      </c>
      <c r="G41" s="84">
        <v>0.73609953703703701</v>
      </c>
      <c r="H41" s="34">
        <f t="shared" si="1"/>
        <v>0.43758101851851849</v>
      </c>
      <c r="I41" s="31">
        <v>39850</v>
      </c>
      <c r="J41" s="32">
        <v>0.29656250000000001</v>
      </c>
      <c r="K41" s="84">
        <v>0.73569444444444443</v>
      </c>
      <c r="L41" s="34">
        <f t="shared" si="2"/>
        <v>0.43913194444444442</v>
      </c>
      <c r="M41" s="31">
        <v>39850</v>
      </c>
      <c r="N41" s="32">
        <v>0.29494212962962962</v>
      </c>
      <c r="O41" s="84">
        <v>0.73517361111111112</v>
      </c>
      <c r="P41" s="34">
        <f t="shared" si="3"/>
        <v>0.4402314814814815</v>
      </c>
      <c r="Q41" s="31">
        <v>39850</v>
      </c>
      <c r="R41" s="32">
        <v>0.28824074074074074</v>
      </c>
      <c r="S41" s="84">
        <v>0.73383101851851851</v>
      </c>
      <c r="T41" s="34">
        <f t="shared" si="4"/>
        <v>0.44559027777777777</v>
      </c>
      <c r="U41" s="31">
        <v>39850</v>
      </c>
      <c r="V41" s="32">
        <v>0.28120370370370368</v>
      </c>
      <c r="W41" s="84">
        <v>0.72922453703703705</v>
      </c>
      <c r="X41" s="34">
        <f t="shared" si="5"/>
        <v>0.44802083333333337</v>
      </c>
      <c r="Y41" s="31">
        <v>39850</v>
      </c>
      <c r="Z41" s="32">
        <v>0.27686342592592594</v>
      </c>
      <c r="AA41" s="84">
        <v>0.72690972222222217</v>
      </c>
      <c r="AB41" s="34">
        <f t="shared" si="6"/>
        <v>0.45004629629629622</v>
      </c>
      <c r="AC41" s="31">
        <v>39850</v>
      </c>
      <c r="AD41" s="32">
        <v>0.28008101851851852</v>
      </c>
      <c r="AE41" s="84">
        <v>0.72802083333333334</v>
      </c>
      <c r="AF41" s="34">
        <f t="shared" si="7"/>
        <v>0.44793981481481482</v>
      </c>
      <c r="AG41" s="31">
        <v>39850</v>
      </c>
      <c r="AH41" s="32">
        <v>0.2814699074074074</v>
      </c>
      <c r="AI41" s="84">
        <v>0.72876157407407405</v>
      </c>
      <c r="AJ41" s="34">
        <f t="shared" si="8"/>
        <v>0.44729166666666664</v>
      </c>
      <c r="AK41" s="31">
        <v>39850</v>
      </c>
      <c r="AL41" s="32">
        <v>0.27870370370370373</v>
      </c>
      <c r="AM41" s="84">
        <v>0.72646990740740736</v>
      </c>
      <c r="AN41" s="34">
        <f t="shared" si="9"/>
        <v>0.44776620370370362</v>
      </c>
      <c r="AO41" s="31">
        <v>39850</v>
      </c>
      <c r="AP41" s="32">
        <v>0.29909722222222224</v>
      </c>
      <c r="AQ41" s="84">
        <v>0.73262731481481491</v>
      </c>
      <c r="AR41" s="34">
        <f t="shared" si="10"/>
        <v>0.43353009259259268</v>
      </c>
      <c r="AS41" s="31">
        <v>39850</v>
      </c>
      <c r="AT41" s="32">
        <v>0.29533564814814817</v>
      </c>
      <c r="AU41" s="84">
        <v>0.73261574074074076</v>
      </c>
      <c r="AV41" s="34">
        <f t="shared" si="11"/>
        <v>0.4372800925925926</v>
      </c>
      <c r="AW41" s="31">
        <v>39850</v>
      </c>
      <c r="AX41" s="32">
        <v>0.28802083333333334</v>
      </c>
      <c r="AY41" s="84">
        <v>0.72960648148148144</v>
      </c>
      <c r="AZ41" s="34">
        <f t="shared" si="12"/>
        <v>0.4415856481481481</v>
      </c>
      <c r="BA41" s="31">
        <v>39850</v>
      </c>
      <c r="BB41" s="32">
        <v>0.28137731481481482</v>
      </c>
      <c r="BC41" s="84">
        <v>0.72780092592592593</v>
      </c>
      <c r="BD41" s="34">
        <f t="shared" si="13"/>
        <v>0.44642361111111112</v>
      </c>
      <c r="BE41" s="31">
        <v>39850</v>
      </c>
      <c r="BF41" s="32">
        <v>0.27620370370370367</v>
      </c>
      <c r="BG41" s="84">
        <v>0.72423611111111119</v>
      </c>
      <c r="BH41" s="34">
        <f t="shared" si="14"/>
        <v>0.44803240740740752</v>
      </c>
      <c r="BI41" s="31">
        <v>39850</v>
      </c>
      <c r="BJ41" s="32">
        <v>0.29398148148148145</v>
      </c>
      <c r="BK41" s="84">
        <v>0.72960648148148144</v>
      </c>
      <c r="BL41" s="34">
        <f t="shared" si="15"/>
        <v>0.43562499999999998</v>
      </c>
    </row>
    <row r="42" spans="1:64" x14ac:dyDescent="0.25">
      <c r="A42" s="31">
        <v>39851</v>
      </c>
      <c r="B42" s="32">
        <v>0.30456018518518518</v>
      </c>
      <c r="C42" s="84">
        <v>0.73777777777777775</v>
      </c>
      <c r="D42" s="34">
        <f t="shared" si="0"/>
        <v>0.43321759259259257</v>
      </c>
      <c r="E42" s="31">
        <v>39851</v>
      </c>
      <c r="F42" s="32">
        <v>0.29778935185185185</v>
      </c>
      <c r="G42" s="84">
        <v>0.7368865740740741</v>
      </c>
      <c r="H42" s="34">
        <f t="shared" si="1"/>
        <v>0.43909722222222225</v>
      </c>
      <c r="I42" s="31">
        <v>39851</v>
      </c>
      <c r="J42" s="32">
        <v>0.29584490740740738</v>
      </c>
      <c r="K42" s="84">
        <v>0.73645833333333333</v>
      </c>
      <c r="L42" s="34">
        <f t="shared" si="2"/>
        <v>0.44061342592592595</v>
      </c>
      <c r="M42" s="31">
        <v>39851</v>
      </c>
      <c r="N42" s="32">
        <v>0.29424768518518518</v>
      </c>
      <c r="O42" s="84">
        <v>0.73592592592592598</v>
      </c>
      <c r="P42" s="34">
        <f t="shared" si="3"/>
        <v>0.4416782407407408</v>
      </c>
      <c r="Q42" s="31">
        <v>39851</v>
      </c>
      <c r="R42" s="32">
        <v>0.28760416666666666</v>
      </c>
      <c r="S42" s="84">
        <v>0.73452546296296306</v>
      </c>
      <c r="T42" s="34">
        <f t="shared" si="4"/>
        <v>0.4469212962962964</v>
      </c>
      <c r="U42" s="31">
        <v>39851</v>
      </c>
      <c r="V42" s="32">
        <v>0.28059027777777779</v>
      </c>
      <c r="W42" s="84">
        <v>0.72988425925925926</v>
      </c>
      <c r="X42" s="34">
        <f t="shared" si="5"/>
        <v>0.44929398148148147</v>
      </c>
      <c r="Y42" s="31">
        <v>39851</v>
      </c>
      <c r="Z42" s="32">
        <v>0.27627314814814813</v>
      </c>
      <c r="AA42" s="84">
        <v>0.72755787037037034</v>
      </c>
      <c r="AB42" s="34">
        <f t="shared" si="6"/>
        <v>0.45128472222222221</v>
      </c>
      <c r="AC42" s="31">
        <v>39851</v>
      </c>
      <c r="AD42" s="32">
        <v>0.27946759259259263</v>
      </c>
      <c r="AE42" s="84">
        <v>0.7286921296296297</v>
      </c>
      <c r="AF42" s="34">
        <f t="shared" si="7"/>
        <v>0.44922453703703707</v>
      </c>
      <c r="AG42" s="31">
        <v>39851</v>
      </c>
      <c r="AH42" s="32">
        <v>0.28085648148148151</v>
      </c>
      <c r="AI42" s="84">
        <v>0.72943287037037041</v>
      </c>
      <c r="AJ42" s="34">
        <f t="shared" si="8"/>
        <v>0.4485763888888889</v>
      </c>
      <c r="AK42" s="31">
        <v>39851</v>
      </c>
      <c r="AL42" s="32">
        <v>0.27809027777777778</v>
      </c>
      <c r="AM42" s="84">
        <v>0.72714120370370372</v>
      </c>
      <c r="AN42" s="34">
        <f t="shared" si="9"/>
        <v>0.44905092592592594</v>
      </c>
      <c r="AO42" s="31">
        <v>39851</v>
      </c>
      <c r="AP42" s="32">
        <v>0.29832175925925924</v>
      </c>
      <c r="AQ42" s="84">
        <v>0.73346064814814815</v>
      </c>
      <c r="AR42" s="34">
        <f t="shared" si="10"/>
        <v>0.43513888888888891</v>
      </c>
      <c r="AS42" s="31">
        <v>39851</v>
      </c>
      <c r="AT42" s="32">
        <v>0.2945949074074074</v>
      </c>
      <c r="AU42" s="84">
        <v>0.73340277777777774</v>
      </c>
      <c r="AV42" s="34">
        <f t="shared" si="11"/>
        <v>0.43880787037037033</v>
      </c>
      <c r="AW42" s="31">
        <v>39851</v>
      </c>
      <c r="AX42" s="32">
        <v>0.28733796296296293</v>
      </c>
      <c r="AY42" s="84">
        <v>0.73034722222222215</v>
      </c>
      <c r="AZ42" s="34">
        <f t="shared" si="12"/>
        <v>0.44300925925925921</v>
      </c>
      <c r="BA42" s="31">
        <v>39851</v>
      </c>
      <c r="BB42" s="32">
        <v>0.28075231481481483</v>
      </c>
      <c r="BC42" s="84">
        <v>0.72848379629629623</v>
      </c>
      <c r="BD42" s="34">
        <f t="shared" si="13"/>
        <v>0.4477314814814814</v>
      </c>
      <c r="BE42" s="31">
        <v>39851</v>
      </c>
      <c r="BF42" s="32">
        <v>0.27560185185185188</v>
      </c>
      <c r="BG42" s="84">
        <v>0.72489583333333341</v>
      </c>
      <c r="BH42" s="34">
        <f t="shared" si="14"/>
        <v>0.44929398148148153</v>
      </c>
      <c r="BI42" s="31">
        <v>39851</v>
      </c>
      <c r="BJ42" s="32">
        <v>0.29322916666666665</v>
      </c>
      <c r="BK42" s="84">
        <v>0.73041666666666671</v>
      </c>
      <c r="BL42" s="34">
        <f t="shared" si="15"/>
        <v>0.43718750000000006</v>
      </c>
    </row>
    <row r="43" spans="1:64" x14ac:dyDescent="0.25">
      <c r="A43" s="31">
        <v>39852</v>
      </c>
      <c r="B43" s="32">
        <v>0.30373842592592593</v>
      </c>
      <c r="C43" s="84">
        <v>0.7386342592592593</v>
      </c>
      <c r="D43" s="34">
        <f t="shared" si="0"/>
        <v>0.43489583333333337</v>
      </c>
      <c r="E43" s="31">
        <v>39852</v>
      </c>
      <c r="F43" s="32">
        <v>0.29703703703703704</v>
      </c>
      <c r="G43" s="84">
        <v>0.73767361111111107</v>
      </c>
      <c r="H43" s="34">
        <f t="shared" si="1"/>
        <v>0.44063657407407403</v>
      </c>
      <c r="I43" s="31">
        <v>39852</v>
      </c>
      <c r="J43" s="32">
        <v>0.29511574074074071</v>
      </c>
      <c r="K43" s="84">
        <v>0.73722222222222233</v>
      </c>
      <c r="L43" s="34">
        <f t="shared" si="2"/>
        <v>0.44210648148148163</v>
      </c>
      <c r="M43" s="31">
        <v>39852</v>
      </c>
      <c r="N43" s="32">
        <v>0.29353009259259261</v>
      </c>
      <c r="O43" s="84">
        <v>0.73667824074074073</v>
      </c>
      <c r="P43" s="34">
        <f t="shared" si="3"/>
        <v>0.44314814814814812</v>
      </c>
      <c r="Q43" s="31">
        <v>39852</v>
      </c>
      <c r="R43" s="32">
        <v>0.28695601851851854</v>
      </c>
      <c r="S43" s="84">
        <v>0.73520833333333335</v>
      </c>
      <c r="T43" s="34">
        <f t="shared" si="4"/>
        <v>0.44825231481481481</v>
      </c>
      <c r="U43" s="31">
        <v>39852</v>
      </c>
      <c r="V43" s="32">
        <v>0.27996527777777774</v>
      </c>
      <c r="W43" s="84">
        <v>0.73054398148148147</v>
      </c>
      <c r="X43" s="34">
        <f t="shared" si="5"/>
        <v>0.45057870370370373</v>
      </c>
      <c r="Y43" s="31">
        <v>39852</v>
      </c>
      <c r="Z43" s="32">
        <v>0.27567129629629633</v>
      </c>
      <c r="AA43" s="84">
        <v>0.72819444444444448</v>
      </c>
      <c r="AB43" s="34">
        <f t="shared" si="6"/>
        <v>0.45252314814814815</v>
      </c>
      <c r="AC43" s="31">
        <v>39852</v>
      </c>
      <c r="AD43" s="32">
        <v>0.27884259259259259</v>
      </c>
      <c r="AE43" s="84">
        <v>0.72935185185185192</v>
      </c>
      <c r="AF43" s="34">
        <f t="shared" si="7"/>
        <v>0.45050925925925933</v>
      </c>
      <c r="AG43" s="31">
        <v>39852</v>
      </c>
      <c r="AH43" s="32">
        <v>0.28021990740740738</v>
      </c>
      <c r="AI43" s="84">
        <v>0.73010416666666667</v>
      </c>
      <c r="AJ43" s="34">
        <f t="shared" si="8"/>
        <v>0.44988425925925929</v>
      </c>
      <c r="AK43" s="31">
        <v>39852</v>
      </c>
      <c r="AL43" s="32">
        <v>0.2774652777777778</v>
      </c>
      <c r="AM43" s="84">
        <v>0.72780092592592593</v>
      </c>
      <c r="AN43" s="34">
        <f t="shared" si="9"/>
        <v>0.45033564814814814</v>
      </c>
      <c r="AO43" s="31">
        <v>39852</v>
      </c>
      <c r="AP43" s="32">
        <v>0.29752314814814812</v>
      </c>
      <c r="AQ43" s="84">
        <v>0.73429398148148151</v>
      </c>
      <c r="AR43" s="34">
        <f t="shared" si="10"/>
        <v>0.43677083333333339</v>
      </c>
      <c r="AS43" s="31">
        <v>39852</v>
      </c>
      <c r="AT43" s="32">
        <v>0.2938425925925926</v>
      </c>
      <c r="AU43" s="84">
        <v>0.73418981481481482</v>
      </c>
      <c r="AV43" s="34">
        <f t="shared" si="11"/>
        <v>0.44034722222222222</v>
      </c>
      <c r="AW43" s="31">
        <v>39852</v>
      </c>
      <c r="AX43" s="32">
        <v>0.28664351851851849</v>
      </c>
      <c r="AY43" s="84">
        <v>0.73107638888888893</v>
      </c>
      <c r="AZ43" s="34">
        <f t="shared" si="12"/>
        <v>0.44443287037037044</v>
      </c>
      <c r="BA43" s="31">
        <v>39852</v>
      </c>
      <c r="BB43" s="32">
        <v>0.28010416666666665</v>
      </c>
      <c r="BC43" s="84">
        <v>0.72915509259259259</v>
      </c>
      <c r="BD43" s="34">
        <f t="shared" si="13"/>
        <v>0.44905092592592594</v>
      </c>
      <c r="BE43" s="31">
        <v>39852</v>
      </c>
      <c r="BF43" s="32">
        <v>0.27497685185185183</v>
      </c>
      <c r="BG43" s="84">
        <v>0.72555555555555562</v>
      </c>
      <c r="BH43" s="34">
        <f t="shared" si="14"/>
        <v>0.45057870370370379</v>
      </c>
      <c r="BI43" s="31">
        <v>39852</v>
      </c>
      <c r="BJ43" s="32">
        <v>0.29245370370370372</v>
      </c>
      <c r="BK43" s="84">
        <v>0.73121527777777784</v>
      </c>
      <c r="BL43" s="34">
        <f t="shared" si="15"/>
        <v>0.43876157407407412</v>
      </c>
    </row>
    <row r="44" spans="1:64" x14ac:dyDescent="0.25">
      <c r="A44" s="31">
        <v>39853</v>
      </c>
      <c r="B44" s="32">
        <v>0.30290509259259263</v>
      </c>
      <c r="C44" s="84">
        <v>0.73949074074074073</v>
      </c>
      <c r="D44" s="34">
        <f t="shared" si="0"/>
        <v>0.4365856481481481</v>
      </c>
      <c r="E44" s="31">
        <v>39853</v>
      </c>
      <c r="F44" s="32">
        <v>0.29627314814814815</v>
      </c>
      <c r="G44" s="84">
        <v>0.73844907407407412</v>
      </c>
      <c r="H44" s="34">
        <f t="shared" si="1"/>
        <v>0.44217592592592597</v>
      </c>
      <c r="I44" s="31">
        <v>39853</v>
      </c>
      <c r="J44" s="32">
        <v>0.294375</v>
      </c>
      <c r="K44" s="84">
        <v>0.73798611111111112</v>
      </c>
      <c r="L44" s="34">
        <f t="shared" si="2"/>
        <v>0.44361111111111112</v>
      </c>
      <c r="M44" s="31">
        <v>39853</v>
      </c>
      <c r="N44" s="32">
        <v>0.29280092592592594</v>
      </c>
      <c r="O44" s="84">
        <v>0.73743055555555559</v>
      </c>
      <c r="P44" s="34">
        <f t="shared" si="3"/>
        <v>0.44462962962962965</v>
      </c>
      <c r="Q44" s="31">
        <v>39853</v>
      </c>
      <c r="R44" s="32">
        <v>0.28628472222222223</v>
      </c>
      <c r="S44" s="84">
        <v>0.73590277777777768</v>
      </c>
      <c r="T44" s="34">
        <f t="shared" si="4"/>
        <v>0.44961805555555545</v>
      </c>
      <c r="U44" s="31">
        <v>39853</v>
      </c>
      <c r="V44" s="32">
        <v>0.27932870370370372</v>
      </c>
      <c r="W44" s="84">
        <v>0.73120370370370369</v>
      </c>
      <c r="X44" s="34">
        <f t="shared" si="5"/>
        <v>0.45187499999999997</v>
      </c>
      <c r="Y44" s="31">
        <v>39853</v>
      </c>
      <c r="Z44" s="32">
        <v>0.27505787037037038</v>
      </c>
      <c r="AA44" s="84">
        <v>0.72881944444444446</v>
      </c>
      <c r="AB44" s="34">
        <f t="shared" si="6"/>
        <v>0.45376157407407408</v>
      </c>
      <c r="AC44" s="31">
        <v>39853</v>
      </c>
      <c r="AD44" s="32">
        <v>0.27820601851851851</v>
      </c>
      <c r="AE44" s="84">
        <v>0.73001157407407413</v>
      </c>
      <c r="AF44" s="34">
        <f t="shared" si="7"/>
        <v>0.45180555555555563</v>
      </c>
      <c r="AG44" s="31">
        <v>39853</v>
      </c>
      <c r="AH44" s="32">
        <v>0.27957175925925926</v>
      </c>
      <c r="AI44" s="84">
        <v>0.73077546296296303</v>
      </c>
      <c r="AJ44" s="34">
        <f t="shared" si="8"/>
        <v>0.45120370370370377</v>
      </c>
      <c r="AK44" s="31">
        <v>39853</v>
      </c>
      <c r="AL44" s="32">
        <v>0.27681712962962962</v>
      </c>
      <c r="AM44" s="84">
        <v>0.72846064814814815</v>
      </c>
      <c r="AN44" s="34">
        <f t="shared" si="9"/>
        <v>0.45164351851851853</v>
      </c>
      <c r="AO44" s="31">
        <v>39853</v>
      </c>
      <c r="AP44" s="32">
        <v>0.29671296296296296</v>
      </c>
      <c r="AQ44" s="84">
        <v>0.73511574074074071</v>
      </c>
      <c r="AR44" s="34">
        <f t="shared" si="10"/>
        <v>0.43840277777777775</v>
      </c>
      <c r="AS44" s="31">
        <v>39853</v>
      </c>
      <c r="AT44" s="32">
        <v>0.2930787037037037</v>
      </c>
      <c r="AU44" s="84">
        <v>0.7349768518518518</v>
      </c>
      <c r="AV44" s="34">
        <f t="shared" si="11"/>
        <v>0.4418981481481481</v>
      </c>
      <c r="AW44" s="31">
        <v>39853</v>
      </c>
      <c r="AX44" s="32">
        <v>0.28592592592592592</v>
      </c>
      <c r="AY44" s="84">
        <v>0.73181712962962964</v>
      </c>
      <c r="AZ44" s="34">
        <f t="shared" si="12"/>
        <v>0.44589120370370372</v>
      </c>
      <c r="BA44" s="31">
        <v>39853</v>
      </c>
      <c r="BB44" s="32">
        <v>0.27944444444444444</v>
      </c>
      <c r="BC44" s="84">
        <v>0.72983796296296299</v>
      </c>
      <c r="BD44" s="34">
        <f t="shared" si="13"/>
        <v>0.45039351851851855</v>
      </c>
      <c r="BE44" s="31">
        <v>39853</v>
      </c>
      <c r="BF44" s="32">
        <v>0.27434027777777775</v>
      </c>
      <c r="BG44" s="84">
        <v>0.72621527777777783</v>
      </c>
      <c r="BH44" s="34">
        <f t="shared" si="14"/>
        <v>0.45187500000000008</v>
      </c>
      <c r="BI44" s="31">
        <v>39853</v>
      </c>
      <c r="BJ44" s="32">
        <v>0.29166666666666669</v>
      </c>
      <c r="BK44" s="84">
        <v>0.73202546296296289</v>
      </c>
      <c r="BL44" s="34">
        <f t="shared" si="15"/>
        <v>0.44035879629629621</v>
      </c>
    </row>
    <row r="45" spans="1:64" x14ac:dyDescent="0.25">
      <c r="A45" s="31">
        <v>39854</v>
      </c>
      <c r="B45" s="32">
        <v>0.30204861111111109</v>
      </c>
      <c r="C45" s="84">
        <v>0.74034722222222227</v>
      </c>
      <c r="D45" s="34">
        <f t="shared" si="0"/>
        <v>0.43829861111111118</v>
      </c>
      <c r="E45" s="31">
        <v>39854</v>
      </c>
      <c r="F45" s="32">
        <v>0.29549768518518521</v>
      </c>
      <c r="G45" s="84">
        <v>0.73923611111111109</v>
      </c>
      <c r="H45" s="34">
        <f t="shared" si="1"/>
        <v>0.44373842592592588</v>
      </c>
      <c r="I45" s="31">
        <v>39854</v>
      </c>
      <c r="J45" s="32">
        <v>0.2936111111111111</v>
      </c>
      <c r="K45" s="84">
        <v>0.73875000000000002</v>
      </c>
      <c r="L45" s="34">
        <f t="shared" si="2"/>
        <v>0.44513888888888892</v>
      </c>
      <c r="M45" s="31">
        <v>39854</v>
      </c>
      <c r="N45" s="32">
        <v>0.29204861111111108</v>
      </c>
      <c r="O45" s="84">
        <v>0.73818287037037045</v>
      </c>
      <c r="P45" s="34">
        <f t="shared" si="3"/>
        <v>0.44613425925925937</v>
      </c>
      <c r="Q45" s="31">
        <v>39854</v>
      </c>
      <c r="R45" s="32">
        <v>0.28560185185185188</v>
      </c>
      <c r="S45" s="84">
        <v>0.7365856481481482</v>
      </c>
      <c r="T45" s="34">
        <f t="shared" si="4"/>
        <v>0.45098379629629631</v>
      </c>
      <c r="U45" s="31">
        <v>39854</v>
      </c>
      <c r="V45" s="32">
        <v>0.2786689814814815</v>
      </c>
      <c r="W45" s="84">
        <v>0.73185185185185186</v>
      </c>
      <c r="X45" s="34">
        <f t="shared" si="5"/>
        <v>0.45318287037037036</v>
      </c>
      <c r="Y45" s="31">
        <v>39854</v>
      </c>
      <c r="Z45" s="32">
        <v>0.2744328703703704</v>
      </c>
      <c r="AA45" s="84">
        <v>0.72945601851851849</v>
      </c>
      <c r="AB45" s="34">
        <f t="shared" si="6"/>
        <v>0.45502314814814809</v>
      </c>
      <c r="AC45" s="31">
        <v>39854</v>
      </c>
      <c r="AD45" s="32">
        <v>0.27754629629629629</v>
      </c>
      <c r="AE45" s="84">
        <v>0.73067129629629635</v>
      </c>
      <c r="AF45" s="34">
        <f t="shared" si="7"/>
        <v>0.45312500000000006</v>
      </c>
      <c r="AG45" s="31">
        <v>39854</v>
      </c>
      <c r="AH45" s="32">
        <v>0.27891203703703704</v>
      </c>
      <c r="AI45" s="84">
        <v>0.73143518518518524</v>
      </c>
      <c r="AJ45" s="34">
        <f t="shared" si="8"/>
        <v>0.4525231481481482</v>
      </c>
      <c r="AK45" s="31">
        <v>39854</v>
      </c>
      <c r="AL45" s="32">
        <v>0.27616898148148145</v>
      </c>
      <c r="AM45" s="84">
        <v>0.72912037037037036</v>
      </c>
      <c r="AN45" s="34">
        <f t="shared" si="9"/>
        <v>0.45295138888888892</v>
      </c>
      <c r="AO45" s="31">
        <v>39854</v>
      </c>
      <c r="AP45" s="32">
        <v>0.2958796296296296</v>
      </c>
      <c r="AQ45" s="84">
        <v>0.73594907407407406</v>
      </c>
      <c r="AR45" s="34">
        <f t="shared" si="10"/>
        <v>0.44006944444444446</v>
      </c>
      <c r="AS45" s="31">
        <v>39854</v>
      </c>
      <c r="AT45" s="32">
        <v>0.29230324074074071</v>
      </c>
      <c r="AU45" s="84">
        <v>0.73575231481481485</v>
      </c>
      <c r="AV45" s="34">
        <f t="shared" si="11"/>
        <v>0.44344907407407413</v>
      </c>
      <c r="AW45" s="31">
        <v>39854</v>
      </c>
      <c r="AX45" s="32">
        <v>0.28519675925925925</v>
      </c>
      <c r="AY45" s="84">
        <v>0.7325462962962962</v>
      </c>
      <c r="AZ45" s="34">
        <f t="shared" si="12"/>
        <v>0.44734953703703695</v>
      </c>
      <c r="BA45" s="31">
        <v>39854</v>
      </c>
      <c r="BB45" s="32">
        <v>0.27877314814814813</v>
      </c>
      <c r="BC45" s="84">
        <v>0.73050925925925936</v>
      </c>
      <c r="BD45" s="34">
        <f t="shared" si="13"/>
        <v>0.45173611111111123</v>
      </c>
      <c r="BE45" s="31">
        <v>39854</v>
      </c>
      <c r="BF45" s="32">
        <v>0.27368055555555554</v>
      </c>
      <c r="BG45" s="84">
        <v>0.72687500000000005</v>
      </c>
      <c r="BH45" s="34">
        <f t="shared" si="14"/>
        <v>0.45319444444444451</v>
      </c>
      <c r="BI45" s="31">
        <v>39854</v>
      </c>
      <c r="BJ45" s="32">
        <v>0.29086805555555556</v>
      </c>
      <c r="BK45" s="84">
        <v>0.73282407407407402</v>
      </c>
      <c r="BL45" s="34">
        <f t="shared" si="15"/>
        <v>0.44195601851851846</v>
      </c>
    </row>
    <row r="46" spans="1:64" x14ac:dyDescent="0.25">
      <c r="A46" s="31">
        <v>39855</v>
      </c>
      <c r="B46" s="32">
        <v>0.30118055555555556</v>
      </c>
      <c r="C46" s="84">
        <v>0.74119212962962966</v>
      </c>
      <c r="D46" s="34">
        <f t="shared" si="0"/>
        <v>0.4400115740740741</v>
      </c>
      <c r="E46" s="31">
        <v>39855</v>
      </c>
      <c r="F46" s="32">
        <v>0.29469907407407409</v>
      </c>
      <c r="G46" s="84">
        <v>0.74001157407407403</v>
      </c>
      <c r="H46" s="34">
        <f t="shared" si="1"/>
        <v>0.44531249999999994</v>
      </c>
      <c r="I46" s="31">
        <v>39855</v>
      </c>
      <c r="J46" s="32">
        <v>0.29283564814814816</v>
      </c>
      <c r="K46" s="84">
        <v>0.73951388888888892</v>
      </c>
      <c r="L46" s="34">
        <f t="shared" si="2"/>
        <v>0.44667824074074075</v>
      </c>
      <c r="M46" s="31">
        <v>39855</v>
      </c>
      <c r="N46" s="32">
        <v>0.29128472222222224</v>
      </c>
      <c r="O46" s="84">
        <v>0.73892361111111116</v>
      </c>
      <c r="P46" s="34">
        <f t="shared" si="3"/>
        <v>0.44763888888888892</v>
      </c>
      <c r="Q46" s="31">
        <v>39855</v>
      </c>
      <c r="R46" s="32">
        <v>0.28490740740740739</v>
      </c>
      <c r="S46" s="84">
        <v>0.73725694444444445</v>
      </c>
      <c r="T46" s="34">
        <f t="shared" si="4"/>
        <v>0.45234953703703706</v>
      </c>
      <c r="U46" s="31">
        <v>39855</v>
      </c>
      <c r="V46" s="32">
        <v>0.27800925925925929</v>
      </c>
      <c r="W46" s="84">
        <v>0.73251157407407408</v>
      </c>
      <c r="X46" s="34">
        <f t="shared" si="5"/>
        <v>0.45450231481481479</v>
      </c>
      <c r="Y46" s="31">
        <v>39855</v>
      </c>
      <c r="Z46" s="32">
        <v>0.27378472222222222</v>
      </c>
      <c r="AA46" s="84">
        <v>0.73008101851851848</v>
      </c>
      <c r="AB46" s="34">
        <f t="shared" si="6"/>
        <v>0.45629629629629626</v>
      </c>
      <c r="AC46" s="31">
        <v>39855</v>
      </c>
      <c r="AD46" s="32">
        <v>0.27688657407407408</v>
      </c>
      <c r="AE46" s="84">
        <v>0.73131944444444441</v>
      </c>
      <c r="AF46" s="34">
        <f t="shared" si="7"/>
        <v>0.45443287037037033</v>
      </c>
      <c r="AG46" s="31">
        <v>39855</v>
      </c>
      <c r="AH46" s="32">
        <v>0.27824074074074073</v>
      </c>
      <c r="AI46" s="84">
        <v>0.73209490740740746</v>
      </c>
      <c r="AJ46" s="34">
        <f t="shared" si="8"/>
        <v>0.45385416666666673</v>
      </c>
      <c r="AK46" s="31">
        <v>39855</v>
      </c>
      <c r="AL46" s="32">
        <v>0.27549768518518519</v>
      </c>
      <c r="AM46" s="84">
        <v>0.72976851851851843</v>
      </c>
      <c r="AN46" s="34">
        <f t="shared" si="9"/>
        <v>0.45427083333333323</v>
      </c>
      <c r="AO46" s="31">
        <v>39855</v>
      </c>
      <c r="AP46" s="32">
        <v>0.29503472222222221</v>
      </c>
      <c r="AQ46" s="84">
        <v>0.73677083333333337</v>
      </c>
      <c r="AR46" s="34">
        <f t="shared" si="10"/>
        <v>0.44173611111111116</v>
      </c>
      <c r="AS46" s="31">
        <v>39855</v>
      </c>
      <c r="AT46" s="32">
        <v>0.29150462962962964</v>
      </c>
      <c r="AU46" s="84">
        <v>0.73653935185185182</v>
      </c>
      <c r="AV46" s="34">
        <f t="shared" si="11"/>
        <v>0.44503472222222218</v>
      </c>
      <c r="AW46" s="31">
        <v>39855</v>
      </c>
      <c r="AX46" s="32">
        <v>0.28444444444444444</v>
      </c>
      <c r="AY46" s="84">
        <v>0.73327546296296298</v>
      </c>
      <c r="AZ46" s="34">
        <f t="shared" si="12"/>
        <v>0.44883101851851853</v>
      </c>
      <c r="BA46" s="31">
        <v>39855</v>
      </c>
      <c r="BB46" s="32">
        <v>0.27809027777777778</v>
      </c>
      <c r="BC46" s="84">
        <v>0.7311805555555555</v>
      </c>
      <c r="BD46" s="34">
        <f t="shared" si="13"/>
        <v>0.45309027777777772</v>
      </c>
      <c r="BE46" s="31">
        <v>39855</v>
      </c>
      <c r="BF46" s="32">
        <v>0.27302083333333332</v>
      </c>
      <c r="BG46" s="84">
        <v>0.72752314814814811</v>
      </c>
      <c r="BH46" s="34">
        <f t="shared" si="14"/>
        <v>0.45450231481481479</v>
      </c>
      <c r="BI46" s="31">
        <v>39855</v>
      </c>
      <c r="BJ46" s="32">
        <v>0.2900578703703704</v>
      </c>
      <c r="BK46" s="84">
        <v>0.73363425925925929</v>
      </c>
      <c r="BL46" s="34">
        <f t="shared" si="15"/>
        <v>0.4435763888888889</v>
      </c>
    </row>
    <row r="47" spans="1:64" x14ac:dyDescent="0.25">
      <c r="A47" s="31">
        <v>39856</v>
      </c>
      <c r="B47" s="32">
        <v>0.30030092592592594</v>
      </c>
      <c r="C47" s="84">
        <v>0.74204861111111109</v>
      </c>
      <c r="D47" s="34">
        <f t="shared" si="0"/>
        <v>0.44174768518518515</v>
      </c>
      <c r="E47" s="31">
        <v>39856</v>
      </c>
      <c r="F47" s="32">
        <v>0.29390046296296296</v>
      </c>
      <c r="G47" s="84">
        <v>0.74078703703703708</v>
      </c>
      <c r="H47" s="34">
        <f t="shared" si="1"/>
        <v>0.44688657407407412</v>
      </c>
      <c r="I47" s="31">
        <v>39856</v>
      </c>
      <c r="J47" s="32">
        <v>0.29204861111111108</v>
      </c>
      <c r="K47" s="84">
        <v>0.74026620370370377</v>
      </c>
      <c r="L47" s="34">
        <f t="shared" si="2"/>
        <v>0.4482175925925927</v>
      </c>
      <c r="M47" s="31">
        <v>39856</v>
      </c>
      <c r="N47" s="32">
        <v>0.29050925925925924</v>
      </c>
      <c r="O47" s="84">
        <v>0.73966435185185186</v>
      </c>
      <c r="P47" s="34">
        <f t="shared" si="3"/>
        <v>0.44915509259259262</v>
      </c>
      <c r="Q47" s="31">
        <v>39856</v>
      </c>
      <c r="R47" s="32">
        <v>0.28418981481481481</v>
      </c>
      <c r="S47" s="84">
        <v>0.73793981481481474</v>
      </c>
      <c r="T47" s="34">
        <f t="shared" si="4"/>
        <v>0.45374999999999993</v>
      </c>
      <c r="U47" s="31">
        <v>39856</v>
      </c>
      <c r="V47" s="32">
        <v>0.27732638888888889</v>
      </c>
      <c r="W47" s="84">
        <v>0.73315972222222225</v>
      </c>
      <c r="X47" s="34">
        <f t="shared" si="5"/>
        <v>0.45583333333333337</v>
      </c>
      <c r="Y47" s="31">
        <v>39856</v>
      </c>
      <c r="Z47" s="32">
        <v>0.27312500000000001</v>
      </c>
      <c r="AA47" s="84">
        <v>0.73070601851851846</v>
      </c>
      <c r="AB47" s="34">
        <f t="shared" si="6"/>
        <v>0.45758101851851846</v>
      </c>
      <c r="AC47" s="31">
        <v>39856</v>
      </c>
      <c r="AD47" s="32">
        <v>0.27620370370370367</v>
      </c>
      <c r="AE47" s="84">
        <v>0.7319675925925927</v>
      </c>
      <c r="AF47" s="34">
        <f t="shared" si="7"/>
        <v>0.45576388888888902</v>
      </c>
      <c r="AG47" s="31">
        <v>39856</v>
      </c>
      <c r="AH47" s="32">
        <v>0.27754629629629629</v>
      </c>
      <c r="AI47" s="84">
        <v>0.73275462962962967</v>
      </c>
      <c r="AJ47" s="34">
        <f t="shared" si="8"/>
        <v>0.45520833333333338</v>
      </c>
      <c r="AK47" s="31">
        <v>39856</v>
      </c>
      <c r="AL47" s="32">
        <v>0.27481481481481479</v>
      </c>
      <c r="AM47" s="84">
        <v>0.73042824074074064</v>
      </c>
      <c r="AN47" s="34">
        <f t="shared" si="9"/>
        <v>0.45561342592592585</v>
      </c>
      <c r="AO47" s="31">
        <v>39856</v>
      </c>
      <c r="AP47" s="32">
        <v>0.29417824074074073</v>
      </c>
      <c r="AQ47" s="84">
        <v>0.73760416666666673</v>
      </c>
      <c r="AR47" s="34">
        <f t="shared" si="10"/>
        <v>0.443425925925926</v>
      </c>
      <c r="AS47" s="31">
        <v>39856</v>
      </c>
      <c r="AT47" s="32">
        <v>0.29068287037037038</v>
      </c>
      <c r="AU47" s="84">
        <v>0.73731481481481476</v>
      </c>
      <c r="AV47" s="34">
        <f t="shared" si="11"/>
        <v>0.44663194444444437</v>
      </c>
      <c r="AW47" s="31">
        <v>39856</v>
      </c>
      <c r="AX47" s="32">
        <v>0.28369212962962964</v>
      </c>
      <c r="AY47" s="84">
        <v>0.73400462962962953</v>
      </c>
      <c r="AZ47" s="34">
        <f t="shared" si="12"/>
        <v>0.45031249999999989</v>
      </c>
      <c r="BA47" s="31">
        <v>39856</v>
      </c>
      <c r="BB47" s="32">
        <v>0.27738425925925925</v>
      </c>
      <c r="BC47" s="84">
        <v>0.73185185185185186</v>
      </c>
      <c r="BD47" s="34">
        <f t="shared" si="13"/>
        <v>0.45446759259259262</v>
      </c>
      <c r="BE47" s="31">
        <v>39856</v>
      </c>
      <c r="BF47" s="32">
        <v>0.27233796296296298</v>
      </c>
      <c r="BG47" s="84">
        <v>0.7281712962962964</v>
      </c>
      <c r="BH47" s="34">
        <f t="shared" si="14"/>
        <v>0.45583333333333342</v>
      </c>
      <c r="BI47" s="31">
        <v>39856</v>
      </c>
      <c r="BJ47" s="32">
        <v>0.28922453703703704</v>
      </c>
      <c r="BK47" s="84">
        <v>0.73443287037037042</v>
      </c>
      <c r="BL47" s="34">
        <f t="shared" si="15"/>
        <v>0.44520833333333337</v>
      </c>
    </row>
    <row r="48" spans="1:64" x14ac:dyDescent="0.25">
      <c r="A48" s="31">
        <v>39857</v>
      </c>
      <c r="B48" s="32">
        <v>0.29940972222222223</v>
      </c>
      <c r="C48" s="84">
        <v>0.74289351851851848</v>
      </c>
      <c r="D48" s="34">
        <f t="shared" si="0"/>
        <v>0.44348379629629625</v>
      </c>
      <c r="E48" s="31">
        <v>39857</v>
      </c>
      <c r="F48" s="32">
        <v>0.2930787037037037</v>
      </c>
      <c r="G48" s="84">
        <v>0.74156250000000001</v>
      </c>
      <c r="H48" s="34">
        <f t="shared" si="1"/>
        <v>0.44848379629629631</v>
      </c>
      <c r="I48" s="31">
        <v>39857</v>
      </c>
      <c r="J48" s="32">
        <v>0.29125000000000001</v>
      </c>
      <c r="K48" s="84">
        <v>0.74101851851851863</v>
      </c>
      <c r="L48" s="34">
        <f t="shared" si="2"/>
        <v>0.44976851851851862</v>
      </c>
      <c r="M48" s="31">
        <v>39857</v>
      </c>
      <c r="N48" s="32">
        <v>0.28972222222222221</v>
      </c>
      <c r="O48" s="84">
        <v>0.74040509259259257</v>
      </c>
      <c r="P48" s="34">
        <f t="shared" si="3"/>
        <v>0.45068287037037036</v>
      </c>
      <c r="Q48" s="31">
        <v>39857</v>
      </c>
      <c r="R48" s="32">
        <v>0.28347222222222224</v>
      </c>
      <c r="S48" s="84">
        <v>0.73861111111111111</v>
      </c>
      <c r="T48" s="34">
        <f t="shared" si="4"/>
        <v>0.45513888888888887</v>
      </c>
      <c r="U48" s="31">
        <v>39857</v>
      </c>
      <c r="V48" s="32">
        <v>0.27663194444444444</v>
      </c>
      <c r="W48" s="84">
        <v>0.73379629629629628</v>
      </c>
      <c r="X48" s="34">
        <f t="shared" si="5"/>
        <v>0.45716435185185184</v>
      </c>
      <c r="Y48" s="31">
        <v>39857</v>
      </c>
      <c r="Z48" s="32">
        <v>0.2724537037037037</v>
      </c>
      <c r="AA48" s="84">
        <v>0.73131944444444441</v>
      </c>
      <c r="AB48" s="34">
        <f t="shared" si="6"/>
        <v>0.45886574074074071</v>
      </c>
      <c r="AC48" s="31">
        <v>39857</v>
      </c>
      <c r="AD48" s="32">
        <v>0.27550925925925923</v>
      </c>
      <c r="AE48" s="84">
        <v>0.73261574074074076</v>
      </c>
      <c r="AF48" s="34">
        <f t="shared" si="7"/>
        <v>0.45710648148148153</v>
      </c>
      <c r="AG48" s="31">
        <v>39857</v>
      </c>
      <c r="AH48" s="32">
        <v>0.27684027777777781</v>
      </c>
      <c r="AI48" s="84">
        <v>0.73340277777777774</v>
      </c>
      <c r="AJ48" s="34">
        <f t="shared" si="8"/>
        <v>0.45656249999999993</v>
      </c>
      <c r="AK48" s="31">
        <v>39857</v>
      </c>
      <c r="AL48" s="32">
        <v>0.27410879629629631</v>
      </c>
      <c r="AM48" s="84">
        <v>0.73106481481481478</v>
      </c>
      <c r="AN48" s="34">
        <f t="shared" si="9"/>
        <v>0.45695601851851847</v>
      </c>
      <c r="AO48" s="31">
        <v>39857</v>
      </c>
      <c r="AP48" s="32">
        <v>0.2933101851851852</v>
      </c>
      <c r="AQ48" s="84">
        <v>0.73842592592592593</v>
      </c>
      <c r="AR48" s="34">
        <f t="shared" si="10"/>
        <v>0.44511574074074073</v>
      </c>
      <c r="AS48" s="31">
        <v>39857</v>
      </c>
      <c r="AT48" s="32">
        <v>0.28986111111111112</v>
      </c>
      <c r="AU48" s="84">
        <v>0.7380902777777778</v>
      </c>
      <c r="AV48" s="34">
        <f t="shared" si="11"/>
        <v>0.44822916666666668</v>
      </c>
      <c r="AW48" s="31">
        <v>39857</v>
      </c>
      <c r="AX48" s="32">
        <v>0.28291666666666665</v>
      </c>
      <c r="AY48" s="84">
        <v>0.73472222222222217</v>
      </c>
      <c r="AZ48" s="34">
        <f t="shared" si="12"/>
        <v>0.45180555555555552</v>
      </c>
      <c r="BA48" s="31">
        <v>39857</v>
      </c>
      <c r="BB48" s="32">
        <v>0.27667824074074071</v>
      </c>
      <c r="BC48" s="84">
        <v>0.73251157407407408</v>
      </c>
      <c r="BD48" s="34">
        <f t="shared" si="13"/>
        <v>0.45583333333333337</v>
      </c>
      <c r="BE48" s="31">
        <v>39857</v>
      </c>
      <c r="BF48" s="32">
        <v>0.27164351851851853</v>
      </c>
      <c r="BG48" s="84">
        <v>0.72881944444444446</v>
      </c>
      <c r="BH48" s="34">
        <f t="shared" si="14"/>
        <v>0.45717592592592593</v>
      </c>
      <c r="BI48" s="31">
        <v>39857</v>
      </c>
      <c r="BJ48" s="32">
        <v>0.28836805555555556</v>
      </c>
      <c r="BK48" s="84">
        <v>0.73521990740740739</v>
      </c>
      <c r="BL48" s="34">
        <f t="shared" si="15"/>
        <v>0.44685185185185183</v>
      </c>
    </row>
    <row r="49" spans="1:64" x14ac:dyDescent="0.25">
      <c r="A49" s="31">
        <v>39858</v>
      </c>
      <c r="B49" s="32">
        <v>0.29849537037037038</v>
      </c>
      <c r="C49" s="84">
        <v>0.74372685185185183</v>
      </c>
      <c r="D49" s="34">
        <f t="shared" si="0"/>
        <v>0.44523148148148145</v>
      </c>
      <c r="E49" s="31">
        <v>39858</v>
      </c>
      <c r="F49" s="32">
        <v>0.29223379629629631</v>
      </c>
      <c r="G49" s="84">
        <v>0.74232638888888891</v>
      </c>
      <c r="H49" s="34">
        <f t="shared" si="1"/>
        <v>0.4500925925925926</v>
      </c>
      <c r="I49" s="31">
        <v>39858</v>
      </c>
      <c r="J49" s="32">
        <v>0.29042824074074075</v>
      </c>
      <c r="K49" s="84">
        <v>0.74177083333333327</v>
      </c>
      <c r="L49" s="34">
        <f t="shared" si="2"/>
        <v>0.45134259259259252</v>
      </c>
      <c r="M49" s="31">
        <v>39858</v>
      </c>
      <c r="N49" s="32">
        <v>0.28892361111111109</v>
      </c>
      <c r="O49" s="84">
        <v>0.74113425925925924</v>
      </c>
      <c r="P49" s="34">
        <f t="shared" si="3"/>
        <v>0.45221064814814815</v>
      </c>
      <c r="Q49" s="31">
        <v>39858</v>
      </c>
      <c r="R49" s="32">
        <v>0.28273148148148147</v>
      </c>
      <c r="S49" s="84">
        <v>0.73928240740740747</v>
      </c>
      <c r="T49" s="34">
        <f t="shared" si="4"/>
        <v>0.456550925925926</v>
      </c>
      <c r="U49" s="31">
        <v>39858</v>
      </c>
      <c r="V49" s="32">
        <v>0.27592592592592591</v>
      </c>
      <c r="W49" s="84">
        <v>0.73444444444444434</v>
      </c>
      <c r="X49" s="34">
        <f t="shared" si="5"/>
        <v>0.45851851851851844</v>
      </c>
      <c r="Y49" s="31">
        <v>39858</v>
      </c>
      <c r="Z49" s="32">
        <v>0.27177083333333335</v>
      </c>
      <c r="AA49" s="84">
        <v>0.7319444444444444</v>
      </c>
      <c r="AB49" s="34">
        <f t="shared" si="6"/>
        <v>0.46017361111111105</v>
      </c>
      <c r="AC49" s="31">
        <v>39858</v>
      </c>
      <c r="AD49" s="32">
        <v>0.27479166666666666</v>
      </c>
      <c r="AE49" s="84">
        <v>0.73325231481481479</v>
      </c>
      <c r="AF49" s="34">
        <f t="shared" si="7"/>
        <v>0.45846064814814813</v>
      </c>
      <c r="AG49" s="31">
        <v>39858</v>
      </c>
      <c r="AH49" s="32">
        <v>0.27612268518518518</v>
      </c>
      <c r="AI49" s="84">
        <v>0.73405092592592591</v>
      </c>
      <c r="AJ49" s="34">
        <f t="shared" si="8"/>
        <v>0.45792824074074073</v>
      </c>
      <c r="AK49" s="31">
        <v>39858</v>
      </c>
      <c r="AL49" s="32">
        <v>0.27340277777777777</v>
      </c>
      <c r="AM49" s="84">
        <v>0.73171296296296295</v>
      </c>
      <c r="AN49" s="34">
        <f t="shared" si="9"/>
        <v>0.45831018518518518</v>
      </c>
      <c r="AO49" s="31">
        <v>39858</v>
      </c>
      <c r="AP49" s="32">
        <v>0.29241898148148149</v>
      </c>
      <c r="AQ49" s="84">
        <v>0.73923611111111109</v>
      </c>
      <c r="AR49" s="34">
        <f t="shared" si="10"/>
        <v>0.44681712962962961</v>
      </c>
      <c r="AS49" s="31">
        <v>39858</v>
      </c>
      <c r="AT49" s="32">
        <v>0.28901620370370368</v>
      </c>
      <c r="AU49" s="84">
        <v>0.73886574074074074</v>
      </c>
      <c r="AV49" s="34">
        <f t="shared" si="11"/>
        <v>0.44984953703703706</v>
      </c>
      <c r="AW49" s="31">
        <v>39858</v>
      </c>
      <c r="AX49" s="32">
        <v>0.28212962962962962</v>
      </c>
      <c r="AY49" s="84">
        <v>0.7354398148148148</v>
      </c>
      <c r="AZ49" s="34">
        <f t="shared" si="12"/>
        <v>0.45331018518518518</v>
      </c>
      <c r="BA49" s="31">
        <v>39858</v>
      </c>
      <c r="BB49" s="32">
        <v>0.27594907407407404</v>
      </c>
      <c r="BC49" s="84">
        <v>0.73317129629629629</v>
      </c>
      <c r="BD49" s="34">
        <f t="shared" si="13"/>
        <v>0.45722222222222225</v>
      </c>
      <c r="BE49" s="31">
        <v>39858</v>
      </c>
      <c r="BF49" s="32">
        <v>0.2709375</v>
      </c>
      <c r="BG49" s="84">
        <v>0.72945601851851849</v>
      </c>
      <c r="BH49" s="34">
        <f t="shared" si="14"/>
        <v>0.45851851851851849</v>
      </c>
      <c r="BI49" s="31">
        <v>39858</v>
      </c>
      <c r="BJ49" s="32">
        <v>0.28751157407407407</v>
      </c>
      <c r="BK49" s="84">
        <v>0.73601851851851852</v>
      </c>
      <c r="BL49" s="34">
        <f t="shared" si="15"/>
        <v>0.44850694444444444</v>
      </c>
    </row>
    <row r="50" spans="1:64" x14ac:dyDescent="0.25">
      <c r="A50" s="31">
        <v>39859</v>
      </c>
      <c r="B50" s="32">
        <v>0.29756944444444444</v>
      </c>
      <c r="C50" s="84">
        <v>0.74457175925925922</v>
      </c>
      <c r="D50" s="34">
        <f t="shared" si="0"/>
        <v>0.44700231481481478</v>
      </c>
      <c r="E50" s="31">
        <v>39859</v>
      </c>
      <c r="F50" s="32">
        <v>0.29138888888888886</v>
      </c>
      <c r="G50" s="84">
        <v>0.74309027777777781</v>
      </c>
      <c r="H50" s="34">
        <f t="shared" si="1"/>
        <v>0.45170138888888894</v>
      </c>
      <c r="I50" s="31">
        <v>39859</v>
      </c>
      <c r="J50" s="32">
        <v>0.2895949074074074</v>
      </c>
      <c r="K50" s="84">
        <v>0.74251157407407409</v>
      </c>
      <c r="L50" s="34">
        <f t="shared" si="2"/>
        <v>0.45291666666666669</v>
      </c>
      <c r="M50" s="31">
        <v>39859</v>
      </c>
      <c r="N50" s="32">
        <v>0.28810185185185183</v>
      </c>
      <c r="O50" s="84">
        <v>0.74187499999999995</v>
      </c>
      <c r="P50" s="34">
        <f t="shared" si="3"/>
        <v>0.45377314814814812</v>
      </c>
      <c r="Q50" s="31">
        <v>39859</v>
      </c>
      <c r="R50" s="32">
        <v>0.28197916666666667</v>
      </c>
      <c r="S50" s="84">
        <v>0.73995370370370372</v>
      </c>
      <c r="T50" s="34">
        <f t="shared" si="4"/>
        <v>0.45797453703703705</v>
      </c>
      <c r="U50" s="31">
        <v>39859</v>
      </c>
      <c r="V50" s="32">
        <v>0.27519675925925924</v>
      </c>
      <c r="W50" s="84">
        <v>0.73508101851851848</v>
      </c>
      <c r="X50" s="34">
        <f t="shared" si="5"/>
        <v>0.45988425925925924</v>
      </c>
      <c r="Y50" s="31">
        <v>39859</v>
      </c>
      <c r="Z50" s="32">
        <v>0.27107638888888891</v>
      </c>
      <c r="AA50" s="84">
        <v>0.7325462962962962</v>
      </c>
      <c r="AB50" s="34">
        <f t="shared" si="6"/>
        <v>0.46146990740740729</v>
      </c>
      <c r="AC50" s="31">
        <v>39859</v>
      </c>
      <c r="AD50" s="32">
        <v>0.27407407407407408</v>
      </c>
      <c r="AE50" s="84">
        <v>0.73388888888888892</v>
      </c>
      <c r="AF50" s="34">
        <f t="shared" si="7"/>
        <v>0.45981481481481484</v>
      </c>
      <c r="AG50" s="31">
        <v>39859</v>
      </c>
      <c r="AH50" s="32">
        <v>0.27539351851851851</v>
      </c>
      <c r="AI50" s="84">
        <v>0.73469907407407409</v>
      </c>
      <c r="AJ50" s="34">
        <f t="shared" si="8"/>
        <v>0.45930555555555558</v>
      </c>
      <c r="AK50" s="31">
        <v>39859</v>
      </c>
      <c r="AL50" s="32">
        <v>0.2726736111111111</v>
      </c>
      <c r="AM50" s="84">
        <v>0.73234953703703709</v>
      </c>
      <c r="AN50" s="34">
        <f t="shared" si="9"/>
        <v>0.45967592592592599</v>
      </c>
      <c r="AO50" s="31">
        <v>39859</v>
      </c>
      <c r="AP50" s="32">
        <v>0.29151620370370374</v>
      </c>
      <c r="AQ50" s="84">
        <v>0.7400578703703703</v>
      </c>
      <c r="AR50" s="34">
        <f t="shared" si="10"/>
        <v>0.44854166666666656</v>
      </c>
      <c r="AS50" s="31">
        <v>39859</v>
      </c>
      <c r="AT50" s="32">
        <v>0.28817129629629629</v>
      </c>
      <c r="AU50" s="84">
        <v>0.73962962962962964</v>
      </c>
      <c r="AV50" s="34">
        <f t="shared" si="11"/>
        <v>0.45145833333333335</v>
      </c>
      <c r="AW50" s="31">
        <v>39859</v>
      </c>
      <c r="AX50" s="32">
        <v>0.28133101851851855</v>
      </c>
      <c r="AY50" s="84">
        <v>0.73615740740740743</v>
      </c>
      <c r="AZ50" s="34">
        <f t="shared" si="12"/>
        <v>0.45482638888888888</v>
      </c>
      <c r="BA50" s="31">
        <v>39859</v>
      </c>
      <c r="BB50" s="32">
        <v>0.27520833333333333</v>
      </c>
      <c r="BC50" s="84">
        <v>0.73381944444444447</v>
      </c>
      <c r="BD50" s="34">
        <f t="shared" si="13"/>
        <v>0.45861111111111114</v>
      </c>
      <c r="BE50" s="31">
        <v>39859</v>
      </c>
      <c r="BF50" s="32">
        <v>0.27020833333333333</v>
      </c>
      <c r="BG50" s="84">
        <v>0.73009259259259263</v>
      </c>
      <c r="BH50" s="34">
        <f t="shared" si="14"/>
        <v>0.4598842592592593</v>
      </c>
      <c r="BI50" s="31">
        <v>39859</v>
      </c>
      <c r="BJ50" s="32">
        <v>0.28664351851851849</v>
      </c>
      <c r="BK50" s="84">
        <v>0.7368055555555556</v>
      </c>
      <c r="BL50" s="34">
        <f t="shared" si="15"/>
        <v>0.45016203703703711</v>
      </c>
    </row>
    <row r="51" spans="1:64" x14ac:dyDescent="0.25">
      <c r="A51" s="31">
        <v>39860</v>
      </c>
      <c r="B51" s="32">
        <v>0.29663194444444446</v>
      </c>
      <c r="C51" s="84">
        <v>0.74540509259259258</v>
      </c>
      <c r="D51" s="34">
        <f t="shared" si="0"/>
        <v>0.44877314814814812</v>
      </c>
      <c r="E51" s="31">
        <v>39860</v>
      </c>
      <c r="F51" s="32">
        <v>0.29052083333333334</v>
      </c>
      <c r="G51" s="84">
        <v>0.74385416666666659</v>
      </c>
      <c r="H51" s="34">
        <f t="shared" si="1"/>
        <v>0.45333333333333325</v>
      </c>
      <c r="I51" s="31">
        <v>39860</v>
      </c>
      <c r="J51" s="32">
        <v>0.28875000000000001</v>
      </c>
      <c r="K51" s="84">
        <v>0.7432523148148148</v>
      </c>
      <c r="L51" s="34">
        <f t="shared" si="2"/>
        <v>0.45450231481481479</v>
      </c>
      <c r="M51" s="31">
        <v>39860</v>
      </c>
      <c r="N51" s="32">
        <v>0.28726851851851848</v>
      </c>
      <c r="O51" s="84">
        <v>0.74260416666666673</v>
      </c>
      <c r="P51" s="34">
        <f t="shared" si="3"/>
        <v>0.45533564814814825</v>
      </c>
      <c r="Q51" s="31">
        <v>39860</v>
      </c>
      <c r="R51" s="32">
        <v>0.28121527777777777</v>
      </c>
      <c r="S51" s="84">
        <v>0.74061342592592594</v>
      </c>
      <c r="T51" s="34">
        <f t="shared" si="4"/>
        <v>0.45939814814814817</v>
      </c>
      <c r="U51" s="31">
        <v>39860</v>
      </c>
      <c r="V51" s="32">
        <v>0.27446759259259262</v>
      </c>
      <c r="W51" s="84">
        <v>0.73570601851851858</v>
      </c>
      <c r="X51" s="34">
        <f t="shared" si="5"/>
        <v>0.46123842592592595</v>
      </c>
      <c r="Y51" s="31">
        <v>39860</v>
      </c>
      <c r="Z51" s="32">
        <v>0.27037037037037037</v>
      </c>
      <c r="AA51" s="84">
        <v>0.73315972222222225</v>
      </c>
      <c r="AB51" s="34">
        <f t="shared" si="6"/>
        <v>0.46278935185185188</v>
      </c>
      <c r="AC51" s="31">
        <v>39860</v>
      </c>
      <c r="AD51" s="32">
        <v>0.27334490740740741</v>
      </c>
      <c r="AE51" s="84">
        <v>0.73452546296296306</v>
      </c>
      <c r="AF51" s="34">
        <f t="shared" si="7"/>
        <v>0.46118055555555565</v>
      </c>
      <c r="AG51" s="31">
        <v>39860</v>
      </c>
      <c r="AH51" s="32">
        <v>0.2746527777777778</v>
      </c>
      <c r="AI51" s="84">
        <v>0.73533564814814811</v>
      </c>
      <c r="AJ51" s="34">
        <f t="shared" si="8"/>
        <v>0.46068287037037031</v>
      </c>
      <c r="AK51" s="31">
        <v>39860</v>
      </c>
      <c r="AL51" s="32">
        <v>0.27194444444444443</v>
      </c>
      <c r="AM51" s="84">
        <v>0.73298611111111101</v>
      </c>
      <c r="AN51" s="34">
        <f t="shared" si="9"/>
        <v>0.46104166666666657</v>
      </c>
      <c r="AO51" s="31">
        <v>39860</v>
      </c>
      <c r="AP51" s="32">
        <v>0.29060185185185183</v>
      </c>
      <c r="AQ51" s="84">
        <v>0.74086805555555557</v>
      </c>
      <c r="AR51" s="34">
        <f t="shared" si="10"/>
        <v>0.45026620370370374</v>
      </c>
      <c r="AS51" s="31">
        <v>39860</v>
      </c>
      <c r="AT51" s="32">
        <v>0.28730324074074076</v>
      </c>
      <c r="AU51" s="84">
        <v>0.74039351851851853</v>
      </c>
      <c r="AV51" s="34">
        <f t="shared" si="11"/>
        <v>0.45309027777777777</v>
      </c>
      <c r="AW51" s="31">
        <v>39860</v>
      </c>
      <c r="AX51" s="32">
        <v>0.28052083333333333</v>
      </c>
      <c r="AY51" s="84">
        <v>0.73687499999999995</v>
      </c>
      <c r="AZ51" s="34">
        <f t="shared" si="12"/>
        <v>0.45635416666666662</v>
      </c>
      <c r="BA51" s="31">
        <v>39860</v>
      </c>
      <c r="BB51" s="32">
        <v>0.27445601851851853</v>
      </c>
      <c r="BC51" s="84">
        <v>0.73447916666666668</v>
      </c>
      <c r="BD51" s="34">
        <f t="shared" si="13"/>
        <v>0.46002314814814815</v>
      </c>
      <c r="BE51" s="31">
        <v>39860</v>
      </c>
      <c r="BF51" s="32">
        <v>0.26947916666666666</v>
      </c>
      <c r="BG51" s="84">
        <v>0.73072916666666676</v>
      </c>
      <c r="BH51" s="34">
        <f t="shared" si="14"/>
        <v>0.4612500000000001</v>
      </c>
      <c r="BI51" s="31">
        <v>39860</v>
      </c>
      <c r="BJ51" s="32">
        <v>0.28575231481481483</v>
      </c>
      <c r="BK51" s="84">
        <v>0.73759259259259258</v>
      </c>
      <c r="BL51" s="34">
        <f t="shared" si="15"/>
        <v>0.45184027777777774</v>
      </c>
    </row>
    <row r="52" spans="1:64" x14ac:dyDescent="0.25">
      <c r="A52" s="31">
        <v>39861</v>
      </c>
      <c r="B52" s="32">
        <v>0.29568287037037039</v>
      </c>
      <c r="C52" s="84">
        <v>0.74623842592592593</v>
      </c>
      <c r="D52" s="34">
        <f t="shared" si="0"/>
        <v>0.45055555555555554</v>
      </c>
      <c r="E52" s="31">
        <v>39861</v>
      </c>
      <c r="F52" s="32">
        <v>0.28965277777777776</v>
      </c>
      <c r="G52" s="84">
        <v>0.74460648148148145</v>
      </c>
      <c r="H52" s="34">
        <f t="shared" si="1"/>
        <v>0.45495370370370369</v>
      </c>
      <c r="I52" s="31">
        <v>39861</v>
      </c>
      <c r="J52" s="32">
        <v>0.28789351851851852</v>
      </c>
      <c r="K52" s="84">
        <v>0.7439930555555555</v>
      </c>
      <c r="L52" s="34">
        <f t="shared" si="2"/>
        <v>0.45609953703703698</v>
      </c>
      <c r="M52" s="31">
        <v>39861</v>
      </c>
      <c r="N52" s="32">
        <v>0.28643518518518518</v>
      </c>
      <c r="O52" s="84">
        <v>0.74332175925925925</v>
      </c>
      <c r="P52" s="34">
        <f t="shared" si="3"/>
        <v>0.45688657407407407</v>
      </c>
      <c r="Q52" s="31">
        <v>39861</v>
      </c>
      <c r="R52" s="32">
        <v>0.28043981481481484</v>
      </c>
      <c r="S52" s="84">
        <v>0.74127314814814815</v>
      </c>
      <c r="T52" s="34">
        <f t="shared" si="4"/>
        <v>0.46083333333333332</v>
      </c>
      <c r="U52" s="31">
        <v>39861</v>
      </c>
      <c r="V52" s="32">
        <v>0.27372685185185186</v>
      </c>
      <c r="W52" s="84">
        <v>0.73634259259259249</v>
      </c>
      <c r="X52" s="34">
        <f t="shared" si="5"/>
        <v>0.46261574074074063</v>
      </c>
      <c r="Y52" s="31">
        <v>39861</v>
      </c>
      <c r="Z52" s="32">
        <v>0.2696527777777778</v>
      </c>
      <c r="AA52" s="84">
        <v>0.73376157407407405</v>
      </c>
      <c r="AB52" s="34">
        <f t="shared" si="6"/>
        <v>0.46410879629629626</v>
      </c>
      <c r="AC52" s="31">
        <v>39861</v>
      </c>
      <c r="AD52" s="32">
        <v>0.27259259259259255</v>
      </c>
      <c r="AE52" s="84">
        <v>0.73515046296296294</v>
      </c>
      <c r="AF52" s="34">
        <f t="shared" si="7"/>
        <v>0.46255787037037038</v>
      </c>
      <c r="AG52" s="31">
        <v>39861</v>
      </c>
      <c r="AH52" s="32">
        <v>0.27390046296296294</v>
      </c>
      <c r="AI52" s="84">
        <v>0.7359837962962964</v>
      </c>
      <c r="AJ52" s="34">
        <f t="shared" si="8"/>
        <v>0.46208333333333346</v>
      </c>
      <c r="AK52" s="31">
        <v>39861</v>
      </c>
      <c r="AL52" s="32">
        <v>0.27119212962962963</v>
      </c>
      <c r="AM52" s="84">
        <v>0.73362268518518514</v>
      </c>
      <c r="AN52" s="34">
        <f t="shared" si="9"/>
        <v>0.46243055555555551</v>
      </c>
      <c r="AO52" s="31">
        <v>39861</v>
      </c>
      <c r="AP52" s="32">
        <v>0.28967592592592589</v>
      </c>
      <c r="AQ52" s="84">
        <v>0.74167824074074085</v>
      </c>
      <c r="AR52" s="34">
        <f t="shared" si="10"/>
        <v>0.45200231481481495</v>
      </c>
      <c r="AS52" s="31">
        <v>39861</v>
      </c>
      <c r="AT52" s="32">
        <v>0.28642361111111109</v>
      </c>
      <c r="AU52" s="84">
        <v>0.74115740740740732</v>
      </c>
      <c r="AV52" s="34">
        <f t="shared" si="11"/>
        <v>0.45473379629629623</v>
      </c>
      <c r="AW52" s="31">
        <v>39861</v>
      </c>
      <c r="AX52" s="32">
        <v>0.27968750000000003</v>
      </c>
      <c r="AY52" s="84">
        <v>0.73758101851851843</v>
      </c>
      <c r="AZ52" s="34">
        <f t="shared" si="12"/>
        <v>0.45789351851851839</v>
      </c>
      <c r="BA52" s="31">
        <v>39861</v>
      </c>
      <c r="BB52" s="32">
        <v>0.27369212962962963</v>
      </c>
      <c r="BC52" s="84">
        <v>0.73512731481481486</v>
      </c>
      <c r="BD52" s="34">
        <f t="shared" si="13"/>
        <v>0.46143518518518523</v>
      </c>
      <c r="BE52" s="31">
        <v>39861</v>
      </c>
      <c r="BF52" s="32">
        <v>0.26873842592592595</v>
      </c>
      <c r="BG52" s="84">
        <v>0.73135416666666664</v>
      </c>
      <c r="BH52" s="34">
        <f t="shared" si="14"/>
        <v>0.46261574074074069</v>
      </c>
      <c r="BI52" s="31">
        <v>39861</v>
      </c>
      <c r="BJ52" s="32">
        <v>0.28484953703703703</v>
      </c>
      <c r="BK52" s="84">
        <v>0.73837962962962955</v>
      </c>
      <c r="BL52" s="34">
        <f t="shared" si="15"/>
        <v>0.45353009259259253</v>
      </c>
    </row>
    <row r="53" spans="1:64" x14ac:dyDescent="0.25">
      <c r="A53" s="31">
        <v>39862</v>
      </c>
      <c r="B53" s="32">
        <v>0.29472222222222222</v>
      </c>
      <c r="C53" s="84">
        <v>0.74707175925925917</v>
      </c>
      <c r="D53" s="34">
        <f t="shared" si="0"/>
        <v>0.45234953703703695</v>
      </c>
      <c r="E53" s="31">
        <v>39862</v>
      </c>
      <c r="F53" s="32">
        <v>0.28876157407407405</v>
      </c>
      <c r="G53" s="84">
        <v>0.74537037037037035</v>
      </c>
      <c r="H53" s="34">
        <f t="shared" si="1"/>
        <v>0.4566087962962963</v>
      </c>
      <c r="I53" s="31">
        <v>39862</v>
      </c>
      <c r="J53" s="32">
        <v>0.287025462962963</v>
      </c>
      <c r="K53" s="84">
        <v>0.74473379629629621</v>
      </c>
      <c r="L53" s="34">
        <f t="shared" si="2"/>
        <v>0.45770833333333322</v>
      </c>
      <c r="M53" s="31">
        <v>39862</v>
      </c>
      <c r="N53" s="32">
        <v>0.2855787037037037</v>
      </c>
      <c r="O53" s="84">
        <v>0.74405092592592592</v>
      </c>
      <c r="P53" s="34">
        <f t="shared" si="3"/>
        <v>0.45847222222222223</v>
      </c>
      <c r="Q53" s="31">
        <v>39862</v>
      </c>
      <c r="R53" s="32">
        <v>0.27965277777777781</v>
      </c>
      <c r="S53" s="84">
        <v>0.74192129629629633</v>
      </c>
      <c r="T53" s="34">
        <f t="shared" si="4"/>
        <v>0.46226851851851852</v>
      </c>
      <c r="U53" s="31">
        <v>39862</v>
      </c>
      <c r="V53" s="32">
        <v>0.27296296296296296</v>
      </c>
      <c r="W53" s="84">
        <v>0.73696759259259259</v>
      </c>
      <c r="X53" s="34">
        <f t="shared" si="5"/>
        <v>0.46400462962962963</v>
      </c>
      <c r="Y53" s="31">
        <v>39862</v>
      </c>
      <c r="Z53" s="32">
        <v>0.26892361111111113</v>
      </c>
      <c r="AA53" s="84">
        <v>0.73436342592592585</v>
      </c>
      <c r="AB53" s="34">
        <f t="shared" si="6"/>
        <v>0.46543981481481472</v>
      </c>
      <c r="AC53" s="31">
        <v>39862</v>
      </c>
      <c r="AD53" s="32">
        <v>0.27184027777777781</v>
      </c>
      <c r="AE53" s="84">
        <v>0.73577546296296292</v>
      </c>
      <c r="AF53" s="34">
        <f t="shared" si="7"/>
        <v>0.46393518518518512</v>
      </c>
      <c r="AG53" s="31">
        <v>39862</v>
      </c>
      <c r="AH53" s="32">
        <v>0.27313657407407405</v>
      </c>
      <c r="AI53" s="84">
        <v>0.73660879629629628</v>
      </c>
      <c r="AJ53" s="34">
        <f t="shared" si="8"/>
        <v>0.46347222222222223</v>
      </c>
      <c r="AK53" s="31">
        <v>39862</v>
      </c>
      <c r="AL53" s="32">
        <v>0.27042824074074073</v>
      </c>
      <c r="AM53" s="84">
        <v>0.73424768518518524</v>
      </c>
      <c r="AN53" s="34">
        <f t="shared" si="9"/>
        <v>0.46381944444444451</v>
      </c>
      <c r="AO53" s="31">
        <v>39862</v>
      </c>
      <c r="AP53" s="32">
        <v>0.28873842592592591</v>
      </c>
      <c r="AQ53" s="84">
        <v>0.74247685185185175</v>
      </c>
      <c r="AR53" s="34">
        <f t="shared" si="10"/>
        <v>0.45373842592592584</v>
      </c>
      <c r="AS53" s="31">
        <v>39862</v>
      </c>
      <c r="AT53" s="32">
        <v>0.28553240740740743</v>
      </c>
      <c r="AU53" s="84">
        <v>0.74192129629629633</v>
      </c>
      <c r="AV53" s="34">
        <f t="shared" si="11"/>
        <v>0.4563888888888889</v>
      </c>
      <c r="AW53" s="31">
        <v>39862</v>
      </c>
      <c r="AX53" s="32">
        <v>0.27885416666666668</v>
      </c>
      <c r="AY53" s="84">
        <v>0.73828703703703702</v>
      </c>
      <c r="AZ53" s="34">
        <f t="shared" si="12"/>
        <v>0.45943287037037034</v>
      </c>
      <c r="BA53" s="31">
        <v>39862</v>
      </c>
      <c r="BB53" s="32">
        <v>0.27291666666666664</v>
      </c>
      <c r="BC53" s="84">
        <v>0.73577546296296292</v>
      </c>
      <c r="BD53" s="34">
        <f t="shared" si="13"/>
        <v>0.46285879629629628</v>
      </c>
      <c r="BE53" s="31">
        <v>39862</v>
      </c>
      <c r="BF53" s="32">
        <v>0.26797453703703705</v>
      </c>
      <c r="BG53" s="84">
        <v>0.73197916666666663</v>
      </c>
      <c r="BH53" s="34">
        <f t="shared" si="14"/>
        <v>0.46400462962962957</v>
      </c>
      <c r="BI53" s="31">
        <v>39862</v>
      </c>
      <c r="BJ53" s="32">
        <v>0.28393518518518518</v>
      </c>
      <c r="BK53" s="84">
        <v>0.7391550925925926</v>
      </c>
      <c r="BL53" s="34">
        <f t="shared" si="15"/>
        <v>0.45521990740740742</v>
      </c>
    </row>
    <row r="54" spans="1:64" x14ac:dyDescent="0.25">
      <c r="A54" s="31">
        <v>39863</v>
      </c>
      <c r="B54" s="32">
        <v>0.29373842592592592</v>
      </c>
      <c r="C54" s="84">
        <v>0.74790509259259252</v>
      </c>
      <c r="D54" s="34">
        <f t="shared" si="0"/>
        <v>0.45416666666666661</v>
      </c>
      <c r="E54" s="31">
        <v>39863</v>
      </c>
      <c r="F54" s="32">
        <v>0.28785879629629629</v>
      </c>
      <c r="G54" s="84">
        <v>0.74612268518518521</v>
      </c>
      <c r="H54" s="34">
        <f t="shared" si="1"/>
        <v>0.45826388888888892</v>
      </c>
      <c r="I54" s="31">
        <v>39863</v>
      </c>
      <c r="J54" s="32">
        <v>0.28614583333333332</v>
      </c>
      <c r="K54" s="84">
        <v>0.74546296296296299</v>
      </c>
      <c r="L54" s="34">
        <f t="shared" si="2"/>
        <v>0.45931712962962967</v>
      </c>
      <c r="M54" s="31">
        <v>39863</v>
      </c>
      <c r="N54" s="32">
        <v>0.28471064814814812</v>
      </c>
      <c r="O54" s="84">
        <v>0.74476851851851855</v>
      </c>
      <c r="P54" s="34">
        <f t="shared" si="3"/>
        <v>0.46005787037037044</v>
      </c>
      <c r="Q54" s="31">
        <v>39863</v>
      </c>
      <c r="R54" s="32">
        <v>0.27885416666666668</v>
      </c>
      <c r="S54" s="84">
        <v>0.74258101851851854</v>
      </c>
      <c r="T54" s="34">
        <f t="shared" si="4"/>
        <v>0.46372685185185186</v>
      </c>
      <c r="U54" s="31">
        <v>39863</v>
      </c>
      <c r="V54" s="32">
        <v>0.27219907407407407</v>
      </c>
      <c r="W54" s="84">
        <v>0.73758101851851843</v>
      </c>
      <c r="X54" s="34">
        <f t="shared" si="5"/>
        <v>0.46538194444444436</v>
      </c>
      <c r="Y54" s="31">
        <v>39863</v>
      </c>
      <c r="Z54" s="32">
        <v>0.26817129629629627</v>
      </c>
      <c r="AA54" s="84">
        <v>0.73495370370370372</v>
      </c>
      <c r="AB54" s="34">
        <f t="shared" si="6"/>
        <v>0.46678240740740745</v>
      </c>
      <c r="AC54" s="31">
        <v>39863</v>
      </c>
      <c r="AD54" s="32">
        <v>0.27106481481481481</v>
      </c>
      <c r="AE54" s="84">
        <v>0.73640046296296291</v>
      </c>
      <c r="AF54" s="34">
        <f t="shared" si="7"/>
        <v>0.4653356481481481</v>
      </c>
      <c r="AG54" s="31">
        <v>39863</v>
      </c>
      <c r="AH54" s="32">
        <v>0.27236111111111111</v>
      </c>
      <c r="AI54" s="84">
        <v>0.73724537037037041</v>
      </c>
      <c r="AJ54" s="34">
        <f t="shared" si="8"/>
        <v>0.4648842592592593</v>
      </c>
      <c r="AK54" s="31">
        <v>39863</v>
      </c>
      <c r="AL54" s="32">
        <v>0.26966435185185184</v>
      </c>
      <c r="AM54" s="84">
        <v>0.73487268518518523</v>
      </c>
      <c r="AN54" s="34">
        <f t="shared" si="9"/>
        <v>0.46520833333333339</v>
      </c>
      <c r="AO54" s="31">
        <v>39863</v>
      </c>
      <c r="AP54" s="32">
        <v>0.28778935185185184</v>
      </c>
      <c r="AQ54" s="84">
        <v>0.74328703703703702</v>
      </c>
      <c r="AR54" s="34">
        <f t="shared" si="10"/>
        <v>0.45549768518518519</v>
      </c>
      <c r="AS54" s="31">
        <v>39863</v>
      </c>
      <c r="AT54" s="32">
        <v>0.28462962962962962</v>
      </c>
      <c r="AU54" s="84">
        <v>0.74267361111111108</v>
      </c>
      <c r="AV54" s="34">
        <f t="shared" si="11"/>
        <v>0.45804398148148145</v>
      </c>
      <c r="AW54" s="31">
        <v>39863</v>
      </c>
      <c r="AX54" s="32">
        <v>0.27800925925925929</v>
      </c>
      <c r="AY54" s="84">
        <v>0.73898148148148157</v>
      </c>
      <c r="AZ54" s="34">
        <f t="shared" si="12"/>
        <v>0.46097222222222228</v>
      </c>
      <c r="BA54" s="31">
        <v>39863</v>
      </c>
      <c r="BB54" s="32">
        <v>0.27211805555555557</v>
      </c>
      <c r="BC54" s="84">
        <v>0.73641203703703706</v>
      </c>
      <c r="BD54" s="34">
        <f t="shared" si="13"/>
        <v>0.46429398148148149</v>
      </c>
      <c r="BE54" s="31">
        <v>39863</v>
      </c>
      <c r="BF54" s="32">
        <v>0.26721064814814816</v>
      </c>
      <c r="BG54" s="84">
        <v>0.73259259259259257</v>
      </c>
      <c r="BH54" s="34">
        <f t="shared" si="14"/>
        <v>0.46538194444444442</v>
      </c>
      <c r="BI54" s="31">
        <v>39863</v>
      </c>
      <c r="BJ54" s="32">
        <v>0.28302083333333333</v>
      </c>
      <c r="BK54" s="84">
        <v>0.73993055555555554</v>
      </c>
      <c r="BL54" s="34">
        <f t="shared" si="15"/>
        <v>0.4569097222222222</v>
      </c>
    </row>
    <row r="55" spans="1:64" x14ac:dyDescent="0.25">
      <c r="A55" s="31">
        <v>39864</v>
      </c>
      <c r="B55" s="32">
        <v>0.29275462962962961</v>
      </c>
      <c r="C55" s="84">
        <v>0.74872685185185184</v>
      </c>
      <c r="D55" s="34">
        <f t="shared" si="0"/>
        <v>0.45597222222222222</v>
      </c>
      <c r="E55" s="31">
        <v>39864</v>
      </c>
      <c r="F55" s="32">
        <v>0.28695601851851854</v>
      </c>
      <c r="G55" s="84">
        <v>0.74686342592592592</v>
      </c>
      <c r="H55" s="34">
        <f t="shared" si="1"/>
        <v>0.45990740740740738</v>
      </c>
      <c r="I55" s="31">
        <v>39864</v>
      </c>
      <c r="J55" s="32">
        <v>0.28525462962962961</v>
      </c>
      <c r="K55" s="84">
        <v>0.74619212962962955</v>
      </c>
      <c r="L55" s="34">
        <f t="shared" si="2"/>
        <v>0.46093749999999994</v>
      </c>
      <c r="M55" s="31">
        <v>39864</v>
      </c>
      <c r="N55" s="32">
        <v>0.2838310185185185</v>
      </c>
      <c r="O55" s="84">
        <v>0.74548611111111107</v>
      </c>
      <c r="P55" s="34">
        <f t="shared" si="3"/>
        <v>0.46165509259259258</v>
      </c>
      <c r="Q55" s="31">
        <v>39864</v>
      </c>
      <c r="R55" s="32">
        <v>0.27804398148148146</v>
      </c>
      <c r="S55" s="84">
        <v>0.74321759259259268</v>
      </c>
      <c r="T55" s="34">
        <f t="shared" si="4"/>
        <v>0.46517361111111122</v>
      </c>
      <c r="U55" s="31">
        <v>39864</v>
      </c>
      <c r="V55" s="32">
        <v>0.27141203703703703</v>
      </c>
      <c r="W55" s="84">
        <v>0.73819444444444438</v>
      </c>
      <c r="X55" s="34">
        <f t="shared" si="5"/>
        <v>0.46678240740740734</v>
      </c>
      <c r="Y55" s="31">
        <v>39864</v>
      </c>
      <c r="Z55" s="32">
        <v>0.26741898148148147</v>
      </c>
      <c r="AA55" s="84">
        <v>0.73554398148148137</v>
      </c>
      <c r="AB55" s="34">
        <f t="shared" si="6"/>
        <v>0.4681249999999999</v>
      </c>
      <c r="AC55" s="31">
        <v>39864</v>
      </c>
      <c r="AD55" s="32">
        <v>0.27028935185185182</v>
      </c>
      <c r="AE55" s="84">
        <v>0.73701388888888886</v>
      </c>
      <c r="AF55" s="34">
        <f t="shared" si="7"/>
        <v>0.46672453703703703</v>
      </c>
      <c r="AG55" s="31">
        <v>39864</v>
      </c>
      <c r="AH55" s="32">
        <v>0.27157407407407408</v>
      </c>
      <c r="AI55" s="84">
        <v>0.7378703703703704</v>
      </c>
      <c r="AJ55" s="34">
        <f t="shared" si="8"/>
        <v>0.46629629629629632</v>
      </c>
      <c r="AK55" s="31">
        <v>39864</v>
      </c>
      <c r="AL55" s="32">
        <v>0.26887731481481481</v>
      </c>
      <c r="AM55" s="84">
        <v>0.73548611111111117</v>
      </c>
      <c r="AN55" s="34">
        <f t="shared" si="9"/>
        <v>0.46660879629629637</v>
      </c>
      <c r="AO55" s="31">
        <v>39864</v>
      </c>
      <c r="AP55" s="32">
        <v>0.28682870370370367</v>
      </c>
      <c r="AQ55" s="84">
        <v>0.74408564814814815</v>
      </c>
      <c r="AR55" s="34">
        <f t="shared" si="10"/>
        <v>0.45725694444444448</v>
      </c>
      <c r="AS55" s="31">
        <v>39864</v>
      </c>
      <c r="AT55" s="32">
        <v>0.28371527777777777</v>
      </c>
      <c r="AU55" s="84">
        <v>0.74342592592592593</v>
      </c>
      <c r="AV55" s="34">
        <f t="shared" si="11"/>
        <v>0.45971064814814816</v>
      </c>
      <c r="AW55" s="31">
        <v>39864</v>
      </c>
      <c r="AX55" s="32">
        <v>0.27714120370370371</v>
      </c>
      <c r="AY55" s="84">
        <v>0.7396759259259259</v>
      </c>
      <c r="AZ55" s="34">
        <f t="shared" si="12"/>
        <v>0.46253472222222219</v>
      </c>
      <c r="BA55" s="31">
        <v>39864</v>
      </c>
      <c r="BB55" s="32">
        <v>0.27131944444444445</v>
      </c>
      <c r="BC55" s="84">
        <v>0.73704861111111108</v>
      </c>
      <c r="BD55" s="34">
        <f t="shared" si="13"/>
        <v>0.46572916666666664</v>
      </c>
      <c r="BE55" s="31">
        <v>39864</v>
      </c>
      <c r="BF55" s="32">
        <v>0.26643518518518522</v>
      </c>
      <c r="BG55" s="84">
        <v>0.73321759259259256</v>
      </c>
      <c r="BH55" s="34">
        <f t="shared" si="14"/>
        <v>0.46678240740740734</v>
      </c>
      <c r="BI55" s="31">
        <v>39864</v>
      </c>
      <c r="BJ55" s="32">
        <v>0.2820833333333333</v>
      </c>
      <c r="BK55" s="84">
        <v>0.74070601851851858</v>
      </c>
      <c r="BL55" s="34">
        <f t="shared" si="15"/>
        <v>0.45862268518518529</v>
      </c>
    </row>
    <row r="56" spans="1:64" x14ac:dyDescent="0.25">
      <c r="A56" s="31">
        <v>39865</v>
      </c>
      <c r="B56" s="32">
        <v>0.29175925925925927</v>
      </c>
      <c r="C56" s="84">
        <v>0.74954861111111104</v>
      </c>
      <c r="D56" s="34">
        <f t="shared" si="0"/>
        <v>0.45778935185185177</v>
      </c>
      <c r="E56" s="31">
        <v>39865</v>
      </c>
      <c r="F56" s="32">
        <v>0.2860300925925926</v>
      </c>
      <c r="G56" s="84">
        <v>0.74760416666666663</v>
      </c>
      <c r="H56" s="34">
        <f t="shared" si="1"/>
        <v>0.46157407407407403</v>
      </c>
      <c r="I56" s="31">
        <v>39865</v>
      </c>
      <c r="J56" s="32">
        <v>0.28435185185185186</v>
      </c>
      <c r="K56" s="84">
        <v>0.74690972222222218</v>
      </c>
      <c r="L56" s="34">
        <f t="shared" si="2"/>
        <v>0.46255787037037033</v>
      </c>
      <c r="M56" s="31">
        <v>39865</v>
      </c>
      <c r="N56" s="32">
        <v>0.28293981481481484</v>
      </c>
      <c r="O56" s="84">
        <v>0.74619212962962955</v>
      </c>
      <c r="P56" s="34">
        <f t="shared" si="3"/>
        <v>0.46325231481481471</v>
      </c>
      <c r="Q56" s="31">
        <v>39865</v>
      </c>
      <c r="R56" s="32">
        <v>0.2772222222222222</v>
      </c>
      <c r="S56" s="84">
        <v>0.74386574074074074</v>
      </c>
      <c r="T56" s="34">
        <f t="shared" si="4"/>
        <v>0.46664351851851854</v>
      </c>
      <c r="U56" s="31">
        <v>39865</v>
      </c>
      <c r="V56" s="32">
        <v>0.270625</v>
      </c>
      <c r="W56" s="84">
        <v>0.73880787037037043</v>
      </c>
      <c r="X56" s="34">
        <f t="shared" si="5"/>
        <v>0.46818287037037043</v>
      </c>
      <c r="Y56" s="31">
        <v>39865</v>
      </c>
      <c r="Z56" s="32">
        <v>0.26665509259259262</v>
      </c>
      <c r="AA56" s="84">
        <v>0.73613425925925924</v>
      </c>
      <c r="AB56" s="34">
        <f t="shared" si="6"/>
        <v>0.46947916666666661</v>
      </c>
      <c r="AC56" s="31">
        <v>39865</v>
      </c>
      <c r="AD56" s="32">
        <v>0.26949074074074075</v>
      </c>
      <c r="AE56" s="84">
        <v>0.73762731481481481</v>
      </c>
      <c r="AF56" s="34">
        <f t="shared" si="7"/>
        <v>0.46813657407407405</v>
      </c>
      <c r="AG56" s="31">
        <v>39865</v>
      </c>
      <c r="AH56" s="32">
        <v>0.27077546296296295</v>
      </c>
      <c r="AI56" s="84">
        <v>0.73848379629629635</v>
      </c>
      <c r="AJ56" s="34">
        <f t="shared" si="8"/>
        <v>0.46770833333333339</v>
      </c>
      <c r="AK56" s="31">
        <v>39865</v>
      </c>
      <c r="AL56" s="32">
        <v>0.26809027777777777</v>
      </c>
      <c r="AM56" s="84">
        <v>0.73611111111111116</v>
      </c>
      <c r="AN56" s="34">
        <f t="shared" si="9"/>
        <v>0.46802083333333339</v>
      </c>
      <c r="AO56" s="31">
        <v>39865</v>
      </c>
      <c r="AP56" s="32">
        <v>0.28585648148148146</v>
      </c>
      <c r="AQ56" s="84">
        <v>0.74488425925925927</v>
      </c>
      <c r="AR56" s="34">
        <f t="shared" si="10"/>
        <v>0.45902777777777781</v>
      </c>
      <c r="AS56" s="31">
        <v>39865</v>
      </c>
      <c r="AT56" s="32">
        <v>0.28278935185185183</v>
      </c>
      <c r="AU56" s="84">
        <v>0.74417824074074079</v>
      </c>
      <c r="AV56" s="34">
        <f t="shared" si="11"/>
        <v>0.46138888888888896</v>
      </c>
      <c r="AW56" s="31">
        <v>39865</v>
      </c>
      <c r="AX56" s="32">
        <v>0.27627314814814813</v>
      </c>
      <c r="AY56" s="84">
        <v>0.74037037037037035</v>
      </c>
      <c r="AZ56" s="34">
        <f t="shared" si="12"/>
        <v>0.46409722222222222</v>
      </c>
      <c r="BA56" s="31">
        <v>39865</v>
      </c>
      <c r="BB56" s="32">
        <v>0.27050925925925923</v>
      </c>
      <c r="BC56" s="84">
        <v>0.73768518518518522</v>
      </c>
      <c r="BD56" s="34">
        <f t="shared" si="13"/>
        <v>0.46717592592592599</v>
      </c>
      <c r="BE56" s="31">
        <v>39865</v>
      </c>
      <c r="BF56" s="32">
        <v>0.26563657407407409</v>
      </c>
      <c r="BG56" s="84">
        <v>0.73381944444444447</v>
      </c>
      <c r="BH56" s="34">
        <f t="shared" si="14"/>
        <v>0.46818287037037037</v>
      </c>
      <c r="BI56" s="31">
        <v>39865</v>
      </c>
      <c r="BJ56" s="32">
        <v>0.28113425925925922</v>
      </c>
      <c r="BK56" s="84">
        <v>0.74146990740740737</v>
      </c>
      <c r="BL56" s="34">
        <f t="shared" si="15"/>
        <v>0.46033564814814815</v>
      </c>
    </row>
    <row r="57" spans="1:64" x14ac:dyDescent="0.25">
      <c r="A57" s="31">
        <v>39866</v>
      </c>
      <c r="B57" s="32">
        <v>0.29075231481481484</v>
      </c>
      <c r="C57" s="84">
        <v>0.75035879629629632</v>
      </c>
      <c r="D57" s="34">
        <f t="shared" si="0"/>
        <v>0.45960648148148148</v>
      </c>
      <c r="E57" s="31">
        <v>39866</v>
      </c>
      <c r="F57" s="32">
        <v>0.28509259259259262</v>
      </c>
      <c r="G57" s="84">
        <v>0.74834490740740733</v>
      </c>
      <c r="H57" s="34">
        <f t="shared" si="1"/>
        <v>0.46325231481481471</v>
      </c>
      <c r="I57" s="31">
        <v>39866</v>
      </c>
      <c r="J57" s="32">
        <v>0.2834490740740741</v>
      </c>
      <c r="K57" s="84">
        <v>0.74763888888888896</v>
      </c>
      <c r="L57" s="34">
        <f t="shared" si="2"/>
        <v>0.46418981481481486</v>
      </c>
      <c r="M57" s="31">
        <v>39866</v>
      </c>
      <c r="N57" s="32">
        <v>0.28204861111111112</v>
      </c>
      <c r="O57" s="84">
        <v>0.74689814814814814</v>
      </c>
      <c r="P57" s="34">
        <f t="shared" si="3"/>
        <v>0.46484953703703702</v>
      </c>
      <c r="Q57" s="31">
        <v>39866</v>
      </c>
      <c r="R57" s="32">
        <v>0.27638888888888885</v>
      </c>
      <c r="S57" s="84">
        <v>0.74450231481481488</v>
      </c>
      <c r="T57" s="34">
        <f t="shared" si="4"/>
        <v>0.46811342592592603</v>
      </c>
      <c r="U57" s="31">
        <v>39866</v>
      </c>
      <c r="V57" s="32">
        <v>0.26982638888888888</v>
      </c>
      <c r="W57" s="84">
        <v>0.73942129629629638</v>
      </c>
      <c r="X57" s="34">
        <f t="shared" si="5"/>
        <v>0.4695949074074075</v>
      </c>
      <c r="Y57" s="31">
        <v>39866</v>
      </c>
      <c r="Z57" s="32">
        <v>0.26587962962962963</v>
      </c>
      <c r="AA57" s="84">
        <v>0.73671296296296296</v>
      </c>
      <c r="AB57" s="34">
        <f t="shared" si="6"/>
        <v>0.47083333333333333</v>
      </c>
      <c r="AC57" s="31">
        <v>39866</v>
      </c>
      <c r="AD57" s="32">
        <v>0.26869212962962963</v>
      </c>
      <c r="AE57" s="84">
        <v>0.73824074074074064</v>
      </c>
      <c r="AF57" s="34">
        <f t="shared" si="7"/>
        <v>0.46954861111111101</v>
      </c>
      <c r="AG57" s="31">
        <v>39866</v>
      </c>
      <c r="AH57" s="32">
        <v>0.26996527777777779</v>
      </c>
      <c r="AI57" s="84">
        <v>0.73910879629629633</v>
      </c>
      <c r="AJ57" s="34">
        <f t="shared" si="8"/>
        <v>0.46914351851851854</v>
      </c>
      <c r="AK57" s="31">
        <v>39866</v>
      </c>
      <c r="AL57" s="32">
        <v>0.26728009259259261</v>
      </c>
      <c r="AM57" s="84">
        <v>0.73671296296296296</v>
      </c>
      <c r="AN57" s="34">
        <f t="shared" si="9"/>
        <v>0.46943287037037035</v>
      </c>
      <c r="AO57" s="31">
        <v>39866</v>
      </c>
      <c r="AP57" s="32">
        <v>0.28487268518518521</v>
      </c>
      <c r="AQ57" s="84">
        <v>0.74567129629629625</v>
      </c>
      <c r="AR57" s="34">
        <f t="shared" si="10"/>
        <v>0.46079861111111103</v>
      </c>
      <c r="AS57" s="31">
        <v>39866</v>
      </c>
      <c r="AT57" s="32">
        <v>0.28185185185185185</v>
      </c>
      <c r="AU57" s="84">
        <v>0.7449189814814815</v>
      </c>
      <c r="AV57" s="34">
        <f t="shared" si="11"/>
        <v>0.46306712962962965</v>
      </c>
      <c r="AW57" s="31">
        <v>39866</v>
      </c>
      <c r="AX57" s="32">
        <v>0.27539351851851851</v>
      </c>
      <c r="AY57" s="84">
        <v>0.74106481481481479</v>
      </c>
      <c r="AZ57" s="34">
        <f t="shared" si="12"/>
        <v>0.46567129629629628</v>
      </c>
      <c r="BA57" s="31">
        <v>39866</v>
      </c>
      <c r="BB57" s="32">
        <v>0.26969907407407406</v>
      </c>
      <c r="BC57" s="84">
        <v>0.73831018518518521</v>
      </c>
      <c r="BD57" s="34">
        <f t="shared" si="13"/>
        <v>0.46861111111111114</v>
      </c>
      <c r="BE57" s="31">
        <v>39866</v>
      </c>
      <c r="BF57" s="32">
        <v>0.26483796296296297</v>
      </c>
      <c r="BG57" s="84">
        <v>0.73443287037037042</v>
      </c>
      <c r="BH57" s="34">
        <f t="shared" si="14"/>
        <v>0.46959490740740745</v>
      </c>
      <c r="BI57" s="31">
        <v>39866</v>
      </c>
      <c r="BJ57" s="32">
        <v>0.28017361111111111</v>
      </c>
      <c r="BK57" s="84">
        <v>0.74223379629629627</v>
      </c>
      <c r="BL57" s="34">
        <f t="shared" si="15"/>
        <v>0.46206018518518516</v>
      </c>
    </row>
    <row r="58" spans="1:64" x14ac:dyDescent="0.25">
      <c r="A58" s="31">
        <v>39867</v>
      </c>
      <c r="B58" s="32">
        <v>0.28973379629629631</v>
      </c>
      <c r="C58" s="84">
        <v>0.75118055555555552</v>
      </c>
      <c r="D58" s="34">
        <f t="shared" si="0"/>
        <v>0.46144675925925921</v>
      </c>
      <c r="E58" s="31">
        <v>39867</v>
      </c>
      <c r="F58" s="32">
        <v>0.28415509259259258</v>
      </c>
      <c r="G58" s="84">
        <v>0.74908564814814815</v>
      </c>
      <c r="H58" s="34">
        <f t="shared" si="1"/>
        <v>0.46493055555555557</v>
      </c>
      <c r="I58" s="31">
        <v>39867</v>
      </c>
      <c r="J58" s="32">
        <v>0.28252314814814816</v>
      </c>
      <c r="K58" s="84">
        <v>0.74835648148148148</v>
      </c>
      <c r="L58" s="34">
        <f t="shared" si="2"/>
        <v>0.46583333333333332</v>
      </c>
      <c r="M58" s="31">
        <v>39867</v>
      </c>
      <c r="N58" s="32">
        <v>0.28113425925925922</v>
      </c>
      <c r="O58" s="84">
        <v>0.74760416666666663</v>
      </c>
      <c r="P58" s="34">
        <f t="shared" si="3"/>
        <v>0.4664699074074074</v>
      </c>
      <c r="Q58" s="31">
        <v>39867</v>
      </c>
      <c r="R58" s="32">
        <v>0.27555555555555555</v>
      </c>
      <c r="S58" s="84">
        <v>0.74513888888888891</v>
      </c>
      <c r="T58" s="34">
        <f t="shared" si="4"/>
        <v>0.46958333333333335</v>
      </c>
      <c r="U58" s="31">
        <v>39867</v>
      </c>
      <c r="V58" s="32">
        <v>0.26901620370370372</v>
      </c>
      <c r="W58" s="84">
        <v>0.74002314814814818</v>
      </c>
      <c r="X58" s="34">
        <f t="shared" si="5"/>
        <v>0.47100694444444446</v>
      </c>
      <c r="Y58" s="31">
        <v>39867</v>
      </c>
      <c r="Z58" s="32">
        <v>0.26510416666666664</v>
      </c>
      <c r="AA58" s="84">
        <v>0.73729166666666668</v>
      </c>
      <c r="AB58" s="34">
        <f t="shared" si="6"/>
        <v>0.47218750000000004</v>
      </c>
      <c r="AC58" s="31">
        <v>39867</v>
      </c>
      <c r="AD58" s="32">
        <v>0.26788194444444441</v>
      </c>
      <c r="AE58" s="84">
        <v>0.73884259259259266</v>
      </c>
      <c r="AF58" s="34">
        <f t="shared" si="7"/>
        <v>0.47096064814814825</v>
      </c>
      <c r="AG58" s="31">
        <v>39867</v>
      </c>
      <c r="AH58" s="32">
        <v>0.26914351851851853</v>
      </c>
      <c r="AI58" s="84">
        <v>0.73972222222222228</v>
      </c>
      <c r="AJ58" s="34">
        <f t="shared" si="8"/>
        <v>0.47057870370370375</v>
      </c>
      <c r="AK58" s="31">
        <v>39867</v>
      </c>
      <c r="AL58" s="32">
        <v>0.26646990740740739</v>
      </c>
      <c r="AM58" s="84">
        <v>0.73732638888888891</v>
      </c>
      <c r="AN58" s="34">
        <f t="shared" si="9"/>
        <v>0.47085648148148151</v>
      </c>
      <c r="AO58" s="31">
        <v>39867</v>
      </c>
      <c r="AP58" s="32">
        <v>0.28387731481481482</v>
      </c>
      <c r="AQ58" s="84">
        <v>0.74645833333333333</v>
      </c>
      <c r="AR58" s="34">
        <f t="shared" si="10"/>
        <v>0.46258101851851852</v>
      </c>
      <c r="AS58" s="31">
        <v>39867</v>
      </c>
      <c r="AT58" s="32">
        <v>0.28090277777777778</v>
      </c>
      <c r="AU58" s="84">
        <v>0.74565972222222221</v>
      </c>
      <c r="AV58" s="34">
        <f t="shared" si="11"/>
        <v>0.46475694444444443</v>
      </c>
      <c r="AW58" s="31">
        <v>39867</v>
      </c>
      <c r="AX58" s="32">
        <v>0.27450231481481485</v>
      </c>
      <c r="AY58" s="84">
        <v>0.74174768518518519</v>
      </c>
      <c r="AZ58" s="34">
        <f t="shared" si="12"/>
        <v>0.46724537037037034</v>
      </c>
      <c r="BA58" s="31">
        <v>39867</v>
      </c>
      <c r="BB58" s="32">
        <v>0.26886574074074071</v>
      </c>
      <c r="BC58" s="84">
        <v>0.73893518518518519</v>
      </c>
      <c r="BD58" s="34">
        <f t="shared" si="13"/>
        <v>0.47006944444444448</v>
      </c>
      <c r="BE58" s="31">
        <v>39867</v>
      </c>
      <c r="BF58" s="32">
        <v>0.26402777777777781</v>
      </c>
      <c r="BG58" s="84">
        <v>0.73503472222222221</v>
      </c>
      <c r="BH58" s="34">
        <f t="shared" si="14"/>
        <v>0.47100694444444441</v>
      </c>
      <c r="BI58" s="31">
        <v>39867</v>
      </c>
      <c r="BJ58" s="32">
        <v>0.279212962962963</v>
      </c>
      <c r="BK58" s="84">
        <v>0.74299768518518527</v>
      </c>
      <c r="BL58" s="34">
        <f t="shared" si="15"/>
        <v>0.46378472222222228</v>
      </c>
    </row>
    <row r="59" spans="1:64" x14ac:dyDescent="0.25">
      <c r="A59" s="31">
        <v>39868</v>
      </c>
      <c r="B59" s="32">
        <v>0.28870370370370368</v>
      </c>
      <c r="C59" s="84">
        <v>0.75199074074074079</v>
      </c>
      <c r="D59" s="34">
        <f t="shared" si="0"/>
        <v>0.46328703703703711</v>
      </c>
      <c r="E59" s="31">
        <v>39868</v>
      </c>
      <c r="F59" s="32">
        <v>0.28320601851851851</v>
      </c>
      <c r="G59" s="84">
        <v>0.74981481481481482</v>
      </c>
      <c r="H59" s="34">
        <f t="shared" si="1"/>
        <v>0.46660879629629631</v>
      </c>
      <c r="I59" s="31">
        <v>39868</v>
      </c>
      <c r="J59" s="32">
        <v>0.28158564814814818</v>
      </c>
      <c r="K59" s="84">
        <v>0.74906249999999996</v>
      </c>
      <c r="L59" s="34">
        <f t="shared" si="2"/>
        <v>0.46747685185185178</v>
      </c>
      <c r="M59" s="31">
        <v>39868</v>
      </c>
      <c r="N59" s="32">
        <v>0.28021990740740738</v>
      </c>
      <c r="O59" s="84">
        <v>0.74829861111111118</v>
      </c>
      <c r="P59" s="34">
        <f t="shared" si="3"/>
        <v>0.4680787037037038</v>
      </c>
      <c r="Q59" s="31">
        <v>39868</v>
      </c>
      <c r="R59" s="32">
        <v>0.27469907407407407</v>
      </c>
      <c r="S59" s="84">
        <v>0.74577546296296304</v>
      </c>
      <c r="T59" s="34">
        <f t="shared" si="4"/>
        <v>0.47107638888888897</v>
      </c>
      <c r="U59" s="31">
        <v>39868</v>
      </c>
      <c r="V59" s="32">
        <v>0.26819444444444446</v>
      </c>
      <c r="W59" s="84">
        <v>0.74062499999999998</v>
      </c>
      <c r="X59" s="34">
        <f t="shared" si="5"/>
        <v>0.47243055555555552</v>
      </c>
      <c r="Y59" s="31">
        <v>39868</v>
      </c>
      <c r="Z59" s="32">
        <v>0.26430555555555557</v>
      </c>
      <c r="AA59" s="84">
        <v>0.7378703703703704</v>
      </c>
      <c r="AB59" s="34">
        <f t="shared" si="6"/>
        <v>0.47356481481481483</v>
      </c>
      <c r="AC59" s="31">
        <v>39868</v>
      </c>
      <c r="AD59" s="32">
        <v>0.26706018518518521</v>
      </c>
      <c r="AE59" s="84">
        <v>0.73944444444444446</v>
      </c>
      <c r="AF59" s="34">
        <f t="shared" si="7"/>
        <v>0.47238425925925925</v>
      </c>
      <c r="AG59" s="31">
        <v>39868</v>
      </c>
      <c r="AH59" s="32">
        <v>0.26831018518518518</v>
      </c>
      <c r="AI59" s="84">
        <v>0.74032407407407408</v>
      </c>
      <c r="AJ59" s="34">
        <f t="shared" si="8"/>
        <v>0.4720138888888889</v>
      </c>
      <c r="AK59" s="31">
        <v>39868</v>
      </c>
      <c r="AL59" s="32">
        <v>0.26564814814814813</v>
      </c>
      <c r="AM59" s="84">
        <v>0.7379282407407407</v>
      </c>
      <c r="AN59" s="34">
        <f t="shared" si="9"/>
        <v>0.47228009259259257</v>
      </c>
      <c r="AO59" s="31">
        <v>39868</v>
      </c>
      <c r="AP59" s="32">
        <v>0.28287037037037038</v>
      </c>
      <c r="AQ59" s="84">
        <v>0.74724537037037031</v>
      </c>
      <c r="AR59" s="34">
        <f t="shared" si="10"/>
        <v>0.46437499999999993</v>
      </c>
      <c r="AS59" s="31">
        <v>39868</v>
      </c>
      <c r="AT59" s="32">
        <v>0.2799537037037037</v>
      </c>
      <c r="AU59" s="84">
        <v>0.74640046296296303</v>
      </c>
      <c r="AV59" s="34">
        <f t="shared" si="11"/>
        <v>0.46644675925925932</v>
      </c>
      <c r="AW59" s="31">
        <v>39868</v>
      </c>
      <c r="AX59" s="32">
        <v>0.27359953703703704</v>
      </c>
      <c r="AY59" s="84">
        <v>0.74243055555555559</v>
      </c>
      <c r="AZ59" s="34">
        <f t="shared" si="12"/>
        <v>0.46883101851851855</v>
      </c>
      <c r="BA59" s="31">
        <v>39868</v>
      </c>
      <c r="BB59" s="32">
        <v>0.26802083333333332</v>
      </c>
      <c r="BC59" s="84">
        <v>0.73954861111111114</v>
      </c>
      <c r="BD59" s="34">
        <f t="shared" si="13"/>
        <v>0.47152777777777782</v>
      </c>
      <c r="BE59" s="31">
        <v>39868</v>
      </c>
      <c r="BF59" s="32">
        <v>0.26320601851851849</v>
      </c>
      <c r="BG59" s="84">
        <v>0.73563657407407401</v>
      </c>
      <c r="BH59" s="34">
        <f t="shared" si="14"/>
        <v>0.47243055555555552</v>
      </c>
      <c r="BI59" s="31">
        <v>39868</v>
      </c>
      <c r="BJ59" s="32">
        <v>0.27822916666666669</v>
      </c>
      <c r="BK59" s="84">
        <v>0.74376157407407406</v>
      </c>
      <c r="BL59" s="34">
        <f t="shared" si="15"/>
        <v>0.46553240740740737</v>
      </c>
    </row>
    <row r="60" spans="1:64" x14ac:dyDescent="0.25">
      <c r="A60" s="31">
        <v>39869</v>
      </c>
      <c r="B60" s="32">
        <v>0.28766203703703702</v>
      </c>
      <c r="C60" s="84">
        <v>0.75278935185185192</v>
      </c>
      <c r="D60" s="34">
        <f t="shared" si="0"/>
        <v>0.4651273148148149</v>
      </c>
      <c r="E60" s="31">
        <v>39869</v>
      </c>
      <c r="F60" s="32">
        <v>0.2822337962962963</v>
      </c>
      <c r="G60" s="84">
        <v>0.75054398148148149</v>
      </c>
      <c r="H60" s="34">
        <f t="shared" si="1"/>
        <v>0.46831018518518519</v>
      </c>
      <c r="I60" s="31">
        <v>39869</v>
      </c>
      <c r="J60" s="32">
        <v>0.28064814814814815</v>
      </c>
      <c r="K60" s="84">
        <v>0.7497800925925926</v>
      </c>
      <c r="L60" s="34">
        <f t="shared" si="2"/>
        <v>0.46913194444444445</v>
      </c>
      <c r="M60" s="31">
        <v>39869</v>
      </c>
      <c r="N60" s="32">
        <v>0.27929398148148149</v>
      </c>
      <c r="O60" s="84">
        <v>0.74899305555555562</v>
      </c>
      <c r="P60" s="34">
        <f t="shared" si="3"/>
        <v>0.46969907407407413</v>
      </c>
      <c r="Q60" s="31">
        <v>39869</v>
      </c>
      <c r="R60" s="32">
        <v>0.27384259259259258</v>
      </c>
      <c r="S60" s="84">
        <v>0.74640046296296303</v>
      </c>
      <c r="T60" s="34">
        <f t="shared" si="4"/>
        <v>0.47255787037037045</v>
      </c>
      <c r="U60" s="31">
        <v>39869</v>
      </c>
      <c r="V60" s="32">
        <v>0.2673726851851852</v>
      </c>
      <c r="W60" s="84">
        <v>0.74121527777777774</v>
      </c>
      <c r="X60" s="34">
        <f t="shared" si="5"/>
        <v>0.47384259259259254</v>
      </c>
      <c r="Y60" s="31">
        <v>39869</v>
      </c>
      <c r="Z60" s="32">
        <v>0.26350694444444445</v>
      </c>
      <c r="AA60" s="84">
        <v>0.73843749999999997</v>
      </c>
      <c r="AB60" s="34">
        <f t="shared" si="6"/>
        <v>0.47493055555555552</v>
      </c>
      <c r="AC60" s="31">
        <v>39869</v>
      </c>
      <c r="AD60" s="32">
        <v>0.26623842592592589</v>
      </c>
      <c r="AE60" s="84">
        <v>0.74004629629629637</v>
      </c>
      <c r="AF60" s="34">
        <f t="shared" si="7"/>
        <v>0.47380787037037048</v>
      </c>
      <c r="AG60" s="31">
        <v>39869</v>
      </c>
      <c r="AH60" s="32">
        <v>0.26747685185185183</v>
      </c>
      <c r="AI60" s="84">
        <v>0.74093749999999992</v>
      </c>
      <c r="AJ60" s="34">
        <f t="shared" si="8"/>
        <v>0.47346064814814809</v>
      </c>
      <c r="AK60" s="31">
        <v>39869</v>
      </c>
      <c r="AL60" s="32">
        <v>0.26481481481481478</v>
      </c>
      <c r="AM60" s="84">
        <v>0.73853009259259261</v>
      </c>
      <c r="AN60" s="34">
        <f t="shared" si="9"/>
        <v>0.47371527777777783</v>
      </c>
      <c r="AO60" s="31">
        <v>39869</v>
      </c>
      <c r="AP60" s="32">
        <v>0.28186342592592589</v>
      </c>
      <c r="AQ60" s="84">
        <v>0.74802083333333336</v>
      </c>
      <c r="AR60" s="34">
        <f t="shared" si="10"/>
        <v>0.46615740740740746</v>
      </c>
      <c r="AS60" s="31">
        <v>39869</v>
      </c>
      <c r="AT60" s="32">
        <v>0.2789814814814815</v>
      </c>
      <c r="AU60" s="84">
        <v>0.74712962962962959</v>
      </c>
      <c r="AV60" s="34">
        <f t="shared" si="11"/>
        <v>0.46814814814814809</v>
      </c>
      <c r="AW60" s="31">
        <v>39869</v>
      </c>
      <c r="AX60" s="32">
        <v>0.2726851851851852</v>
      </c>
      <c r="AY60" s="84">
        <v>0.74311342592592589</v>
      </c>
      <c r="AZ60" s="34">
        <f t="shared" si="12"/>
        <v>0.47042824074074069</v>
      </c>
      <c r="BA60" s="31">
        <v>39869</v>
      </c>
      <c r="BB60" s="32">
        <v>0.26717592592592593</v>
      </c>
      <c r="BC60" s="84">
        <v>0.74017361111111113</v>
      </c>
      <c r="BD60" s="34">
        <f t="shared" si="13"/>
        <v>0.4729976851851852</v>
      </c>
      <c r="BE60" s="31">
        <v>39869</v>
      </c>
      <c r="BF60" s="32">
        <v>0.26238425925925929</v>
      </c>
      <c r="BG60" s="84">
        <v>0.73623842592592592</v>
      </c>
      <c r="BH60" s="34">
        <f t="shared" si="14"/>
        <v>0.47385416666666663</v>
      </c>
      <c r="BI60" s="31">
        <v>39869</v>
      </c>
      <c r="BJ60" s="32">
        <v>0.27724537037037039</v>
      </c>
      <c r="BK60" s="84">
        <v>0.74451388888888881</v>
      </c>
      <c r="BL60" s="34">
        <f t="shared" si="15"/>
        <v>0.46726851851851842</v>
      </c>
    </row>
    <row r="61" spans="1:64" x14ac:dyDescent="0.25">
      <c r="A61" s="31">
        <v>39870</v>
      </c>
      <c r="B61" s="32">
        <v>0.28660879629629626</v>
      </c>
      <c r="C61" s="84">
        <v>0.75359953703703697</v>
      </c>
      <c r="D61" s="34">
        <f t="shared" si="0"/>
        <v>0.46699074074074071</v>
      </c>
      <c r="E61" s="31">
        <v>39870</v>
      </c>
      <c r="F61" s="32">
        <v>0.28127314814814813</v>
      </c>
      <c r="G61" s="84">
        <v>0.75127314814814816</v>
      </c>
      <c r="H61" s="34">
        <f t="shared" si="1"/>
        <v>0.47000000000000003</v>
      </c>
      <c r="I61" s="31">
        <v>39870</v>
      </c>
      <c r="J61" s="32">
        <v>0.27969907407407407</v>
      </c>
      <c r="K61" s="84">
        <v>0.75048611111111108</v>
      </c>
      <c r="L61" s="34">
        <f t="shared" si="2"/>
        <v>0.470787037037037</v>
      </c>
      <c r="M61" s="31">
        <v>39870</v>
      </c>
      <c r="N61" s="32">
        <v>0.27835648148148145</v>
      </c>
      <c r="O61" s="84">
        <v>0.74968749999999995</v>
      </c>
      <c r="P61" s="34">
        <f t="shared" si="3"/>
        <v>0.4713310185185185</v>
      </c>
      <c r="Q61" s="31">
        <v>39870</v>
      </c>
      <c r="R61" s="32">
        <v>0.27297453703703706</v>
      </c>
      <c r="S61" s="84">
        <v>0.74702546296296291</v>
      </c>
      <c r="T61" s="34">
        <f t="shared" si="4"/>
        <v>0.47405092592592585</v>
      </c>
      <c r="U61" s="31">
        <v>39870</v>
      </c>
      <c r="V61" s="32">
        <v>0.26652777777777775</v>
      </c>
      <c r="W61" s="84">
        <v>0.74181712962962953</v>
      </c>
      <c r="X61" s="34">
        <f t="shared" si="5"/>
        <v>0.47528935185185178</v>
      </c>
      <c r="Y61" s="31">
        <v>39870</v>
      </c>
      <c r="Z61" s="32">
        <v>0.26269675925925923</v>
      </c>
      <c r="AA61" s="84">
        <v>0.73900462962962965</v>
      </c>
      <c r="AB61" s="34">
        <f t="shared" si="6"/>
        <v>0.47630787037037042</v>
      </c>
      <c r="AC61" s="31">
        <v>39870</v>
      </c>
      <c r="AD61" s="32">
        <v>0.2653935185185185</v>
      </c>
      <c r="AE61" s="84">
        <v>0.74063657407407402</v>
      </c>
      <c r="AF61" s="34">
        <f t="shared" si="7"/>
        <v>0.47524305555555552</v>
      </c>
      <c r="AG61" s="31">
        <v>39870</v>
      </c>
      <c r="AH61" s="32">
        <v>0.26663194444444444</v>
      </c>
      <c r="AI61" s="84">
        <v>0.74153935185185194</v>
      </c>
      <c r="AJ61" s="34">
        <f t="shared" si="8"/>
        <v>0.4749074074074075</v>
      </c>
      <c r="AK61" s="31">
        <v>39870</v>
      </c>
      <c r="AL61" s="32">
        <v>0.26396990740740739</v>
      </c>
      <c r="AM61" s="84">
        <v>0.73912037037037026</v>
      </c>
      <c r="AN61" s="34">
        <f t="shared" si="9"/>
        <v>0.47515046296296287</v>
      </c>
      <c r="AO61" s="31">
        <v>39870</v>
      </c>
      <c r="AP61" s="32">
        <v>0.28083333333333332</v>
      </c>
      <c r="AQ61" s="84">
        <v>0.74880787037037033</v>
      </c>
      <c r="AR61" s="34">
        <f t="shared" si="10"/>
        <v>0.46797453703703701</v>
      </c>
      <c r="AS61" s="31">
        <v>39870</v>
      </c>
      <c r="AT61" s="32">
        <v>0.27800925925925929</v>
      </c>
      <c r="AU61" s="84">
        <v>0.74785879629629637</v>
      </c>
      <c r="AV61" s="34">
        <f t="shared" si="11"/>
        <v>0.46984953703703708</v>
      </c>
      <c r="AW61" s="31">
        <v>39870</v>
      </c>
      <c r="AX61" s="32">
        <v>0.27177083333333335</v>
      </c>
      <c r="AY61" s="84">
        <v>0.74378472222222225</v>
      </c>
      <c r="AZ61" s="34">
        <f t="shared" si="12"/>
        <v>0.4720138888888889</v>
      </c>
      <c r="BA61" s="31">
        <v>39870</v>
      </c>
      <c r="BB61" s="32">
        <v>0.26631944444444444</v>
      </c>
      <c r="BC61" s="84">
        <v>0.74078703703703708</v>
      </c>
      <c r="BD61" s="34">
        <f t="shared" si="13"/>
        <v>0.47446759259259264</v>
      </c>
      <c r="BE61" s="31">
        <v>39870</v>
      </c>
      <c r="BF61" s="32">
        <v>0.26155092592592594</v>
      </c>
      <c r="BG61" s="84">
        <v>0.73682870370370368</v>
      </c>
      <c r="BH61" s="34">
        <f t="shared" si="14"/>
        <v>0.47527777777777774</v>
      </c>
      <c r="BI61" s="31">
        <v>39870</v>
      </c>
      <c r="BJ61" s="32">
        <v>0.27625</v>
      </c>
      <c r="BK61" s="84">
        <v>0.74526620370370367</v>
      </c>
      <c r="BL61" s="34">
        <f t="shared" si="15"/>
        <v>0.46901620370370367</v>
      </c>
    </row>
    <row r="62" spans="1:64" x14ac:dyDescent="0.25">
      <c r="A62" s="31">
        <v>39871</v>
      </c>
      <c r="B62" s="32">
        <v>0.28555555555555556</v>
      </c>
      <c r="C62" s="84">
        <v>0.7543981481481481</v>
      </c>
      <c r="D62" s="34">
        <f t="shared" si="0"/>
        <v>0.46884259259259253</v>
      </c>
      <c r="E62" s="31">
        <v>39871</v>
      </c>
      <c r="F62" s="32">
        <v>0.28028935185185183</v>
      </c>
      <c r="G62" s="84">
        <v>0.75200231481481483</v>
      </c>
      <c r="H62" s="34">
        <f t="shared" si="1"/>
        <v>0.471712962962963</v>
      </c>
      <c r="I62" s="31">
        <v>39871</v>
      </c>
      <c r="J62" s="32">
        <v>0.27873842592592596</v>
      </c>
      <c r="K62" s="84">
        <v>0.75118055555555552</v>
      </c>
      <c r="L62" s="34">
        <f t="shared" si="2"/>
        <v>0.47244212962962956</v>
      </c>
      <c r="M62" s="31">
        <v>39871</v>
      </c>
      <c r="N62" s="32">
        <v>0.27740740740740738</v>
      </c>
      <c r="O62" s="84">
        <v>0.75038194444444439</v>
      </c>
      <c r="P62" s="34">
        <f t="shared" si="3"/>
        <v>0.47297453703703701</v>
      </c>
      <c r="Q62" s="31">
        <v>39871</v>
      </c>
      <c r="R62" s="32">
        <v>0.27209490740740744</v>
      </c>
      <c r="S62" s="84">
        <v>0.74763888888888896</v>
      </c>
      <c r="T62" s="34">
        <f t="shared" si="4"/>
        <v>0.47554398148148153</v>
      </c>
      <c r="U62" s="31">
        <v>39871</v>
      </c>
      <c r="V62" s="32">
        <v>0.26568287037037036</v>
      </c>
      <c r="W62" s="84">
        <v>0.74239583333333325</v>
      </c>
      <c r="X62" s="34">
        <f t="shared" si="5"/>
        <v>0.47671296296296289</v>
      </c>
      <c r="Y62" s="31">
        <v>39871</v>
      </c>
      <c r="Z62" s="32">
        <v>0.26187500000000002</v>
      </c>
      <c r="AA62" s="84">
        <v>0.73957175925925922</v>
      </c>
      <c r="AB62" s="34">
        <f t="shared" si="6"/>
        <v>0.4776967592592592</v>
      </c>
      <c r="AC62" s="31">
        <v>39871</v>
      </c>
      <c r="AD62" s="32">
        <v>0.26454861111111111</v>
      </c>
      <c r="AE62" s="84">
        <v>0.74122685185185189</v>
      </c>
      <c r="AF62" s="34">
        <f t="shared" si="7"/>
        <v>0.47667824074074078</v>
      </c>
      <c r="AG62" s="31">
        <v>39871</v>
      </c>
      <c r="AH62" s="32">
        <v>0.26577546296296295</v>
      </c>
      <c r="AI62" s="84">
        <v>0.74212962962962958</v>
      </c>
      <c r="AJ62" s="34">
        <f t="shared" si="8"/>
        <v>0.47635416666666663</v>
      </c>
      <c r="AK62" s="31">
        <v>39871</v>
      </c>
      <c r="AL62" s="32">
        <v>0.263125</v>
      </c>
      <c r="AM62" s="84">
        <v>0.73971064814814813</v>
      </c>
      <c r="AN62" s="34">
        <f t="shared" si="9"/>
        <v>0.47658564814814813</v>
      </c>
      <c r="AO62" s="31">
        <v>39871</v>
      </c>
      <c r="AP62" s="32">
        <v>0.27980324074074076</v>
      </c>
      <c r="AQ62" s="84">
        <v>0.74958333333333327</v>
      </c>
      <c r="AR62" s="34">
        <f t="shared" si="10"/>
        <v>0.46978009259259251</v>
      </c>
      <c r="AS62" s="31">
        <v>39871</v>
      </c>
      <c r="AT62" s="32">
        <v>0.27702546296296299</v>
      </c>
      <c r="AU62" s="84">
        <v>0.74858796296296293</v>
      </c>
      <c r="AV62" s="34">
        <f t="shared" si="11"/>
        <v>0.47156249999999994</v>
      </c>
      <c r="AW62" s="31">
        <v>39871</v>
      </c>
      <c r="AX62" s="32">
        <v>0.27083333333333331</v>
      </c>
      <c r="AY62" s="84">
        <v>0.74445601851851861</v>
      </c>
      <c r="AZ62" s="34">
        <f t="shared" si="12"/>
        <v>0.4736226851851853</v>
      </c>
      <c r="BA62" s="31">
        <v>39871</v>
      </c>
      <c r="BB62" s="32">
        <v>0.26545138888888892</v>
      </c>
      <c r="BC62" s="84">
        <v>0.74138888888888888</v>
      </c>
      <c r="BD62" s="34">
        <f t="shared" si="13"/>
        <v>0.47593749999999996</v>
      </c>
      <c r="BE62" s="31">
        <v>39871</v>
      </c>
      <c r="BF62" s="32">
        <v>0.26070601851851855</v>
      </c>
      <c r="BG62" s="84">
        <v>0.73741898148148144</v>
      </c>
      <c r="BH62" s="34">
        <f t="shared" si="14"/>
        <v>0.47671296296296289</v>
      </c>
      <c r="BI62" s="31">
        <v>39871</v>
      </c>
      <c r="BJ62" s="32">
        <v>0.27524305555555556</v>
      </c>
      <c r="BK62" s="84">
        <v>0.74600694444444438</v>
      </c>
      <c r="BL62" s="34">
        <f t="shared" si="15"/>
        <v>0.47076388888888882</v>
      </c>
    </row>
    <row r="63" spans="1:64" x14ac:dyDescent="0.25">
      <c r="A63" s="31">
        <v>39872</v>
      </c>
      <c r="B63" s="32">
        <v>0.28449074074074071</v>
      </c>
      <c r="C63" s="84">
        <v>0.75519675925925922</v>
      </c>
      <c r="D63" s="34">
        <f t="shared" si="0"/>
        <v>0.47070601851851851</v>
      </c>
      <c r="E63" s="31">
        <v>39872</v>
      </c>
      <c r="F63" s="32">
        <v>0.27929398148148149</v>
      </c>
      <c r="G63" s="84">
        <v>0.75271990740740735</v>
      </c>
      <c r="H63" s="34">
        <f t="shared" si="1"/>
        <v>0.47342592592592586</v>
      </c>
      <c r="I63" s="31">
        <v>39872</v>
      </c>
      <c r="J63" s="32">
        <v>0.2777662037037037</v>
      </c>
      <c r="K63" s="84">
        <v>0.751886574074074</v>
      </c>
      <c r="L63" s="34">
        <f t="shared" si="2"/>
        <v>0.4741203703703703</v>
      </c>
      <c r="M63" s="31">
        <v>39872</v>
      </c>
      <c r="N63" s="32">
        <v>0.27644675925925927</v>
      </c>
      <c r="O63" s="84">
        <v>0.7510648148148148</v>
      </c>
      <c r="P63" s="34">
        <f t="shared" si="3"/>
        <v>0.47461805555555553</v>
      </c>
      <c r="Q63" s="31">
        <v>39872</v>
      </c>
      <c r="R63" s="32">
        <v>0.27121527777777776</v>
      </c>
      <c r="S63" s="84">
        <v>0.74826388888888884</v>
      </c>
      <c r="T63" s="34">
        <f t="shared" si="4"/>
        <v>0.47704861111111108</v>
      </c>
      <c r="U63" s="31">
        <v>39872</v>
      </c>
      <c r="V63" s="32">
        <v>0.26482638888888888</v>
      </c>
      <c r="W63" s="84">
        <v>0.74298611111111112</v>
      </c>
      <c r="X63" s="34">
        <f t="shared" si="5"/>
        <v>0.47815972222222225</v>
      </c>
      <c r="Y63" s="31">
        <v>39872</v>
      </c>
      <c r="Z63" s="32">
        <v>0.26104166666666667</v>
      </c>
      <c r="AA63" s="84">
        <v>0.74012731481481486</v>
      </c>
      <c r="AB63" s="34">
        <f t="shared" si="6"/>
        <v>0.47908564814814819</v>
      </c>
      <c r="AC63" s="31">
        <v>39872</v>
      </c>
      <c r="AD63" s="32">
        <v>0.26369212962962962</v>
      </c>
      <c r="AE63" s="84">
        <v>0.74181712962962953</v>
      </c>
      <c r="AF63" s="34">
        <f t="shared" si="7"/>
        <v>0.47812499999999991</v>
      </c>
      <c r="AG63" s="31">
        <v>39872</v>
      </c>
      <c r="AH63" s="32">
        <v>0.26490740740740742</v>
      </c>
      <c r="AI63" s="84">
        <v>0.74273148148148149</v>
      </c>
      <c r="AJ63" s="34">
        <f t="shared" si="8"/>
        <v>0.47782407407407407</v>
      </c>
      <c r="AK63" s="31">
        <v>39872</v>
      </c>
      <c r="AL63" s="32">
        <v>0.26226851851851851</v>
      </c>
      <c r="AM63" s="84">
        <v>0.740300925925926</v>
      </c>
      <c r="AN63" s="34">
        <f t="shared" si="9"/>
        <v>0.47803240740740749</v>
      </c>
      <c r="AO63" s="31">
        <v>39872</v>
      </c>
      <c r="AP63" s="32">
        <v>0.27876157407407409</v>
      </c>
      <c r="AQ63" s="84">
        <v>0.75034722222222217</v>
      </c>
      <c r="AR63" s="34">
        <f t="shared" si="10"/>
        <v>0.47158564814814807</v>
      </c>
      <c r="AS63" s="31">
        <v>39872</v>
      </c>
      <c r="AT63" s="32">
        <v>0.27603009259259259</v>
      </c>
      <c r="AU63" s="84">
        <v>0.74930555555555556</v>
      </c>
      <c r="AV63" s="34">
        <f t="shared" si="11"/>
        <v>0.47327546296296297</v>
      </c>
      <c r="AW63" s="31">
        <v>39872</v>
      </c>
      <c r="AX63" s="32">
        <v>0.26990740740740743</v>
      </c>
      <c r="AY63" s="84">
        <v>0.74512731481481476</v>
      </c>
      <c r="AZ63" s="34">
        <f t="shared" si="12"/>
        <v>0.47521990740740733</v>
      </c>
      <c r="BA63" s="31">
        <v>39872</v>
      </c>
      <c r="BB63" s="32">
        <v>0.26457175925925924</v>
      </c>
      <c r="BC63" s="84">
        <v>0.74200231481481482</v>
      </c>
      <c r="BD63" s="34">
        <f t="shared" si="13"/>
        <v>0.47743055555555558</v>
      </c>
      <c r="BE63" s="31">
        <v>39872</v>
      </c>
      <c r="BF63" s="32">
        <v>0.259849537037037</v>
      </c>
      <c r="BG63" s="84">
        <v>0.73799768518518516</v>
      </c>
      <c r="BH63" s="34">
        <f t="shared" si="14"/>
        <v>0.47814814814814816</v>
      </c>
      <c r="BI63" s="31">
        <v>39872</v>
      </c>
      <c r="BJ63" s="32">
        <v>0.27423611111111112</v>
      </c>
      <c r="BK63" s="84">
        <v>0.74675925925925923</v>
      </c>
      <c r="BL63" s="34">
        <f t="shared" si="15"/>
        <v>0.47252314814814811</v>
      </c>
    </row>
    <row r="64" spans="1:64" x14ac:dyDescent="0.25">
      <c r="A64" s="31">
        <v>39873</v>
      </c>
      <c r="B64" s="32">
        <v>0.28341435185185188</v>
      </c>
      <c r="C64" s="84">
        <v>0.7559837962962962</v>
      </c>
      <c r="D64" s="34">
        <f t="shared" si="0"/>
        <v>0.47256944444444432</v>
      </c>
      <c r="E64" s="31">
        <v>39873</v>
      </c>
      <c r="F64" s="32">
        <v>0.27829861111111115</v>
      </c>
      <c r="G64" s="84">
        <v>0.75343749999999998</v>
      </c>
      <c r="H64" s="34">
        <f t="shared" si="1"/>
        <v>0.47513888888888883</v>
      </c>
      <c r="I64" s="31">
        <v>39873</v>
      </c>
      <c r="J64" s="32">
        <v>0.27679398148148149</v>
      </c>
      <c r="K64" s="84">
        <v>0.75258101851851855</v>
      </c>
      <c r="L64" s="34">
        <f t="shared" si="2"/>
        <v>0.47578703703703706</v>
      </c>
      <c r="M64" s="31">
        <v>39873</v>
      </c>
      <c r="N64" s="32">
        <v>0.2754861111111111</v>
      </c>
      <c r="O64" s="84">
        <v>0.75174768518518509</v>
      </c>
      <c r="P64" s="34">
        <f t="shared" si="3"/>
        <v>0.47626157407407399</v>
      </c>
      <c r="Q64" s="31">
        <v>39873</v>
      </c>
      <c r="R64" s="32">
        <v>0.27032407407407405</v>
      </c>
      <c r="S64" s="84">
        <v>0.74886574074074075</v>
      </c>
      <c r="T64" s="34">
        <f t="shared" si="4"/>
        <v>0.4785416666666667</v>
      </c>
      <c r="U64" s="31">
        <v>39873</v>
      </c>
      <c r="V64" s="32">
        <v>0.26396990740740739</v>
      </c>
      <c r="W64" s="84">
        <v>0.74356481481481485</v>
      </c>
      <c r="X64" s="34">
        <f t="shared" si="5"/>
        <v>0.47959490740740746</v>
      </c>
      <c r="Y64" s="31">
        <v>39873</v>
      </c>
      <c r="Z64" s="32">
        <v>0.26020833333333332</v>
      </c>
      <c r="AA64" s="84">
        <v>0.74068287037037039</v>
      </c>
      <c r="AB64" s="34">
        <f t="shared" si="6"/>
        <v>0.48047453703703707</v>
      </c>
      <c r="AC64" s="31">
        <v>39873</v>
      </c>
      <c r="AD64" s="32">
        <v>0.26283564814814814</v>
      </c>
      <c r="AE64" s="84">
        <v>0.74239583333333325</v>
      </c>
      <c r="AF64" s="34">
        <f t="shared" si="7"/>
        <v>0.47956018518518512</v>
      </c>
      <c r="AG64" s="31">
        <v>39873</v>
      </c>
      <c r="AH64" s="32">
        <v>0.26403935185185184</v>
      </c>
      <c r="AI64" s="84">
        <v>0.74332175925925925</v>
      </c>
      <c r="AJ64" s="34">
        <f t="shared" si="8"/>
        <v>0.47928240740740741</v>
      </c>
      <c r="AK64" s="31">
        <v>39873</v>
      </c>
      <c r="AL64" s="32">
        <v>0.26140046296296299</v>
      </c>
      <c r="AM64" s="84">
        <v>0.74089120370370365</v>
      </c>
      <c r="AN64" s="34">
        <f t="shared" si="9"/>
        <v>0.47949074074074066</v>
      </c>
      <c r="AO64" s="31">
        <v>39873</v>
      </c>
      <c r="AP64" s="32">
        <v>0.27771990740740743</v>
      </c>
      <c r="AQ64" s="84">
        <v>0.75112268518518521</v>
      </c>
      <c r="AR64" s="34">
        <f t="shared" si="10"/>
        <v>0.47340277777777778</v>
      </c>
      <c r="AS64" s="31">
        <v>39873</v>
      </c>
      <c r="AT64" s="32">
        <v>0.27503472222222219</v>
      </c>
      <c r="AU64" s="84">
        <v>0.75002314814814808</v>
      </c>
      <c r="AV64" s="34">
        <f t="shared" si="11"/>
        <v>0.47498842592592588</v>
      </c>
      <c r="AW64" s="31">
        <v>39873</v>
      </c>
      <c r="AX64" s="32">
        <v>0.26895833333333335</v>
      </c>
      <c r="AY64" s="84">
        <v>0.74578703703703697</v>
      </c>
      <c r="AZ64" s="34">
        <f t="shared" si="12"/>
        <v>0.47682870370370362</v>
      </c>
      <c r="BA64" s="31">
        <v>39873</v>
      </c>
      <c r="BB64" s="32">
        <v>0.26369212962962962</v>
      </c>
      <c r="BC64" s="84">
        <v>0.74260416666666673</v>
      </c>
      <c r="BD64" s="34">
        <f t="shared" si="13"/>
        <v>0.47891203703703711</v>
      </c>
      <c r="BE64" s="31">
        <v>39873</v>
      </c>
      <c r="BF64" s="32">
        <v>0.25898148148148148</v>
      </c>
      <c r="BG64" s="84">
        <v>0.73857638888888888</v>
      </c>
      <c r="BH64" s="34">
        <f t="shared" si="14"/>
        <v>0.4795949074074074</v>
      </c>
      <c r="BI64" s="31">
        <v>39873</v>
      </c>
      <c r="BJ64" s="32">
        <v>0.2732060185185185</v>
      </c>
      <c r="BK64" s="84">
        <v>0.74750000000000005</v>
      </c>
      <c r="BL64" s="34">
        <f t="shared" si="15"/>
        <v>0.47429398148148155</v>
      </c>
    </row>
    <row r="65" spans="1:64" x14ac:dyDescent="0.25">
      <c r="A65" s="31">
        <v>39874</v>
      </c>
      <c r="B65" s="32">
        <v>0.28233796296296299</v>
      </c>
      <c r="C65" s="84">
        <v>0.75677083333333339</v>
      </c>
      <c r="D65" s="34">
        <f t="shared" si="0"/>
        <v>0.47443287037037041</v>
      </c>
      <c r="E65" s="31">
        <v>39874</v>
      </c>
      <c r="F65" s="32">
        <v>0.27730324074074075</v>
      </c>
      <c r="G65" s="84">
        <v>0.75414351851851846</v>
      </c>
      <c r="H65" s="34">
        <f t="shared" si="1"/>
        <v>0.47684027777777771</v>
      </c>
      <c r="I65" s="31">
        <v>39874</v>
      </c>
      <c r="J65" s="32">
        <v>0.27581018518518519</v>
      </c>
      <c r="K65" s="84">
        <v>0.75327546296296299</v>
      </c>
      <c r="L65" s="34">
        <f t="shared" si="2"/>
        <v>0.47746527777777781</v>
      </c>
      <c r="M65" s="31">
        <v>39874</v>
      </c>
      <c r="N65" s="32">
        <v>0.27451388888888889</v>
      </c>
      <c r="O65" s="84">
        <v>0.75241898148148145</v>
      </c>
      <c r="P65" s="34">
        <f t="shared" si="3"/>
        <v>0.47790509259259256</v>
      </c>
      <c r="Q65" s="31">
        <v>39874</v>
      </c>
      <c r="R65" s="32">
        <v>0.2694212962962963</v>
      </c>
      <c r="S65" s="84">
        <v>0.7494791666666667</v>
      </c>
      <c r="T65" s="34">
        <f t="shared" si="4"/>
        <v>0.4800578703703704</v>
      </c>
      <c r="U65" s="31">
        <v>39874</v>
      </c>
      <c r="V65" s="32">
        <v>0.26310185185185186</v>
      </c>
      <c r="W65" s="84">
        <v>0.74414351851851857</v>
      </c>
      <c r="X65" s="34">
        <f t="shared" si="5"/>
        <v>0.4810416666666667</v>
      </c>
      <c r="Y65" s="31">
        <v>39874</v>
      </c>
      <c r="Z65" s="32">
        <v>0.25936342592592593</v>
      </c>
      <c r="AA65" s="84">
        <v>0.74123842592592604</v>
      </c>
      <c r="AB65" s="34">
        <f t="shared" si="6"/>
        <v>0.48187500000000011</v>
      </c>
      <c r="AC65" s="31">
        <v>39874</v>
      </c>
      <c r="AD65" s="32">
        <v>0.26195601851851852</v>
      </c>
      <c r="AE65" s="84">
        <v>0.74297453703703698</v>
      </c>
      <c r="AF65" s="34">
        <f t="shared" si="7"/>
        <v>0.48101851851851846</v>
      </c>
      <c r="AG65" s="31">
        <v>39874</v>
      </c>
      <c r="AH65" s="32">
        <v>0.26315972222222223</v>
      </c>
      <c r="AI65" s="84">
        <v>0.74390046296296297</v>
      </c>
      <c r="AJ65" s="34">
        <f t="shared" si="8"/>
        <v>0.48074074074074075</v>
      </c>
      <c r="AK65" s="31">
        <v>39874</v>
      </c>
      <c r="AL65" s="32">
        <v>0.26053240740740741</v>
      </c>
      <c r="AM65" s="84">
        <v>0.74146990740740737</v>
      </c>
      <c r="AN65" s="34">
        <f t="shared" si="9"/>
        <v>0.48093749999999996</v>
      </c>
      <c r="AO65" s="31">
        <v>39874</v>
      </c>
      <c r="AP65" s="32">
        <v>0.27666666666666667</v>
      </c>
      <c r="AQ65" s="84">
        <v>0.751886574074074</v>
      </c>
      <c r="AR65" s="34">
        <f t="shared" si="10"/>
        <v>0.47521990740740733</v>
      </c>
      <c r="AS65" s="31">
        <v>39874</v>
      </c>
      <c r="AT65" s="32">
        <v>0.27402777777777776</v>
      </c>
      <c r="AU65" s="84">
        <v>0.75074074074074071</v>
      </c>
      <c r="AV65" s="34">
        <f t="shared" si="11"/>
        <v>0.47671296296296295</v>
      </c>
      <c r="AW65" s="31">
        <v>39874</v>
      </c>
      <c r="AX65" s="32">
        <v>0.26800925925925928</v>
      </c>
      <c r="AY65" s="84">
        <v>0.7464467592592593</v>
      </c>
      <c r="AZ65" s="34">
        <f t="shared" si="12"/>
        <v>0.47843750000000002</v>
      </c>
      <c r="BA65" s="31">
        <v>39874</v>
      </c>
      <c r="BB65" s="32">
        <v>0.26280092592592591</v>
      </c>
      <c r="BC65" s="84">
        <v>0.74319444444444438</v>
      </c>
      <c r="BD65" s="34">
        <f t="shared" si="13"/>
        <v>0.48039351851851847</v>
      </c>
      <c r="BE65" s="31">
        <v>39874</v>
      </c>
      <c r="BF65" s="32">
        <v>0.25811342592592595</v>
      </c>
      <c r="BG65" s="84">
        <v>0.7391550925925926</v>
      </c>
      <c r="BH65" s="34">
        <f t="shared" si="14"/>
        <v>0.48104166666666665</v>
      </c>
      <c r="BI65" s="31">
        <v>39874</v>
      </c>
      <c r="BJ65" s="32">
        <v>0.27217592592592593</v>
      </c>
      <c r="BK65" s="84">
        <v>0.74822916666666661</v>
      </c>
      <c r="BL65" s="34">
        <f t="shared" si="15"/>
        <v>0.47605324074074068</v>
      </c>
    </row>
    <row r="66" spans="1:64" x14ac:dyDescent="0.25">
      <c r="A66" s="31">
        <v>39875</v>
      </c>
      <c r="B66" s="32">
        <v>0.28125</v>
      </c>
      <c r="C66" s="84">
        <v>0.75755787037037037</v>
      </c>
      <c r="D66" s="34">
        <f t="shared" si="0"/>
        <v>0.47630787037037037</v>
      </c>
      <c r="E66" s="31">
        <v>39875</v>
      </c>
      <c r="F66" s="32">
        <v>0.27628472222222222</v>
      </c>
      <c r="G66" s="84">
        <v>0.75484953703703705</v>
      </c>
      <c r="H66" s="34">
        <f t="shared" si="1"/>
        <v>0.47856481481481483</v>
      </c>
      <c r="I66" s="31">
        <v>39875</v>
      </c>
      <c r="J66" s="32">
        <v>0.27481481481481479</v>
      </c>
      <c r="K66" s="84">
        <v>0.75395833333333329</v>
      </c>
      <c r="L66" s="34">
        <f t="shared" si="2"/>
        <v>0.4791435185185185</v>
      </c>
      <c r="M66" s="31">
        <v>39875</v>
      </c>
      <c r="N66" s="32">
        <v>0.27354166666666663</v>
      </c>
      <c r="O66" s="84">
        <v>0.75310185185185186</v>
      </c>
      <c r="P66" s="34">
        <f t="shared" si="3"/>
        <v>0.47956018518518523</v>
      </c>
      <c r="Q66" s="31">
        <v>39875</v>
      </c>
      <c r="R66" s="32">
        <v>0.26850694444444445</v>
      </c>
      <c r="S66" s="84">
        <v>0.75008101851851849</v>
      </c>
      <c r="T66" s="34">
        <f t="shared" si="4"/>
        <v>0.48157407407407404</v>
      </c>
      <c r="U66" s="31">
        <v>39875</v>
      </c>
      <c r="V66" s="32">
        <v>0.26222222222222219</v>
      </c>
      <c r="W66" s="84">
        <v>0.74472222222222229</v>
      </c>
      <c r="X66" s="34">
        <f t="shared" si="5"/>
        <v>0.4825000000000001</v>
      </c>
      <c r="Y66" s="31">
        <v>39875</v>
      </c>
      <c r="Z66" s="32">
        <v>0.25851851851851854</v>
      </c>
      <c r="AA66" s="84">
        <v>0.74178240740740742</v>
      </c>
      <c r="AB66" s="34">
        <f t="shared" si="6"/>
        <v>0.48326388888888888</v>
      </c>
      <c r="AC66" s="31">
        <v>39875</v>
      </c>
      <c r="AD66" s="32">
        <v>0.26108796296296294</v>
      </c>
      <c r="AE66" s="84">
        <v>0.74354166666666666</v>
      </c>
      <c r="AF66" s="34">
        <f t="shared" si="7"/>
        <v>0.48245370370370372</v>
      </c>
      <c r="AG66" s="31">
        <v>39875</v>
      </c>
      <c r="AH66" s="32">
        <v>0.26226851851851851</v>
      </c>
      <c r="AI66" s="84">
        <v>0.74449074074074073</v>
      </c>
      <c r="AJ66" s="34">
        <f t="shared" si="8"/>
        <v>0.48222222222222222</v>
      </c>
      <c r="AK66" s="31">
        <v>39875</v>
      </c>
      <c r="AL66" s="32">
        <v>0.25965277777777779</v>
      </c>
      <c r="AM66" s="84">
        <v>0.74204861111111109</v>
      </c>
      <c r="AN66" s="34">
        <f t="shared" si="9"/>
        <v>0.4823958333333333</v>
      </c>
      <c r="AO66" s="31">
        <v>39875</v>
      </c>
      <c r="AP66" s="32">
        <v>0.27560185185185188</v>
      </c>
      <c r="AQ66" s="84">
        <v>0.75263888888888886</v>
      </c>
      <c r="AR66" s="34">
        <f t="shared" si="10"/>
        <v>0.47703703703703698</v>
      </c>
      <c r="AS66" s="31">
        <v>39875</v>
      </c>
      <c r="AT66" s="32">
        <v>0.27300925925925928</v>
      </c>
      <c r="AU66" s="84">
        <v>0.75145833333333334</v>
      </c>
      <c r="AV66" s="34">
        <f t="shared" si="11"/>
        <v>0.47844907407407405</v>
      </c>
      <c r="AW66" s="31">
        <v>39875</v>
      </c>
      <c r="AX66" s="32">
        <v>0.26704861111111111</v>
      </c>
      <c r="AY66" s="84">
        <v>0.74710648148148151</v>
      </c>
      <c r="AZ66" s="34">
        <f t="shared" si="12"/>
        <v>0.4800578703703704</v>
      </c>
      <c r="BA66" s="31">
        <v>39875</v>
      </c>
      <c r="BB66" s="32">
        <v>0.26190972222222225</v>
      </c>
      <c r="BC66" s="84">
        <v>0.7437962962962964</v>
      </c>
      <c r="BD66" s="34">
        <f t="shared" si="13"/>
        <v>0.48188657407407415</v>
      </c>
      <c r="BE66" s="31">
        <v>39875</v>
      </c>
      <c r="BF66" s="32">
        <v>0.25724537037037037</v>
      </c>
      <c r="BG66" s="84">
        <v>0.73973379629629632</v>
      </c>
      <c r="BH66" s="34">
        <f t="shared" si="14"/>
        <v>0.48248842592592595</v>
      </c>
      <c r="BI66" s="31">
        <v>39875</v>
      </c>
      <c r="BJ66" s="32">
        <v>0.27114583333333336</v>
      </c>
      <c r="BK66" s="84">
        <v>0.74896990740740732</v>
      </c>
      <c r="BL66" s="34">
        <f t="shared" si="15"/>
        <v>0.47782407407407396</v>
      </c>
    </row>
    <row r="67" spans="1:64" x14ac:dyDescent="0.25">
      <c r="A67" s="31">
        <v>39876</v>
      </c>
      <c r="B67" s="32">
        <v>0.28015046296296298</v>
      </c>
      <c r="C67" s="84">
        <v>0.75834490740740745</v>
      </c>
      <c r="D67" s="34">
        <f t="shared" si="0"/>
        <v>0.47819444444444448</v>
      </c>
      <c r="E67" s="31">
        <v>39876</v>
      </c>
      <c r="F67" s="32">
        <v>0.27526620370370369</v>
      </c>
      <c r="G67" s="84">
        <v>0.75555555555555554</v>
      </c>
      <c r="H67" s="34">
        <f t="shared" si="1"/>
        <v>0.48028935185185184</v>
      </c>
      <c r="I67" s="31">
        <v>39876</v>
      </c>
      <c r="J67" s="32">
        <v>0.27381944444444445</v>
      </c>
      <c r="K67" s="84">
        <v>0.75464120370370369</v>
      </c>
      <c r="L67" s="34">
        <f t="shared" si="2"/>
        <v>0.48082175925925924</v>
      </c>
      <c r="M67" s="31">
        <v>39876</v>
      </c>
      <c r="N67" s="32">
        <v>0.27255787037037038</v>
      </c>
      <c r="O67" s="84">
        <v>0.75377314814814822</v>
      </c>
      <c r="P67" s="34">
        <f t="shared" si="3"/>
        <v>0.48121527777777784</v>
      </c>
      <c r="Q67" s="31">
        <v>39876</v>
      </c>
      <c r="R67" s="32">
        <v>0.2675925925925926</v>
      </c>
      <c r="S67" s="84">
        <v>0.7506828703703704</v>
      </c>
      <c r="T67" s="34">
        <f t="shared" si="4"/>
        <v>0.4830902777777778</v>
      </c>
      <c r="U67" s="31">
        <v>39876</v>
      </c>
      <c r="V67" s="32">
        <v>0.26134259259259257</v>
      </c>
      <c r="W67" s="84">
        <v>0.74528935185185186</v>
      </c>
      <c r="X67" s="34">
        <f t="shared" si="5"/>
        <v>0.48394675925925928</v>
      </c>
      <c r="Y67" s="31">
        <v>39876</v>
      </c>
      <c r="Z67" s="32">
        <v>0.25766203703703705</v>
      </c>
      <c r="AA67" s="84">
        <v>0.74232638888888891</v>
      </c>
      <c r="AB67" s="34">
        <f t="shared" si="6"/>
        <v>0.48466435185185186</v>
      </c>
      <c r="AC67" s="31">
        <v>39876</v>
      </c>
      <c r="AD67" s="32">
        <v>0.26019675925925928</v>
      </c>
      <c r="AE67" s="84">
        <v>0.74412037037037038</v>
      </c>
      <c r="AF67" s="34">
        <f t="shared" si="7"/>
        <v>0.4839236111111111</v>
      </c>
      <c r="AG67" s="31">
        <v>39876</v>
      </c>
      <c r="AH67" s="32">
        <v>0.2613773148148148</v>
      </c>
      <c r="AI67" s="84">
        <v>0.74506944444444445</v>
      </c>
      <c r="AJ67" s="34">
        <f t="shared" si="8"/>
        <v>0.48369212962962965</v>
      </c>
      <c r="AK67" s="31">
        <v>39876</v>
      </c>
      <c r="AL67" s="32">
        <v>0.25876157407407407</v>
      </c>
      <c r="AM67" s="84">
        <v>0.74261574074074066</v>
      </c>
      <c r="AN67" s="34">
        <f t="shared" si="9"/>
        <v>0.48385416666666659</v>
      </c>
      <c r="AO67" s="31">
        <v>39876</v>
      </c>
      <c r="AP67" s="32">
        <v>0.27452546296296299</v>
      </c>
      <c r="AQ67" s="84">
        <v>0.75340277777777775</v>
      </c>
      <c r="AR67" s="34">
        <f t="shared" si="10"/>
        <v>0.47887731481481477</v>
      </c>
      <c r="AS67" s="31">
        <v>39876</v>
      </c>
      <c r="AT67" s="32">
        <v>0.27199074074074076</v>
      </c>
      <c r="AU67" s="84">
        <v>0.75216435185185182</v>
      </c>
      <c r="AV67" s="34">
        <f t="shared" si="11"/>
        <v>0.48017361111111106</v>
      </c>
      <c r="AW67" s="31">
        <v>39876</v>
      </c>
      <c r="AX67" s="32">
        <v>0.2660763888888889</v>
      </c>
      <c r="AY67" s="84">
        <v>0.74775462962962969</v>
      </c>
      <c r="AZ67" s="34">
        <f t="shared" si="12"/>
        <v>0.48167824074074078</v>
      </c>
      <c r="BA67" s="31">
        <v>39876</v>
      </c>
      <c r="BB67" s="32">
        <v>0.26100694444444444</v>
      </c>
      <c r="BC67" s="84">
        <v>0.74438657407407405</v>
      </c>
      <c r="BD67" s="34">
        <f t="shared" si="13"/>
        <v>0.4833796296296296</v>
      </c>
      <c r="BE67" s="31">
        <v>39876</v>
      </c>
      <c r="BF67" s="32">
        <v>0.25635416666666666</v>
      </c>
      <c r="BG67" s="84">
        <v>0.740300925925926</v>
      </c>
      <c r="BH67" s="34">
        <f t="shared" si="14"/>
        <v>0.48394675925925934</v>
      </c>
      <c r="BI67" s="31">
        <v>39876</v>
      </c>
      <c r="BJ67" s="32">
        <v>0.27010416666666665</v>
      </c>
      <c r="BK67" s="84">
        <v>0.7496990740740741</v>
      </c>
      <c r="BL67" s="34">
        <f t="shared" si="15"/>
        <v>0.47959490740740746</v>
      </c>
    </row>
    <row r="68" spans="1:64" x14ac:dyDescent="0.25">
      <c r="A68" s="31">
        <v>39877</v>
      </c>
      <c r="B68" s="32">
        <v>0.2790509259259259</v>
      </c>
      <c r="C68" s="84">
        <v>0.75912037037037028</v>
      </c>
      <c r="D68" s="34">
        <f t="shared" si="0"/>
        <v>0.48006944444444438</v>
      </c>
      <c r="E68" s="31">
        <v>39877</v>
      </c>
      <c r="F68" s="32">
        <v>0.27424768518518516</v>
      </c>
      <c r="G68" s="84">
        <v>0.75626157407407402</v>
      </c>
      <c r="H68" s="34">
        <f t="shared" si="1"/>
        <v>0.48201388888888885</v>
      </c>
      <c r="I68" s="31">
        <v>39877</v>
      </c>
      <c r="J68" s="32">
        <v>0.27281250000000001</v>
      </c>
      <c r="K68" s="84">
        <v>0.75532407407407398</v>
      </c>
      <c r="L68" s="34">
        <f t="shared" si="2"/>
        <v>0.48251157407407397</v>
      </c>
      <c r="M68" s="31">
        <v>39877</v>
      </c>
      <c r="N68" s="32">
        <v>0.27156249999999998</v>
      </c>
      <c r="O68" s="84">
        <v>0.75443287037037043</v>
      </c>
      <c r="P68" s="34">
        <f t="shared" si="3"/>
        <v>0.48287037037037045</v>
      </c>
      <c r="Q68" s="31">
        <v>39877</v>
      </c>
      <c r="R68" s="32">
        <v>0.26667824074074076</v>
      </c>
      <c r="S68" s="84">
        <v>0.7512847222222222</v>
      </c>
      <c r="T68" s="34">
        <f t="shared" si="4"/>
        <v>0.48460648148148144</v>
      </c>
      <c r="U68" s="31">
        <v>39877</v>
      </c>
      <c r="V68" s="32">
        <v>0.26045138888888891</v>
      </c>
      <c r="W68" s="84">
        <v>0.74585648148148154</v>
      </c>
      <c r="X68" s="34">
        <f t="shared" si="5"/>
        <v>0.48540509259259262</v>
      </c>
      <c r="Y68" s="31">
        <v>39877</v>
      </c>
      <c r="Z68" s="32">
        <v>0.25679398148148147</v>
      </c>
      <c r="AA68" s="84">
        <v>0.74285879629629636</v>
      </c>
      <c r="AB68" s="34">
        <f t="shared" si="6"/>
        <v>0.48606481481481489</v>
      </c>
      <c r="AC68" s="31">
        <v>39877</v>
      </c>
      <c r="AD68" s="32">
        <v>0.25930555555555557</v>
      </c>
      <c r="AE68" s="84">
        <v>0.74468749999999995</v>
      </c>
      <c r="AF68" s="34">
        <f t="shared" si="7"/>
        <v>0.48538194444444438</v>
      </c>
      <c r="AG68" s="31">
        <v>39877</v>
      </c>
      <c r="AH68" s="32">
        <v>0.26048611111111114</v>
      </c>
      <c r="AI68" s="84">
        <v>0.74564814814814817</v>
      </c>
      <c r="AJ68" s="34">
        <f t="shared" si="8"/>
        <v>0.48516203703703703</v>
      </c>
      <c r="AK68" s="31">
        <v>39877</v>
      </c>
      <c r="AL68" s="32">
        <v>0.25787037037037036</v>
      </c>
      <c r="AM68" s="84">
        <v>0.74318287037037034</v>
      </c>
      <c r="AN68" s="34">
        <f t="shared" si="9"/>
        <v>0.48531249999999998</v>
      </c>
      <c r="AO68" s="31">
        <v>39877</v>
      </c>
      <c r="AP68" s="32">
        <v>0.27344907407407409</v>
      </c>
      <c r="AQ68" s="84">
        <v>0.75415509259259261</v>
      </c>
      <c r="AR68" s="34">
        <f t="shared" si="10"/>
        <v>0.48070601851851852</v>
      </c>
      <c r="AS68" s="31">
        <v>39877</v>
      </c>
      <c r="AT68" s="32">
        <v>0.27096064814814813</v>
      </c>
      <c r="AU68" s="84">
        <v>0.75287037037037041</v>
      </c>
      <c r="AV68" s="34">
        <f t="shared" si="11"/>
        <v>0.48190972222222228</v>
      </c>
      <c r="AW68" s="31">
        <v>39877</v>
      </c>
      <c r="AX68" s="32">
        <v>0.26510416666666664</v>
      </c>
      <c r="AY68" s="84">
        <v>0.7484143518518519</v>
      </c>
      <c r="AZ68" s="34">
        <f t="shared" si="12"/>
        <v>0.48331018518518526</v>
      </c>
      <c r="BA68" s="31">
        <v>39877</v>
      </c>
      <c r="BB68" s="32">
        <v>0.2600925925925926</v>
      </c>
      <c r="BC68" s="84">
        <v>0.74496527777777777</v>
      </c>
      <c r="BD68" s="34">
        <f t="shared" si="13"/>
        <v>0.48487268518518517</v>
      </c>
      <c r="BE68" s="31">
        <v>39877</v>
      </c>
      <c r="BF68" s="32">
        <v>0.25546296296296295</v>
      </c>
      <c r="BG68" s="84">
        <v>0.74086805555555557</v>
      </c>
      <c r="BH68" s="34">
        <f t="shared" si="14"/>
        <v>0.48540509259259262</v>
      </c>
      <c r="BI68" s="31">
        <v>39877</v>
      </c>
      <c r="BJ68" s="32">
        <v>0.26905092592592594</v>
      </c>
      <c r="BK68" s="84">
        <v>0.75042824074074066</v>
      </c>
      <c r="BL68" s="34">
        <f t="shared" si="15"/>
        <v>0.48137731481481472</v>
      </c>
    </row>
    <row r="69" spans="1:64" x14ac:dyDescent="0.25">
      <c r="A69" s="31">
        <v>39878</v>
      </c>
      <c r="B69" s="32">
        <v>0.27793981481481483</v>
      </c>
      <c r="C69" s="84">
        <v>0.75989583333333333</v>
      </c>
      <c r="D69" s="34">
        <f t="shared" si="0"/>
        <v>0.48195601851851849</v>
      </c>
      <c r="E69" s="31">
        <v>39878</v>
      </c>
      <c r="F69" s="32">
        <v>0.2732175925925926</v>
      </c>
      <c r="G69" s="84">
        <v>0.75695601851851846</v>
      </c>
      <c r="H69" s="34">
        <f t="shared" si="1"/>
        <v>0.48373842592592586</v>
      </c>
      <c r="I69" s="31">
        <v>39878</v>
      </c>
      <c r="J69" s="32">
        <v>0.27180555555555558</v>
      </c>
      <c r="K69" s="84">
        <v>0.7560069444444445</v>
      </c>
      <c r="L69" s="34">
        <f t="shared" si="2"/>
        <v>0.48420138888888892</v>
      </c>
      <c r="M69" s="31">
        <v>39878</v>
      </c>
      <c r="N69" s="32">
        <v>0.27056712962962964</v>
      </c>
      <c r="O69" s="84">
        <v>0.75510416666666658</v>
      </c>
      <c r="P69" s="34">
        <f t="shared" si="3"/>
        <v>0.48453703703703693</v>
      </c>
      <c r="Q69" s="31">
        <v>39878</v>
      </c>
      <c r="R69" s="32">
        <v>0.26575231481481482</v>
      </c>
      <c r="S69" s="84">
        <v>0.75187500000000007</v>
      </c>
      <c r="T69" s="34">
        <f t="shared" si="4"/>
        <v>0.48612268518518525</v>
      </c>
      <c r="U69" s="31">
        <v>39878</v>
      </c>
      <c r="V69" s="32">
        <v>0.2595601851851852</v>
      </c>
      <c r="W69" s="84">
        <v>0.74642361111111111</v>
      </c>
      <c r="X69" s="34">
        <f t="shared" si="5"/>
        <v>0.48686342592592591</v>
      </c>
      <c r="Y69" s="31">
        <v>39878</v>
      </c>
      <c r="Z69" s="32">
        <v>0.25592592592592595</v>
      </c>
      <c r="AA69" s="84">
        <v>0.74340277777777775</v>
      </c>
      <c r="AB69" s="34">
        <f t="shared" si="6"/>
        <v>0.4874768518518518</v>
      </c>
      <c r="AC69" s="31">
        <v>39878</v>
      </c>
      <c r="AD69" s="32">
        <v>0.25841435185185185</v>
      </c>
      <c r="AE69" s="84">
        <v>0.74525462962962974</v>
      </c>
      <c r="AF69" s="34">
        <f t="shared" si="7"/>
        <v>0.48684027777777789</v>
      </c>
      <c r="AG69" s="31">
        <v>39878</v>
      </c>
      <c r="AH69" s="32">
        <v>0.25958333333333333</v>
      </c>
      <c r="AI69" s="84">
        <v>0.74621527777777785</v>
      </c>
      <c r="AJ69" s="34">
        <f t="shared" si="8"/>
        <v>0.48663194444444452</v>
      </c>
      <c r="AK69" s="31">
        <v>39878</v>
      </c>
      <c r="AL69" s="32">
        <v>0.2569791666666667</v>
      </c>
      <c r="AM69" s="84">
        <v>0.74375000000000002</v>
      </c>
      <c r="AN69" s="34">
        <f t="shared" si="9"/>
        <v>0.48677083333333332</v>
      </c>
      <c r="AO69" s="31">
        <v>39878</v>
      </c>
      <c r="AP69" s="32">
        <v>0.27237268518518515</v>
      </c>
      <c r="AQ69" s="84">
        <v>0.75490740740740747</v>
      </c>
      <c r="AR69" s="34">
        <f t="shared" si="10"/>
        <v>0.48253472222222232</v>
      </c>
      <c r="AS69" s="31">
        <v>39878</v>
      </c>
      <c r="AT69" s="32">
        <v>0.26993055555555556</v>
      </c>
      <c r="AU69" s="84">
        <v>0.75357638888888889</v>
      </c>
      <c r="AV69" s="34">
        <f t="shared" si="11"/>
        <v>0.48364583333333333</v>
      </c>
      <c r="AW69" s="31">
        <v>39878</v>
      </c>
      <c r="AX69" s="32">
        <v>0.26413194444444443</v>
      </c>
      <c r="AY69" s="84">
        <v>0.74905092592592604</v>
      </c>
      <c r="AZ69" s="34">
        <f t="shared" si="12"/>
        <v>0.4849189814814816</v>
      </c>
      <c r="BA69" s="31">
        <v>39878</v>
      </c>
      <c r="BB69" s="32">
        <v>0.25917824074074075</v>
      </c>
      <c r="BC69" s="84">
        <v>0.74555555555555564</v>
      </c>
      <c r="BD69" s="34">
        <f t="shared" si="13"/>
        <v>0.48637731481481489</v>
      </c>
      <c r="BE69" s="31">
        <v>39878</v>
      </c>
      <c r="BF69" s="32">
        <v>0.25457175925925929</v>
      </c>
      <c r="BG69" s="84">
        <v>0.74143518518518514</v>
      </c>
      <c r="BH69" s="34">
        <f t="shared" si="14"/>
        <v>0.48686342592592585</v>
      </c>
      <c r="BI69" s="31">
        <v>39878</v>
      </c>
      <c r="BJ69" s="32">
        <v>0.26799768518518519</v>
      </c>
      <c r="BK69" s="84">
        <v>0.75114583333333329</v>
      </c>
      <c r="BL69" s="34">
        <f t="shared" si="15"/>
        <v>0.4831481481481481</v>
      </c>
    </row>
    <row r="70" spans="1:64" x14ac:dyDescent="0.25">
      <c r="A70" s="31">
        <v>39879</v>
      </c>
      <c r="B70" s="32">
        <v>0.27682870370370372</v>
      </c>
      <c r="C70" s="84">
        <v>0.76067129629629626</v>
      </c>
      <c r="D70" s="34">
        <f t="shared" ref="D70:D133" si="16">C70-B70</f>
        <v>0.48384259259259255</v>
      </c>
      <c r="E70" s="31">
        <v>39879</v>
      </c>
      <c r="F70" s="32">
        <v>0.27217592592592593</v>
      </c>
      <c r="G70" s="84">
        <v>0.75765046296296301</v>
      </c>
      <c r="H70" s="34">
        <f t="shared" ref="H70:H133" si="17">G70-F70</f>
        <v>0.48547453703703708</v>
      </c>
      <c r="I70" s="31">
        <v>39879</v>
      </c>
      <c r="J70" s="32">
        <v>0.27078703703703705</v>
      </c>
      <c r="K70" s="84">
        <v>0.75667824074074075</v>
      </c>
      <c r="L70" s="34">
        <f t="shared" ref="L70:L133" si="18">K70-J70</f>
        <v>0.4858912037037037</v>
      </c>
      <c r="M70" s="31">
        <v>39879</v>
      </c>
      <c r="N70" s="32">
        <v>0.26957175925925925</v>
      </c>
      <c r="O70" s="84">
        <v>0.75576388888888879</v>
      </c>
      <c r="P70" s="34">
        <f t="shared" ref="P70:P133" si="19">O70-N70</f>
        <v>0.48619212962962954</v>
      </c>
      <c r="Q70" s="31">
        <v>39879</v>
      </c>
      <c r="R70" s="32">
        <v>0.26481481481481478</v>
      </c>
      <c r="S70" s="84">
        <v>0.75247685185185187</v>
      </c>
      <c r="T70" s="34">
        <f t="shared" ref="T70:T133" si="20">S70-R70</f>
        <v>0.48766203703703709</v>
      </c>
      <c r="U70" s="31">
        <v>39879</v>
      </c>
      <c r="V70" s="32">
        <v>0.25865740740740739</v>
      </c>
      <c r="W70" s="84">
        <v>0.74697916666666664</v>
      </c>
      <c r="X70" s="34">
        <f t="shared" ref="X70:X133" si="21">W70-V70</f>
        <v>0.48832175925925925</v>
      </c>
      <c r="Y70" s="31">
        <v>39879</v>
      </c>
      <c r="Z70" s="32">
        <v>0.25505787037037037</v>
      </c>
      <c r="AA70" s="84">
        <v>0.74393518518518509</v>
      </c>
      <c r="AB70" s="34">
        <f t="shared" ref="AB70:AB133" si="22">AA70-Z70</f>
        <v>0.48887731481481472</v>
      </c>
      <c r="AC70" s="31">
        <v>39879</v>
      </c>
      <c r="AD70" s="32">
        <v>0.25751157407407405</v>
      </c>
      <c r="AE70" s="84">
        <v>0.74581018518518516</v>
      </c>
      <c r="AF70" s="34">
        <f t="shared" ref="AF70:AF133" si="23">AE70-AD70</f>
        <v>0.48829861111111111</v>
      </c>
      <c r="AG70" s="31">
        <v>39879</v>
      </c>
      <c r="AH70" s="32">
        <v>0.25866898148148149</v>
      </c>
      <c r="AI70" s="84">
        <v>0.74678240740740742</v>
      </c>
      <c r="AJ70" s="34">
        <f t="shared" ref="AJ70:AJ133" si="24">AI70-AH70</f>
        <v>0.48811342592592594</v>
      </c>
      <c r="AK70" s="31">
        <v>39879</v>
      </c>
      <c r="AL70" s="32">
        <v>0.2560763888888889</v>
      </c>
      <c r="AM70" s="84">
        <v>0.7443171296296297</v>
      </c>
      <c r="AN70" s="34">
        <f t="shared" ref="AN70:AN133" si="25">AM70-AL70</f>
        <v>0.48824074074074081</v>
      </c>
      <c r="AO70" s="31">
        <v>39879</v>
      </c>
      <c r="AP70" s="32">
        <v>0.27128472222222222</v>
      </c>
      <c r="AQ70" s="84">
        <v>0.75564814814814818</v>
      </c>
      <c r="AR70" s="34">
        <f t="shared" ref="AR70:AR133" si="26">AQ70-AP70</f>
        <v>0.48436342592592596</v>
      </c>
      <c r="AS70" s="31">
        <v>39879</v>
      </c>
      <c r="AT70" s="32">
        <v>0.2688888888888889</v>
      </c>
      <c r="AU70" s="84">
        <v>0.75427083333333333</v>
      </c>
      <c r="AV70" s="34">
        <f t="shared" ref="AV70:AV133" si="27">AU70-AT70</f>
        <v>0.48538194444444444</v>
      </c>
      <c r="AW70" s="31">
        <v>39879</v>
      </c>
      <c r="AX70" s="32">
        <v>0.26314814814814813</v>
      </c>
      <c r="AY70" s="84">
        <v>0.7496990740740741</v>
      </c>
      <c r="AZ70" s="34">
        <f t="shared" ref="AZ70:AZ133" si="28">AY70-AX70</f>
        <v>0.48655092592592597</v>
      </c>
      <c r="BA70" s="31">
        <v>39879</v>
      </c>
      <c r="BB70" s="32">
        <v>0.25825231481481481</v>
      </c>
      <c r="BC70" s="84">
        <v>0.74613425925925936</v>
      </c>
      <c r="BD70" s="34">
        <f t="shared" ref="BD70:BD133" si="29">BC70-BB70</f>
        <v>0.48788194444444455</v>
      </c>
      <c r="BE70" s="31">
        <v>39879</v>
      </c>
      <c r="BF70" s="32">
        <v>0.25366898148148148</v>
      </c>
      <c r="BG70" s="84">
        <v>0.74199074074074067</v>
      </c>
      <c r="BH70" s="34">
        <f t="shared" ref="BH70:BH133" si="30">BG70-BF70</f>
        <v>0.48832175925925919</v>
      </c>
      <c r="BI70" s="31">
        <v>39879</v>
      </c>
      <c r="BJ70" s="32">
        <v>0.26693287037037033</v>
      </c>
      <c r="BK70" s="84">
        <v>0.75186342592592592</v>
      </c>
      <c r="BL70" s="34">
        <f t="shared" ref="BL70:BL133" si="31">BK70-BJ70</f>
        <v>0.48493055555555559</v>
      </c>
    </row>
    <row r="71" spans="1:64" x14ac:dyDescent="0.25">
      <c r="A71" s="31">
        <v>39880</v>
      </c>
      <c r="B71" s="32">
        <v>0.31741898148148145</v>
      </c>
      <c r="C71" s="84">
        <v>0.8030787037037036</v>
      </c>
      <c r="D71" s="34">
        <f t="shared" si="16"/>
        <v>0.48565972222222215</v>
      </c>
      <c r="E71" s="31">
        <v>39880</v>
      </c>
      <c r="F71" s="32">
        <v>0.31284722222222222</v>
      </c>
      <c r="G71" s="84">
        <v>0.79998842592592589</v>
      </c>
      <c r="H71" s="34">
        <f t="shared" si="17"/>
        <v>0.48714120370370367</v>
      </c>
      <c r="I71" s="31">
        <v>39880</v>
      </c>
      <c r="J71" s="32">
        <v>0.31146990740740738</v>
      </c>
      <c r="K71" s="84">
        <v>0.79899305555555555</v>
      </c>
      <c r="L71" s="34">
        <f t="shared" si="18"/>
        <v>0.48752314814814818</v>
      </c>
      <c r="M71" s="31">
        <v>39880</v>
      </c>
      <c r="N71" s="32">
        <v>0.31026620370370367</v>
      </c>
      <c r="O71" s="84">
        <v>0.79805555555555552</v>
      </c>
      <c r="P71" s="34">
        <f t="shared" si="19"/>
        <v>0.48778935185185185</v>
      </c>
      <c r="Q71" s="31">
        <v>39880</v>
      </c>
      <c r="R71" s="32">
        <v>0.30557870370370371</v>
      </c>
      <c r="S71" s="84">
        <v>0.79469907407407403</v>
      </c>
      <c r="T71" s="34">
        <f t="shared" si="20"/>
        <v>0.48912037037037032</v>
      </c>
      <c r="U71" s="31">
        <v>39880</v>
      </c>
      <c r="V71" s="32">
        <v>0.2994560185185185</v>
      </c>
      <c r="W71" s="84">
        <v>0.78917824074074072</v>
      </c>
      <c r="X71" s="34">
        <f t="shared" si="21"/>
        <v>0.48972222222222223</v>
      </c>
      <c r="Y71" s="31">
        <v>39880</v>
      </c>
      <c r="Z71" s="32">
        <v>0.2958796296296296</v>
      </c>
      <c r="AA71" s="84">
        <v>0.78611111111111109</v>
      </c>
      <c r="AB71" s="34">
        <f t="shared" si="22"/>
        <v>0.49023148148148149</v>
      </c>
      <c r="AC71" s="31">
        <v>39880</v>
      </c>
      <c r="AD71" s="32">
        <v>0.29831018518518521</v>
      </c>
      <c r="AE71" s="84">
        <v>0.78800925925925924</v>
      </c>
      <c r="AF71" s="34">
        <f t="shared" si="23"/>
        <v>0.48969907407407404</v>
      </c>
      <c r="AG71" s="31">
        <v>39880</v>
      </c>
      <c r="AH71" s="32">
        <v>0.2994560185185185</v>
      </c>
      <c r="AI71" s="84">
        <v>0.78899305555555566</v>
      </c>
      <c r="AJ71" s="34">
        <f t="shared" si="24"/>
        <v>0.48953703703703716</v>
      </c>
      <c r="AK71" s="31">
        <v>39880</v>
      </c>
      <c r="AL71" s="32">
        <v>0.29686342592592591</v>
      </c>
      <c r="AM71" s="84">
        <v>0.78651620370370379</v>
      </c>
      <c r="AN71" s="34">
        <f t="shared" si="25"/>
        <v>0.48965277777777788</v>
      </c>
      <c r="AO71" s="31">
        <v>39880</v>
      </c>
      <c r="AP71" s="32">
        <v>0.31189814814814815</v>
      </c>
      <c r="AQ71" s="84">
        <v>0.79803240740740744</v>
      </c>
      <c r="AR71" s="34">
        <f t="shared" si="26"/>
        <v>0.48613425925925929</v>
      </c>
      <c r="AS71" s="31">
        <v>39880</v>
      </c>
      <c r="AT71" s="32">
        <v>0.30954861111111109</v>
      </c>
      <c r="AU71" s="84">
        <v>0.79660879629629633</v>
      </c>
      <c r="AV71" s="34">
        <f t="shared" si="27"/>
        <v>0.48706018518518523</v>
      </c>
      <c r="AW71" s="31">
        <v>39880</v>
      </c>
      <c r="AX71" s="32">
        <v>0.30386574074074074</v>
      </c>
      <c r="AY71" s="84">
        <v>0.79197916666666668</v>
      </c>
      <c r="AZ71" s="34">
        <f t="shared" si="28"/>
        <v>0.48811342592592594</v>
      </c>
      <c r="BA71" s="31">
        <v>39880</v>
      </c>
      <c r="BB71" s="32">
        <v>0.29903935185185188</v>
      </c>
      <c r="BC71" s="84">
        <v>0.78835648148148152</v>
      </c>
      <c r="BD71" s="34">
        <f t="shared" si="29"/>
        <v>0.48931712962962964</v>
      </c>
      <c r="BE71" s="31">
        <v>39880</v>
      </c>
      <c r="BF71" s="32">
        <v>0.29446759259259259</v>
      </c>
      <c r="BG71" s="84">
        <v>0.78418981481481476</v>
      </c>
      <c r="BH71" s="34">
        <f t="shared" si="30"/>
        <v>0.48972222222222217</v>
      </c>
      <c r="BI71" s="31">
        <v>39880</v>
      </c>
      <c r="BJ71" s="32">
        <v>0.30758101851851855</v>
      </c>
      <c r="BK71" s="84">
        <v>0.79422453703703699</v>
      </c>
      <c r="BL71" s="34">
        <f t="shared" si="31"/>
        <v>0.48664351851851845</v>
      </c>
    </row>
    <row r="72" spans="1:64" x14ac:dyDescent="0.25">
      <c r="A72" s="31">
        <v>39881</v>
      </c>
      <c r="B72" s="32">
        <v>0.3162962962962963</v>
      </c>
      <c r="C72" s="84">
        <v>0.80384259259259261</v>
      </c>
      <c r="D72" s="34">
        <f t="shared" si="16"/>
        <v>0.48754629629629631</v>
      </c>
      <c r="E72" s="31">
        <v>39881</v>
      </c>
      <c r="F72" s="32">
        <v>0.31180555555555556</v>
      </c>
      <c r="G72" s="84">
        <v>0.8006712962962963</v>
      </c>
      <c r="H72" s="34">
        <f t="shared" si="17"/>
        <v>0.48886574074074074</v>
      </c>
      <c r="I72" s="31">
        <v>39881</v>
      </c>
      <c r="J72" s="32">
        <v>0.3104513888888889</v>
      </c>
      <c r="K72" s="84">
        <v>0.79966435185185192</v>
      </c>
      <c r="L72" s="34">
        <f t="shared" si="18"/>
        <v>0.48921296296296302</v>
      </c>
      <c r="M72" s="31">
        <v>39881</v>
      </c>
      <c r="N72" s="32">
        <v>0.30925925925925929</v>
      </c>
      <c r="O72" s="84">
        <v>0.79871527777777773</v>
      </c>
      <c r="P72" s="34">
        <f t="shared" si="19"/>
        <v>0.48945601851851844</v>
      </c>
      <c r="Q72" s="31">
        <v>39881</v>
      </c>
      <c r="R72" s="32">
        <v>0.30464120370370368</v>
      </c>
      <c r="S72" s="84">
        <v>0.7952893518518519</v>
      </c>
      <c r="T72" s="34">
        <f t="shared" si="20"/>
        <v>0.49064814814814822</v>
      </c>
      <c r="U72" s="31">
        <v>39881</v>
      </c>
      <c r="V72" s="32">
        <v>0.29854166666666665</v>
      </c>
      <c r="W72" s="84">
        <v>0.78973379629629636</v>
      </c>
      <c r="X72" s="34">
        <f t="shared" si="21"/>
        <v>0.49119212962962971</v>
      </c>
      <c r="Y72" s="31">
        <v>39881</v>
      </c>
      <c r="Z72" s="32">
        <v>0.29499999999999998</v>
      </c>
      <c r="AA72" s="84">
        <v>0.7866319444444444</v>
      </c>
      <c r="AB72" s="34">
        <f t="shared" si="22"/>
        <v>0.49163194444444441</v>
      </c>
      <c r="AC72" s="31">
        <v>39881</v>
      </c>
      <c r="AD72" s="32">
        <v>0.29739583333333336</v>
      </c>
      <c r="AE72" s="84">
        <v>0.78856481481481477</v>
      </c>
      <c r="AF72" s="34">
        <f t="shared" si="23"/>
        <v>0.49116898148148141</v>
      </c>
      <c r="AG72" s="31">
        <v>39881</v>
      </c>
      <c r="AH72" s="32">
        <v>0.29854166666666665</v>
      </c>
      <c r="AI72" s="84">
        <v>0.78956018518518523</v>
      </c>
      <c r="AJ72" s="34">
        <f t="shared" si="24"/>
        <v>0.49101851851851858</v>
      </c>
      <c r="AK72" s="31">
        <v>39881</v>
      </c>
      <c r="AL72" s="32">
        <v>0.29594907407407406</v>
      </c>
      <c r="AM72" s="84">
        <v>0.78708333333333336</v>
      </c>
      <c r="AN72" s="34">
        <f t="shared" si="25"/>
        <v>0.4911342592592593</v>
      </c>
      <c r="AO72" s="31">
        <v>39881</v>
      </c>
      <c r="AP72" s="32">
        <v>0.31079861111111112</v>
      </c>
      <c r="AQ72" s="84">
        <v>0.79877314814814815</v>
      </c>
      <c r="AR72" s="34">
        <f t="shared" si="26"/>
        <v>0.48797453703703703</v>
      </c>
      <c r="AS72" s="31">
        <v>39881</v>
      </c>
      <c r="AT72" s="32">
        <v>0.30849537037037039</v>
      </c>
      <c r="AU72" s="84">
        <v>0.79730324074074066</v>
      </c>
      <c r="AV72" s="34">
        <f t="shared" si="27"/>
        <v>0.48880787037037027</v>
      </c>
      <c r="AW72" s="31">
        <v>39881</v>
      </c>
      <c r="AX72" s="32">
        <v>0.3028703703703704</v>
      </c>
      <c r="AY72" s="84">
        <v>0.7926157407407407</v>
      </c>
      <c r="AZ72" s="34">
        <f t="shared" si="28"/>
        <v>0.4897453703703703</v>
      </c>
      <c r="BA72" s="31">
        <v>39881</v>
      </c>
      <c r="BB72" s="32">
        <v>0.29810185185185184</v>
      </c>
      <c r="BC72" s="84">
        <v>0.78892361111111109</v>
      </c>
      <c r="BD72" s="34">
        <f t="shared" si="29"/>
        <v>0.49082175925925925</v>
      </c>
      <c r="BE72" s="31">
        <v>39881</v>
      </c>
      <c r="BF72" s="32">
        <v>0.29356481481481483</v>
      </c>
      <c r="BG72" s="84">
        <v>0.7847453703703704</v>
      </c>
      <c r="BH72" s="34">
        <f t="shared" si="30"/>
        <v>0.49118055555555556</v>
      </c>
      <c r="BI72" s="31">
        <v>39881</v>
      </c>
      <c r="BJ72" s="32">
        <v>0.3065046296296296</v>
      </c>
      <c r="BK72" s="84">
        <v>0.79494212962962962</v>
      </c>
      <c r="BL72" s="34">
        <f t="shared" si="31"/>
        <v>0.48843750000000002</v>
      </c>
    </row>
    <row r="73" spans="1:64" x14ac:dyDescent="0.25">
      <c r="A73" s="31">
        <v>39882</v>
      </c>
      <c r="B73" s="32">
        <v>0.31516203703703705</v>
      </c>
      <c r="C73" s="84">
        <v>0.80460648148148151</v>
      </c>
      <c r="D73" s="34">
        <f t="shared" si="16"/>
        <v>0.48944444444444446</v>
      </c>
      <c r="E73" s="31">
        <v>39882</v>
      </c>
      <c r="F73" s="32">
        <v>0.3107523148148148</v>
      </c>
      <c r="G73" s="84">
        <v>0.80136574074074074</v>
      </c>
      <c r="H73" s="34">
        <f t="shared" si="17"/>
        <v>0.49061342592592594</v>
      </c>
      <c r="I73" s="31">
        <v>39882</v>
      </c>
      <c r="J73" s="32">
        <v>0.30942129629629628</v>
      </c>
      <c r="K73" s="84">
        <v>0.80032407407407413</v>
      </c>
      <c r="L73" s="34">
        <f t="shared" si="18"/>
        <v>0.49090277777777785</v>
      </c>
      <c r="M73" s="31">
        <v>39882</v>
      </c>
      <c r="N73" s="32">
        <v>0.30824074074074076</v>
      </c>
      <c r="O73" s="84">
        <v>0.79936342592592602</v>
      </c>
      <c r="P73" s="34">
        <f t="shared" si="19"/>
        <v>0.49112268518518526</v>
      </c>
      <c r="Q73" s="31">
        <v>39882</v>
      </c>
      <c r="R73" s="32">
        <v>0.3036921296296296</v>
      </c>
      <c r="S73" s="84">
        <v>0.79586805555555562</v>
      </c>
      <c r="T73" s="34">
        <f t="shared" si="20"/>
        <v>0.49217592592592602</v>
      </c>
      <c r="U73" s="31">
        <v>39882</v>
      </c>
      <c r="V73" s="32">
        <v>0.2976273148148148</v>
      </c>
      <c r="W73" s="84">
        <v>0.79028935185185178</v>
      </c>
      <c r="X73" s="34">
        <f t="shared" si="21"/>
        <v>0.49266203703703698</v>
      </c>
      <c r="Y73" s="31">
        <v>39882</v>
      </c>
      <c r="Z73" s="32">
        <v>0.29410879629629633</v>
      </c>
      <c r="AA73" s="84">
        <v>0.78716435185185185</v>
      </c>
      <c r="AB73" s="34">
        <f t="shared" si="22"/>
        <v>0.49305555555555552</v>
      </c>
      <c r="AC73" s="31">
        <v>39882</v>
      </c>
      <c r="AD73" s="32">
        <v>0.29648148148148151</v>
      </c>
      <c r="AE73" s="84">
        <v>0.78912037037037042</v>
      </c>
      <c r="AF73" s="34">
        <f t="shared" si="23"/>
        <v>0.4926388888888889</v>
      </c>
      <c r="AG73" s="31">
        <v>39882</v>
      </c>
      <c r="AH73" s="32">
        <v>0.29761574074074076</v>
      </c>
      <c r="AI73" s="84">
        <v>0.79011574074074076</v>
      </c>
      <c r="AJ73" s="34">
        <f t="shared" si="24"/>
        <v>0.49249999999999999</v>
      </c>
      <c r="AK73" s="31">
        <v>39882</v>
      </c>
      <c r="AL73" s="32">
        <v>0.29503472222222221</v>
      </c>
      <c r="AM73" s="84">
        <v>0.78763888888888889</v>
      </c>
      <c r="AN73" s="34">
        <f t="shared" si="25"/>
        <v>0.49260416666666668</v>
      </c>
      <c r="AO73" s="31">
        <v>39882</v>
      </c>
      <c r="AP73" s="32">
        <v>0.3096990740740741</v>
      </c>
      <c r="AQ73" s="84">
        <v>0.79951388888888886</v>
      </c>
      <c r="AR73" s="34">
        <f t="shared" si="26"/>
        <v>0.48981481481481476</v>
      </c>
      <c r="AS73" s="31">
        <v>39882</v>
      </c>
      <c r="AT73" s="32">
        <v>0.30744212962962963</v>
      </c>
      <c r="AU73" s="84">
        <v>0.79798611111111117</v>
      </c>
      <c r="AV73" s="34">
        <f t="shared" si="27"/>
        <v>0.49054398148148154</v>
      </c>
      <c r="AW73" s="31">
        <v>39882</v>
      </c>
      <c r="AX73" s="32">
        <v>0.301875</v>
      </c>
      <c r="AY73" s="84">
        <v>0.79325231481481484</v>
      </c>
      <c r="AZ73" s="34">
        <f t="shared" si="28"/>
        <v>0.49137731481481484</v>
      </c>
      <c r="BA73" s="31">
        <v>39882</v>
      </c>
      <c r="BB73" s="32">
        <v>0.29716435185185186</v>
      </c>
      <c r="BC73" s="84">
        <v>0.78950231481481481</v>
      </c>
      <c r="BD73" s="34">
        <f t="shared" si="29"/>
        <v>0.49233796296296295</v>
      </c>
      <c r="BE73" s="31">
        <v>39882</v>
      </c>
      <c r="BF73" s="32">
        <v>0.29265046296296299</v>
      </c>
      <c r="BG73" s="84">
        <v>0.78528935185185189</v>
      </c>
      <c r="BH73" s="34">
        <f t="shared" si="30"/>
        <v>0.4926388888888889</v>
      </c>
      <c r="BI73" s="31">
        <v>39882</v>
      </c>
      <c r="BJ73" s="32">
        <v>0.30542824074074076</v>
      </c>
      <c r="BK73" s="84">
        <v>0.79564814814814822</v>
      </c>
      <c r="BL73" s="34">
        <f t="shared" si="31"/>
        <v>0.49021990740740745</v>
      </c>
    </row>
    <row r="74" spans="1:64" x14ac:dyDescent="0.25">
      <c r="A74" s="31">
        <v>39883</v>
      </c>
      <c r="B74" s="32">
        <v>0.31402777777777779</v>
      </c>
      <c r="C74" s="84">
        <v>0.8053703703703704</v>
      </c>
      <c r="D74" s="34">
        <f t="shared" si="16"/>
        <v>0.49134259259259261</v>
      </c>
      <c r="E74" s="31">
        <v>39883</v>
      </c>
      <c r="F74" s="32">
        <v>0.3096990740740741</v>
      </c>
      <c r="G74" s="84">
        <v>0.80204861111111114</v>
      </c>
      <c r="H74" s="34">
        <f t="shared" si="17"/>
        <v>0.49234953703703704</v>
      </c>
      <c r="I74" s="31">
        <v>39883</v>
      </c>
      <c r="J74" s="32">
        <v>0.30837962962962961</v>
      </c>
      <c r="K74" s="84">
        <v>0.80099537037037039</v>
      </c>
      <c r="L74" s="34">
        <f t="shared" si="18"/>
        <v>0.49261574074074077</v>
      </c>
      <c r="M74" s="31">
        <v>39883</v>
      </c>
      <c r="N74" s="32">
        <v>0.30722222222222223</v>
      </c>
      <c r="O74" s="84">
        <v>0.80001157407407408</v>
      </c>
      <c r="P74" s="34">
        <f t="shared" si="19"/>
        <v>0.49278935185185185</v>
      </c>
      <c r="Q74" s="31">
        <v>39883</v>
      </c>
      <c r="R74" s="32">
        <v>0.30274305555555553</v>
      </c>
      <c r="S74" s="84">
        <v>0.79644675925925934</v>
      </c>
      <c r="T74" s="34">
        <f t="shared" si="20"/>
        <v>0.49370370370370381</v>
      </c>
      <c r="U74" s="31">
        <v>39883</v>
      </c>
      <c r="V74" s="32">
        <v>0.29671296296296296</v>
      </c>
      <c r="W74" s="84">
        <v>0.79083333333333339</v>
      </c>
      <c r="X74" s="34">
        <f t="shared" si="21"/>
        <v>0.49412037037037043</v>
      </c>
      <c r="Y74" s="31">
        <v>39883</v>
      </c>
      <c r="Z74" s="32">
        <v>0.29321759259259256</v>
      </c>
      <c r="AA74" s="84">
        <v>0.78768518518518515</v>
      </c>
      <c r="AB74" s="34">
        <f t="shared" si="22"/>
        <v>0.4944675925925926</v>
      </c>
      <c r="AC74" s="31">
        <v>39883</v>
      </c>
      <c r="AD74" s="32">
        <v>0.29556712962962967</v>
      </c>
      <c r="AE74" s="84">
        <v>0.7896643518518518</v>
      </c>
      <c r="AF74" s="34">
        <f t="shared" si="23"/>
        <v>0.49409722222222213</v>
      </c>
      <c r="AG74" s="31">
        <v>39883</v>
      </c>
      <c r="AH74" s="32">
        <v>0.29667824074074073</v>
      </c>
      <c r="AI74" s="84">
        <v>0.79068287037037033</v>
      </c>
      <c r="AJ74" s="34">
        <f t="shared" si="24"/>
        <v>0.4940046296296296</v>
      </c>
      <c r="AK74" s="31">
        <v>39883</v>
      </c>
      <c r="AL74" s="32">
        <v>0.29410879629629633</v>
      </c>
      <c r="AM74" s="84">
        <v>0.78818287037037038</v>
      </c>
      <c r="AN74" s="34">
        <f t="shared" si="25"/>
        <v>0.49407407407407405</v>
      </c>
      <c r="AO74" s="31">
        <v>39883</v>
      </c>
      <c r="AP74" s="32">
        <v>0.30858796296296298</v>
      </c>
      <c r="AQ74" s="84">
        <v>0.80025462962962957</v>
      </c>
      <c r="AR74" s="34">
        <f t="shared" si="26"/>
        <v>0.49166666666666659</v>
      </c>
      <c r="AS74" s="31">
        <v>39883</v>
      </c>
      <c r="AT74" s="32">
        <v>0.30638888888888888</v>
      </c>
      <c r="AU74" s="84">
        <v>0.7986805555555555</v>
      </c>
      <c r="AV74" s="34">
        <f t="shared" si="27"/>
        <v>0.49229166666666663</v>
      </c>
      <c r="AW74" s="31">
        <v>39883</v>
      </c>
      <c r="AX74" s="32">
        <v>0.30086805555555557</v>
      </c>
      <c r="AY74" s="84">
        <v>0.79388888888888898</v>
      </c>
      <c r="AZ74" s="34">
        <f t="shared" si="28"/>
        <v>0.49302083333333341</v>
      </c>
      <c r="BA74" s="31">
        <v>39883</v>
      </c>
      <c r="BB74" s="32">
        <v>0.29622685185185188</v>
      </c>
      <c r="BC74" s="84">
        <v>0.79006944444444438</v>
      </c>
      <c r="BD74" s="34">
        <f t="shared" si="29"/>
        <v>0.4938425925925925</v>
      </c>
      <c r="BE74" s="31">
        <v>39883</v>
      </c>
      <c r="BF74" s="32">
        <v>0.29172453703703705</v>
      </c>
      <c r="BG74" s="84">
        <v>0.78584490740740742</v>
      </c>
      <c r="BH74" s="34">
        <f t="shared" si="30"/>
        <v>0.49412037037037038</v>
      </c>
      <c r="BI74" s="31">
        <v>39883</v>
      </c>
      <c r="BJ74" s="32">
        <v>0.30435185185185182</v>
      </c>
      <c r="BK74" s="84">
        <v>0.7963541666666667</v>
      </c>
      <c r="BL74" s="34">
        <f t="shared" si="31"/>
        <v>0.49200231481481488</v>
      </c>
    </row>
    <row r="75" spans="1:64" x14ac:dyDescent="0.25">
      <c r="A75" s="31">
        <v>39884</v>
      </c>
      <c r="B75" s="32">
        <v>0.31289351851851849</v>
      </c>
      <c r="C75" s="84">
        <v>0.80613425925925919</v>
      </c>
      <c r="D75" s="34">
        <f t="shared" si="16"/>
        <v>0.4932407407407407</v>
      </c>
      <c r="E75" s="31">
        <v>39884</v>
      </c>
      <c r="F75" s="32">
        <v>0.30863425925925925</v>
      </c>
      <c r="G75" s="84">
        <v>0.80273148148148143</v>
      </c>
      <c r="H75" s="34">
        <f t="shared" si="17"/>
        <v>0.49409722222222219</v>
      </c>
      <c r="I75" s="31">
        <v>39884</v>
      </c>
      <c r="J75" s="32">
        <v>0.30733796296296295</v>
      </c>
      <c r="K75" s="84">
        <v>0.8016550925925926</v>
      </c>
      <c r="L75" s="34">
        <f t="shared" si="18"/>
        <v>0.49431712962962965</v>
      </c>
      <c r="M75" s="31">
        <v>39884</v>
      </c>
      <c r="N75" s="32">
        <v>0.30619212962962966</v>
      </c>
      <c r="O75" s="84">
        <v>0.80065972222222215</v>
      </c>
      <c r="P75" s="34">
        <f t="shared" si="19"/>
        <v>0.49446759259259249</v>
      </c>
      <c r="Q75" s="31">
        <v>39884</v>
      </c>
      <c r="R75" s="32">
        <v>0.30178240740740742</v>
      </c>
      <c r="S75" s="84">
        <v>0.79702546296296306</v>
      </c>
      <c r="T75" s="34">
        <f t="shared" si="20"/>
        <v>0.49524305555555564</v>
      </c>
      <c r="U75" s="31">
        <v>39884</v>
      </c>
      <c r="V75" s="32">
        <v>0.29578703703703707</v>
      </c>
      <c r="W75" s="84">
        <v>0.79137731481481488</v>
      </c>
      <c r="X75" s="34">
        <f t="shared" si="21"/>
        <v>0.49559027777777781</v>
      </c>
      <c r="Y75" s="31">
        <v>39884</v>
      </c>
      <c r="Z75" s="32">
        <v>0.29231481481481481</v>
      </c>
      <c r="AA75" s="84">
        <v>0.78820601851851846</v>
      </c>
      <c r="AB75" s="34">
        <f t="shared" si="22"/>
        <v>0.49589120370370365</v>
      </c>
      <c r="AC75" s="31">
        <v>39884</v>
      </c>
      <c r="AD75" s="32">
        <v>0.29464120370370367</v>
      </c>
      <c r="AE75" s="84">
        <v>0.79021990740740744</v>
      </c>
      <c r="AF75" s="34">
        <f t="shared" si="23"/>
        <v>0.49557870370370377</v>
      </c>
      <c r="AG75" s="31">
        <v>39884</v>
      </c>
      <c r="AH75" s="32">
        <v>0.29575231481481484</v>
      </c>
      <c r="AI75" s="84">
        <v>0.79123842592592597</v>
      </c>
      <c r="AJ75" s="34">
        <f t="shared" si="24"/>
        <v>0.49548611111111113</v>
      </c>
      <c r="AK75" s="31">
        <v>39884</v>
      </c>
      <c r="AL75" s="32">
        <v>0.29318287037037039</v>
      </c>
      <c r="AM75" s="84">
        <v>0.78873842592592591</v>
      </c>
      <c r="AN75" s="34">
        <f t="shared" si="25"/>
        <v>0.49555555555555553</v>
      </c>
      <c r="AO75" s="31">
        <v>39884</v>
      </c>
      <c r="AP75" s="32">
        <v>0.30747685185185186</v>
      </c>
      <c r="AQ75" s="84">
        <v>0.80098379629629635</v>
      </c>
      <c r="AR75" s="34">
        <f t="shared" si="26"/>
        <v>0.49350694444444448</v>
      </c>
      <c r="AS75" s="31">
        <v>39884</v>
      </c>
      <c r="AT75" s="32">
        <v>0.30532407407407408</v>
      </c>
      <c r="AU75" s="84">
        <v>0.79936342592592602</v>
      </c>
      <c r="AV75" s="34">
        <f t="shared" si="27"/>
        <v>0.49403935185185194</v>
      </c>
      <c r="AW75" s="31">
        <v>39884</v>
      </c>
      <c r="AX75" s="32">
        <v>0.29986111111111108</v>
      </c>
      <c r="AY75" s="84">
        <v>0.79451388888888885</v>
      </c>
      <c r="AZ75" s="34">
        <f t="shared" si="28"/>
        <v>0.49465277777777777</v>
      </c>
      <c r="BA75" s="31">
        <v>39884</v>
      </c>
      <c r="BB75" s="32">
        <v>0.29527777777777781</v>
      </c>
      <c r="BC75" s="84">
        <v>0.79063657407407406</v>
      </c>
      <c r="BD75" s="34">
        <f t="shared" si="29"/>
        <v>0.49535879629629626</v>
      </c>
      <c r="BE75" s="31">
        <v>39884</v>
      </c>
      <c r="BF75" s="32">
        <v>0.2907986111111111</v>
      </c>
      <c r="BG75" s="84">
        <v>0.78638888888888892</v>
      </c>
      <c r="BH75" s="34">
        <f t="shared" si="30"/>
        <v>0.49559027777777781</v>
      </c>
      <c r="BI75" s="31">
        <v>39884</v>
      </c>
      <c r="BJ75" s="32">
        <v>0.30326388888888889</v>
      </c>
      <c r="BK75" s="84">
        <v>0.79707175925925933</v>
      </c>
      <c r="BL75" s="34">
        <f t="shared" si="31"/>
        <v>0.49380787037037044</v>
      </c>
    </row>
    <row r="76" spans="1:64" x14ac:dyDescent="0.25">
      <c r="A76" s="31">
        <v>39885</v>
      </c>
      <c r="B76" s="32">
        <v>0.3117476851851852</v>
      </c>
      <c r="C76" s="84">
        <v>0.80688657407407405</v>
      </c>
      <c r="D76" s="34">
        <f t="shared" si="16"/>
        <v>0.49513888888888885</v>
      </c>
      <c r="E76" s="31">
        <v>39885</v>
      </c>
      <c r="F76" s="32">
        <v>0.30756944444444445</v>
      </c>
      <c r="G76" s="84">
        <v>0.8034027777777778</v>
      </c>
      <c r="H76" s="34">
        <f t="shared" si="17"/>
        <v>0.49583333333333335</v>
      </c>
      <c r="I76" s="31">
        <v>39885</v>
      </c>
      <c r="J76" s="32">
        <v>0.30629629629629629</v>
      </c>
      <c r="K76" s="84">
        <v>0.80231481481481481</v>
      </c>
      <c r="L76" s="34">
        <f t="shared" si="18"/>
        <v>0.49601851851851853</v>
      </c>
      <c r="M76" s="31">
        <v>39885</v>
      </c>
      <c r="N76" s="32">
        <v>0.30516203703703704</v>
      </c>
      <c r="O76" s="84">
        <v>0.80130787037037043</v>
      </c>
      <c r="P76" s="34">
        <f t="shared" si="19"/>
        <v>0.4961458333333334</v>
      </c>
      <c r="Q76" s="31">
        <v>39885</v>
      </c>
      <c r="R76" s="32">
        <v>0.30083333333333334</v>
      </c>
      <c r="S76" s="84">
        <v>0.79760416666666656</v>
      </c>
      <c r="T76" s="34">
        <f t="shared" si="20"/>
        <v>0.49677083333333322</v>
      </c>
      <c r="U76" s="31">
        <v>39885</v>
      </c>
      <c r="V76" s="32">
        <v>0.29486111111111107</v>
      </c>
      <c r="W76" s="84">
        <v>0.79192129629629626</v>
      </c>
      <c r="X76" s="34">
        <f t="shared" si="21"/>
        <v>0.49706018518518519</v>
      </c>
      <c r="Y76" s="31">
        <v>39885</v>
      </c>
      <c r="Z76" s="32">
        <v>0.29141203703703705</v>
      </c>
      <c r="AA76" s="84">
        <v>0.78871527777777783</v>
      </c>
      <c r="AB76" s="34">
        <f t="shared" si="22"/>
        <v>0.49730324074074078</v>
      </c>
      <c r="AC76" s="31">
        <v>39885</v>
      </c>
      <c r="AD76" s="32">
        <v>0.29370370370370369</v>
      </c>
      <c r="AE76" s="84">
        <v>0.79076388888888882</v>
      </c>
      <c r="AF76" s="34">
        <f t="shared" si="23"/>
        <v>0.49706018518518513</v>
      </c>
      <c r="AG76" s="31">
        <v>39885</v>
      </c>
      <c r="AH76" s="32">
        <v>0.29481481481481481</v>
      </c>
      <c r="AI76" s="84">
        <v>0.79178240740740735</v>
      </c>
      <c r="AJ76" s="34">
        <f t="shared" si="24"/>
        <v>0.49696759259259254</v>
      </c>
      <c r="AK76" s="31">
        <v>39885</v>
      </c>
      <c r="AL76" s="32">
        <v>0.29225694444444444</v>
      </c>
      <c r="AM76" s="84">
        <v>0.7892824074074074</v>
      </c>
      <c r="AN76" s="34">
        <f t="shared" si="25"/>
        <v>0.49702546296296296</v>
      </c>
      <c r="AO76" s="31">
        <v>39885</v>
      </c>
      <c r="AP76" s="32">
        <v>0.30635416666666665</v>
      </c>
      <c r="AQ76" s="84">
        <v>0.80171296296296291</v>
      </c>
      <c r="AR76" s="34">
        <f t="shared" si="26"/>
        <v>0.49535879629629626</v>
      </c>
      <c r="AS76" s="31">
        <v>39885</v>
      </c>
      <c r="AT76" s="32">
        <v>0.30425925925925928</v>
      </c>
      <c r="AU76" s="84">
        <v>0.80004629629629631</v>
      </c>
      <c r="AV76" s="34">
        <f t="shared" si="27"/>
        <v>0.49578703703703703</v>
      </c>
      <c r="AW76" s="31">
        <v>39885</v>
      </c>
      <c r="AX76" s="32">
        <v>0.2988541666666667</v>
      </c>
      <c r="AY76" s="84">
        <v>0.79513888888888884</v>
      </c>
      <c r="AZ76" s="34">
        <f t="shared" si="28"/>
        <v>0.49628472222222214</v>
      </c>
      <c r="BA76" s="31">
        <v>39885</v>
      </c>
      <c r="BB76" s="32">
        <v>0.29434027777777777</v>
      </c>
      <c r="BC76" s="84">
        <v>0.79120370370370363</v>
      </c>
      <c r="BD76" s="34">
        <f t="shared" si="29"/>
        <v>0.49686342592592586</v>
      </c>
      <c r="BE76" s="31">
        <v>39885</v>
      </c>
      <c r="BF76" s="32">
        <v>0.28987268518518516</v>
      </c>
      <c r="BG76" s="84">
        <v>0.7869328703703703</v>
      </c>
      <c r="BH76" s="34">
        <f t="shared" si="30"/>
        <v>0.49706018518518513</v>
      </c>
      <c r="BI76" s="31">
        <v>39885</v>
      </c>
      <c r="BJ76" s="32">
        <v>0.30217592592592596</v>
      </c>
      <c r="BK76" s="84">
        <v>0.79776620370370377</v>
      </c>
      <c r="BL76" s="34">
        <f t="shared" si="31"/>
        <v>0.49559027777777781</v>
      </c>
    </row>
    <row r="77" spans="1:64" x14ac:dyDescent="0.25">
      <c r="A77" s="31">
        <v>39886</v>
      </c>
      <c r="B77" s="32">
        <v>0.31060185185185185</v>
      </c>
      <c r="C77" s="84">
        <v>0.80765046296296295</v>
      </c>
      <c r="D77" s="34">
        <f t="shared" si="16"/>
        <v>0.49704861111111109</v>
      </c>
      <c r="E77" s="31">
        <v>39886</v>
      </c>
      <c r="F77" s="32">
        <v>0.3065046296296296</v>
      </c>
      <c r="G77" s="84">
        <v>0.8040856481481482</v>
      </c>
      <c r="H77" s="34">
        <f t="shared" si="17"/>
        <v>0.4975810185185186</v>
      </c>
      <c r="I77" s="31">
        <v>39886</v>
      </c>
      <c r="J77" s="32">
        <v>0.30525462962962963</v>
      </c>
      <c r="K77" s="84">
        <v>0.80297453703703703</v>
      </c>
      <c r="L77" s="34">
        <f t="shared" si="18"/>
        <v>0.4977199074074074</v>
      </c>
      <c r="M77" s="31">
        <v>39886</v>
      </c>
      <c r="N77" s="32">
        <v>0.30413194444444441</v>
      </c>
      <c r="O77" s="84">
        <v>0.80194444444444446</v>
      </c>
      <c r="P77" s="34">
        <f t="shared" si="19"/>
        <v>0.49781250000000005</v>
      </c>
      <c r="Q77" s="31">
        <v>39886</v>
      </c>
      <c r="R77" s="32">
        <v>0.29987268518518517</v>
      </c>
      <c r="S77" s="84">
        <v>0.79817129629629635</v>
      </c>
      <c r="T77" s="34">
        <f t="shared" si="20"/>
        <v>0.49829861111111118</v>
      </c>
      <c r="U77" s="31">
        <v>39886</v>
      </c>
      <c r="V77" s="32">
        <v>0.29393518518518519</v>
      </c>
      <c r="W77" s="84">
        <v>0.79246527777777775</v>
      </c>
      <c r="X77" s="34">
        <f t="shared" si="21"/>
        <v>0.49853009259259257</v>
      </c>
      <c r="Y77" s="31">
        <v>39886</v>
      </c>
      <c r="Z77" s="32">
        <v>0.29050925925925924</v>
      </c>
      <c r="AA77" s="84">
        <v>0.78923611111111114</v>
      </c>
      <c r="AB77" s="34">
        <f t="shared" si="22"/>
        <v>0.49872685185185189</v>
      </c>
      <c r="AC77" s="31">
        <v>39886</v>
      </c>
      <c r="AD77" s="32">
        <v>0.29277777777777775</v>
      </c>
      <c r="AE77" s="84">
        <v>0.79129629629629628</v>
      </c>
      <c r="AF77" s="34">
        <f t="shared" si="23"/>
        <v>0.49851851851851853</v>
      </c>
      <c r="AG77" s="31">
        <v>39886</v>
      </c>
      <c r="AH77" s="32">
        <v>0.29387731481481483</v>
      </c>
      <c r="AI77" s="84">
        <v>0.79233796296296299</v>
      </c>
      <c r="AJ77" s="34">
        <f t="shared" si="24"/>
        <v>0.49846064814814817</v>
      </c>
      <c r="AK77" s="31">
        <v>39886</v>
      </c>
      <c r="AL77" s="32">
        <v>0.29131944444444446</v>
      </c>
      <c r="AM77" s="84">
        <v>0.7898263888888889</v>
      </c>
      <c r="AN77" s="34">
        <f t="shared" si="25"/>
        <v>0.49850694444444443</v>
      </c>
      <c r="AO77" s="31">
        <v>39886</v>
      </c>
      <c r="AP77" s="32">
        <v>0.30524305555555559</v>
      </c>
      <c r="AQ77" s="84">
        <v>0.80244212962962969</v>
      </c>
      <c r="AR77" s="34">
        <f t="shared" si="26"/>
        <v>0.4971990740740741</v>
      </c>
      <c r="AS77" s="31">
        <v>39886</v>
      </c>
      <c r="AT77" s="32">
        <v>0.30318287037037034</v>
      </c>
      <c r="AU77" s="84">
        <v>0.80072916666666671</v>
      </c>
      <c r="AV77" s="34">
        <f t="shared" si="27"/>
        <v>0.49754629629629638</v>
      </c>
      <c r="AW77" s="31">
        <v>39886</v>
      </c>
      <c r="AX77" s="32">
        <v>0.29783564814814817</v>
      </c>
      <c r="AY77" s="84">
        <v>0.79576388888888883</v>
      </c>
      <c r="AZ77" s="34">
        <f t="shared" si="28"/>
        <v>0.49792824074074066</v>
      </c>
      <c r="BA77" s="31">
        <v>39886</v>
      </c>
      <c r="BB77" s="32">
        <v>0.29337962962962966</v>
      </c>
      <c r="BC77" s="84">
        <v>0.79175925925925927</v>
      </c>
      <c r="BD77" s="34">
        <f t="shared" si="29"/>
        <v>0.49837962962962962</v>
      </c>
      <c r="BE77" s="31">
        <v>39886</v>
      </c>
      <c r="BF77" s="32">
        <v>0.28894675925925922</v>
      </c>
      <c r="BG77" s="84">
        <v>0.7874768518518519</v>
      </c>
      <c r="BH77" s="34">
        <f t="shared" si="30"/>
        <v>0.49853009259259268</v>
      </c>
      <c r="BI77" s="31">
        <v>39886</v>
      </c>
      <c r="BJ77" s="32">
        <v>0.30108796296296297</v>
      </c>
      <c r="BK77" s="84">
        <v>0.79847222222222225</v>
      </c>
      <c r="BL77" s="34">
        <f t="shared" si="31"/>
        <v>0.49738425925925928</v>
      </c>
    </row>
    <row r="78" spans="1:64" x14ac:dyDescent="0.25">
      <c r="A78" s="31">
        <v>39887</v>
      </c>
      <c r="B78" s="32">
        <v>0.30945601851851851</v>
      </c>
      <c r="C78" s="84">
        <v>0.8084027777777778</v>
      </c>
      <c r="D78" s="34">
        <f t="shared" si="16"/>
        <v>0.4989467592592593</v>
      </c>
      <c r="E78" s="31">
        <v>39887</v>
      </c>
      <c r="F78" s="32">
        <v>0.3054398148148148</v>
      </c>
      <c r="G78" s="84">
        <v>0.80475694444444434</v>
      </c>
      <c r="H78" s="34">
        <f t="shared" si="17"/>
        <v>0.49931712962962954</v>
      </c>
      <c r="I78" s="31">
        <v>39887</v>
      </c>
      <c r="J78" s="32">
        <v>0.30420138888888887</v>
      </c>
      <c r="K78" s="84">
        <v>0.8036226851851852</v>
      </c>
      <c r="L78" s="34">
        <f t="shared" si="18"/>
        <v>0.49942129629629634</v>
      </c>
      <c r="M78" s="31">
        <v>39887</v>
      </c>
      <c r="N78" s="32">
        <v>0.30310185185185184</v>
      </c>
      <c r="O78" s="84">
        <v>0.80259259259259252</v>
      </c>
      <c r="P78" s="34">
        <f t="shared" si="19"/>
        <v>0.49949074074074068</v>
      </c>
      <c r="Q78" s="31">
        <v>39887</v>
      </c>
      <c r="R78" s="32">
        <v>0.29890046296296297</v>
      </c>
      <c r="S78" s="84">
        <v>0.79875000000000007</v>
      </c>
      <c r="T78" s="34">
        <f t="shared" si="20"/>
        <v>0.49984953703703711</v>
      </c>
      <c r="U78" s="31">
        <v>39887</v>
      </c>
      <c r="V78" s="32">
        <v>0.29299768518518515</v>
      </c>
      <c r="W78" s="84">
        <v>0.79299768518518521</v>
      </c>
      <c r="X78" s="34">
        <f t="shared" si="21"/>
        <v>0.5</v>
      </c>
      <c r="Y78" s="31">
        <v>39887</v>
      </c>
      <c r="Z78" s="32">
        <v>0.28960648148148149</v>
      </c>
      <c r="AA78" s="84">
        <v>0.7897453703703704</v>
      </c>
      <c r="AB78" s="34">
        <f t="shared" si="22"/>
        <v>0.50013888888888891</v>
      </c>
      <c r="AC78" s="31">
        <v>39887</v>
      </c>
      <c r="AD78" s="32">
        <v>0.29184027777777777</v>
      </c>
      <c r="AE78" s="84">
        <v>0.79184027777777777</v>
      </c>
      <c r="AF78" s="34">
        <f t="shared" si="23"/>
        <v>0.5</v>
      </c>
      <c r="AG78" s="31">
        <v>39887</v>
      </c>
      <c r="AH78" s="32">
        <v>0.29292824074074075</v>
      </c>
      <c r="AI78" s="84">
        <v>0.79288194444444438</v>
      </c>
      <c r="AJ78" s="34">
        <f t="shared" si="24"/>
        <v>0.49995370370370362</v>
      </c>
      <c r="AK78" s="31">
        <v>39887</v>
      </c>
      <c r="AL78" s="32">
        <v>0.29038194444444443</v>
      </c>
      <c r="AM78" s="84">
        <v>0.79037037037037028</v>
      </c>
      <c r="AN78" s="34">
        <f t="shared" si="25"/>
        <v>0.49998842592592585</v>
      </c>
      <c r="AO78" s="31">
        <v>39887</v>
      </c>
      <c r="AP78" s="32">
        <v>0.30412037037037037</v>
      </c>
      <c r="AQ78" s="84">
        <v>0.80317129629629624</v>
      </c>
      <c r="AR78" s="34">
        <f t="shared" si="26"/>
        <v>0.49905092592592587</v>
      </c>
      <c r="AS78" s="31">
        <v>39887</v>
      </c>
      <c r="AT78" s="32">
        <v>0.30211805555555554</v>
      </c>
      <c r="AU78" s="84">
        <v>0.80140046296296286</v>
      </c>
      <c r="AV78" s="34">
        <f t="shared" si="27"/>
        <v>0.49928240740740731</v>
      </c>
      <c r="AW78" s="31">
        <v>39887</v>
      </c>
      <c r="AX78" s="32">
        <v>0.29681712962962964</v>
      </c>
      <c r="AY78" s="84">
        <v>0.79638888888888892</v>
      </c>
      <c r="AZ78" s="34">
        <f t="shared" si="28"/>
        <v>0.49957175925925928</v>
      </c>
      <c r="BA78" s="31">
        <v>39887</v>
      </c>
      <c r="BB78" s="32">
        <v>0.29243055555555558</v>
      </c>
      <c r="BC78" s="84">
        <v>0.79232638888888884</v>
      </c>
      <c r="BD78" s="34">
        <f t="shared" si="29"/>
        <v>0.49989583333333326</v>
      </c>
      <c r="BE78" s="31">
        <v>39887</v>
      </c>
      <c r="BF78" s="32">
        <v>0.2880092592592593</v>
      </c>
      <c r="BG78" s="84">
        <v>0.78800925925925924</v>
      </c>
      <c r="BH78" s="34">
        <f t="shared" si="30"/>
        <v>0.49999999999999994</v>
      </c>
      <c r="BI78" s="31">
        <v>39887</v>
      </c>
      <c r="BJ78" s="32">
        <v>0.29998842592592595</v>
      </c>
      <c r="BK78" s="84">
        <v>0.79916666666666669</v>
      </c>
      <c r="BL78" s="34">
        <f t="shared" si="31"/>
        <v>0.49917824074074074</v>
      </c>
    </row>
    <row r="79" spans="1:64" x14ac:dyDescent="0.25">
      <c r="A79" s="31">
        <v>39888</v>
      </c>
      <c r="B79" s="32">
        <v>0.30831018518518521</v>
      </c>
      <c r="C79" s="84">
        <v>0.80914351851851851</v>
      </c>
      <c r="D79" s="34">
        <f t="shared" si="16"/>
        <v>0.50083333333333324</v>
      </c>
      <c r="E79" s="31">
        <v>39888</v>
      </c>
      <c r="F79" s="32">
        <v>0.30436342592592591</v>
      </c>
      <c r="G79" s="84">
        <v>0.80542824074074071</v>
      </c>
      <c r="H79" s="34">
        <f t="shared" si="17"/>
        <v>0.5010648148148148</v>
      </c>
      <c r="I79" s="31">
        <v>39888</v>
      </c>
      <c r="J79" s="32">
        <v>0.30314814814814817</v>
      </c>
      <c r="K79" s="84">
        <v>0.80427083333333327</v>
      </c>
      <c r="L79" s="34">
        <f t="shared" si="18"/>
        <v>0.5011226851851851</v>
      </c>
      <c r="M79" s="31">
        <v>39888</v>
      </c>
      <c r="N79" s="32">
        <v>0.30206018518518518</v>
      </c>
      <c r="O79" s="84">
        <v>0.80322916666666666</v>
      </c>
      <c r="P79" s="34">
        <f t="shared" si="19"/>
        <v>0.50116898148148148</v>
      </c>
      <c r="Q79" s="31">
        <v>39888</v>
      </c>
      <c r="R79" s="32">
        <v>0.29793981481481485</v>
      </c>
      <c r="S79" s="84">
        <v>0.79931712962962964</v>
      </c>
      <c r="T79" s="34">
        <f t="shared" si="20"/>
        <v>0.50137731481481485</v>
      </c>
      <c r="U79" s="31">
        <v>39888</v>
      </c>
      <c r="V79" s="32">
        <v>0.29206018518518517</v>
      </c>
      <c r="W79" s="84">
        <v>0.7935416666666667</v>
      </c>
      <c r="X79" s="34">
        <f t="shared" si="21"/>
        <v>0.50148148148148153</v>
      </c>
      <c r="Y79" s="31">
        <v>39888</v>
      </c>
      <c r="Z79" s="32">
        <v>0.28869212962962965</v>
      </c>
      <c r="AA79" s="84">
        <v>0.79025462962962967</v>
      </c>
      <c r="AB79" s="34">
        <f t="shared" si="22"/>
        <v>0.50156250000000002</v>
      </c>
      <c r="AC79" s="31">
        <v>39888</v>
      </c>
      <c r="AD79" s="32">
        <v>0.29090277777777779</v>
      </c>
      <c r="AE79" s="84">
        <v>0.79237268518518522</v>
      </c>
      <c r="AF79" s="34">
        <f t="shared" si="23"/>
        <v>0.50146990740740738</v>
      </c>
      <c r="AG79" s="31">
        <v>39888</v>
      </c>
      <c r="AH79" s="32">
        <v>0.29199074074074077</v>
      </c>
      <c r="AI79" s="84">
        <v>0.79342592592592587</v>
      </c>
      <c r="AJ79" s="34">
        <f t="shared" si="24"/>
        <v>0.50143518518518504</v>
      </c>
      <c r="AK79" s="31">
        <v>39888</v>
      </c>
      <c r="AL79" s="32">
        <v>0.28944444444444445</v>
      </c>
      <c r="AM79" s="84">
        <v>0.79090277777777773</v>
      </c>
      <c r="AN79" s="34">
        <f t="shared" si="25"/>
        <v>0.50145833333333334</v>
      </c>
      <c r="AO79" s="31">
        <v>39888</v>
      </c>
      <c r="AP79" s="32">
        <v>0.30299768518518516</v>
      </c>
      <c r="AQ79" s="84">
        <v>0.80390046296296302</v>
      </c>
      <c r="AR79" s="34">
        <f t="shared" si="26"/>
        <v>0.50090277777777792</v>
      </c>
      <c r="AS79" s="31">
        <v>39888</v>
      </c>
      <c r="AT79" s="32">
        <v>0.30104166666666665</v>
      </c>
      <c r="AU79" s="84">
        <v>0.80208333333333337</v>
      </c>
      <c r="AV79" s="34">
        <f t="shared" si="27"/>
        <v>0.50104166666666672</v>
      </c>
      <c r="AW79" s="31">
        <v>39888</v>
      </c>
      <c r="AX79" s="32">
        <v>0.29579861111111111</v>
      </c>
      <c r="AY79" s="84">
        <v>0.79700231481481476</v>
      </c>
      <c r="AZ79" s="34">
        <f t="shared" si="28"/>
        <v>0.5012037037037036</v>
      </c>
      <c r="BA79" s="31">
        <v>39888</v>
      </c>
      <c r="BB79" s="32">
        <v>0.29146990740740741</v>
      </c>
      <c r="BC79" s="84">
        <v>0.79288194444444438</v>
      </c>
      <c r="BD79" s="34">
        <f t="shared" si="29"/>
        <v>0.50141203703703696</v>
      </c>
      <c r="BE79" s="31">
        <v>39888</v>
      </c>
      <c r="BF79" s="32">
        <v>0.2870833333333333</v>
      </c>
      <c r="BG79" s="84">
        <v>0.7885416666666667</v>
      </c>
      <c r="BH79" s="34">
        <f t="shared" si="30"/>
        <v>0.50145833333333334</v>
      </c>
      <c r="BI79" s="31">
        <v>39888</v>
      </c>
      <c r="BJ79" s="32">
        <v>0.29888888888888893</v>
      </c>
      <c r="BK79" s="84">
        <v>0.79987268518518517</v>
      </c>
      <c r="BL79" s="34">
        <f t="shared" si="31"/>
        <v>0.50098379629629619</v>
      </c>
    </row>
    <row r="80" spans="1:64" x14ac:dyDescent="0.25">
      <c r="A80" s="31">
        <v>39889</v>
      </c>
      <c r="B80" s="32">
        <v>0.30715277777777777</v>
      </c>
      <c r="C80" s="84">
        <v>0.80989583333333337</v>
      </c>
      <c r="D80" s="34">
        <f t="shared" si="16"/>
        <v>0.50274305555555565</v>
      </c>
      <c r="E80" s="31">
        <v>39889</v>
      </c>
      <c r="F80" s="32">
        <v>0.30328703703703702</v>
      </c>
      <c r="G80" s="84">
        <v>0.80609953703703707</v>
      </c>
      <c r="H80" s="34">
        <f t="shared" si="17"/>
        <v>0.50281250000000011</v>
      </c>
      <c r="I80" s="31">
        <v>39889</v>
      </c>
      <c r="J80" s="32">
        <v>0.30209490740740741</v>
      </c>
      <c r="K80" s="84">
        <v>0.80493055555555559</v>
      </c>
      <c r="L80" s="34">
        <f t="shared" si="18"/>
        <v>0.50283564814814818</v>
      </c>
      <c r="M80" s="31">
        <v>39889</v>
      </c>
      <c r="N80" s="32">
        <v>0.30103009259259256</v>
      </c>
      <c r="O80" s="84">
        <v>0.8038657407407408</v>
      </c>
      <c r="P80" s="34">
        <f t="shared" si="19"/>
        <v>0.50283564814814818</v>
      </c>
      <c r="Q80" s="31">
        <v>39889</v>
      </c>
      <c r="R80" s="32">
        <v>0.29696759259259259</v>
      </c>
      <c r="S80" s="84">
        <v>0.79988425925925932</v>
      </c>
      <c r="T80" s="34">
        <f t="shared" si="20"/>
        <v>0.50291666666666668</v>
      </c>
      <c r="U80" s="31">
        <v>39889</v>
      </c>
      <c r="V80" s="32">
        <v>0.29112268518518519</v>
      </c>
      <c r="W80" s="84">
        <v>0.79407407407407404</v>
      </c>
      <c r="X80" s="34">
        <f t="shared" si="21"/>
        <v>0.5029513888888888</v>
      </c>
      <c r="Y80" s="31">
        <v>39889</v>
      </c>
      <c r="Z80" s="32">
        <v>0.28778935185185184</v>
      </c>
      <c r="AA80" s="84">
        <v>0.79076388888888882</v>
      </c>
      <c r="AB80" s="34">
        <f t="shared" si="22"/>
        <v>0.50297453703703698</v>
      </c>
      <c r="AC80" s="31">
        <v>39889</v>
      </c>
      <c r="AD80" s="32">
        <v>0.28996527777777775</v>
      </c>
      <c r="AE80" s="84">
        <v>0.79291666666666671</v>
      </c>
      <c r="AF80" s="34">
        <f t="shared" si="23"/>
        <v>0.50295138888888902</v>
      </c>
      <c r="AG80" s="31">
        <v>39889</v>
      </c>
      <c r="AH80" s="32">
        <v>0.2910416666666667</v>
      </c>
      <c r="AI80" s="84">
        <v>0.79396990740740747</v>
      </c>
      <c r="AJ80" s="34">
        <f t="shared" si="24"/>
        <v>0.50292824074074072</v>
      </c>
      <c r="AK80" s="31">
        <v>39889</v>
      </c>
      <c r="AL80" s="32">
        <v>0.28850694444444441</v>
      </c>
      <c r="AM80" s="84">
        <v>0.79144675925925922</v>
      </c>
      <c r="AN80" s="34">
        <f t="shared" si="25"/>
        <v>0.50293981481481476</v>
      </c>
      <c r="AO80" s="31">
        <v>39889</v>
      </c>
      <c r="AP80" s="32">
        <v>0.30186342592592591</v>
      </c>
      <c r="AQ80" s="84">
        <v>0.80461805555555566</v>
      </c>
      <c r="AR80" s="34">
        <f t="shared" si="26"/>
        <v>0.50275462962962969</v>
      </c>
      <c r="AS80" s="31">
        <v>39889</v>
      </c>
      <c r="AT80" s="32">
        <v>0.29996527777777776</v>
      </c>
      <c r="AU80" s="84">
        <v>0.80275462962962962</v>
      </c>
      <c r="AV80" s="34">
        <f t="shared" si="27"/>
        <v>0.50278935185185181</v>
      </c>
      <c r="AW80" s="31">
        <v>39889</v>
      </c>
      <c r="AX80" s="32">
        <v>0.29478009259259258</v>
      </c>
      <c r="AY80" s="84">
        <v>0.79762731481481486</v>
      </c>
      <c r="AZ80" s="34">
        <f t="shared" si="28"/>
        <v>0.50284722222222222</v>
      </c>
      <c r="BA80" s="31">
        <v>39889</v>
      </c>
      <c r="BB80" s="32">
        <v>0.29052083333333334</v>
      </c>
      <c r="BC80" s="84">
        <v>0.79343750000000002</v>
      </c>
      <c r="BD80" s="34">
        <f t="shared" si="29"/>
        <v>0.50291666666666668</v>
      </c>
      <c r="BE80" s="31">
        <v>39889</v>
      </c>
      <c r="BF80" s="32">
        <v>0.28614583333333332</v>
      </c>
      <c r="BG80" s="84">
        <v>0.78908564814814808</v>
      </c>
      <c r="BH80" s="34">
        <f t="shared" si="30"/>
        <v>0.50293981481481476</v>
      </c>
      <c r="BI80" s="31">
        <v>39889</v>
      </c>
      <c r="BJ80" s="32">
        <v>0.29778935185185185</v>
      </c>
      <c r="BK80" s="84">
        <v>0.80056712962962961</v>
      </c>
      <c r="BL80" s="34">
        <f t="shared" si="31"/>
        <v>0.50277777777777777</v>
      </c>
    </row>
    <row r="81" spans="1:64" x14ac:dyDescent="0.25">
      <c r="A81" s="31">
        <v>39890</v>
      </c>
      <c r="B81" s="32">
        <v>0.30600694444444443</v>
      </c>
      <c r="C81" s="84">
        <v>0.81064814814814812</v>
      </c>
      <c r="D81" s="34">
        <f t="shared" si="16"/>
        <v>0.50464120370370369</v>
      </c>
      <c r="E81" s="31">
        <v>39890</v>
      </c>
      <c r="F81" s="32">
        <v>0.30222222222222223</v>
      </c>
      <c r="G81" s="84">
        <v>0.80677083333333333</v>
      </c>
      <c r="H81" s="34">
        <f t="shared" si="17"/>
        <v>0.50454861111111104</v>
      </c>
      <c r="I81" s="31">
        <v>39890</v>
      </c>
      <c r="J81" s="32">
        <v>0.30104166666666665</v>
      </c>
      <c r="K81" s="84">
        <v>0.80557870370370377</v>
      </c>
      <c r="L81" s="34">
        <f t="shared" si="18"/>
        <v>0.50453703703703712</v>
      </c>
      <c r="M81" s="31">
        <v>39890</v>
      </c>
      <c r="N81" s="32">
        <v>0.29998842592592595</v>
      </c>
      <c r="O81" s="84">
        <v>0.80450231481481482</v>
      </c>
      <c r="P81" s="34">
        <f t="shared" si="19"/>
        <v>0.50451388888888893</v>
      </c>
      <c r="Q81" s="31">
        <v>39890</v>
      </c>
      <c r="R81" s="32">
        <v>0.29599537037037038</v>
      </c>
      <c r="S81" s="84">
        <v>0.80043981481481474</v>
      </c>
      <c r="T81" s="34">
        <f t="shared" si="20"/>
        <v>0.50444444444444436</v>
      </c>
      <c r="U81" s="31">
        <v>39890</v>
      </c>
      <c r="V81" s="32">
        <v>0.29018518518518516</v>
      </c>
      <c r="W81" s="84">
        <v>0.79460648148148139</v>
      </c>
      <c r="X81" s="34">
        <f t="shared" si="21"/>
        <v>0.50442129629629617</v>
      </c>
      <c r="Y81" s="31">
        <v>39890</v>
      </c>
      <c r="Z81" s="32">
        <v>0.28687499999999999</v>
      </c>
      <c r="AA81" s="84">
        <v>0.7912731481481482</v>
      </c>
      <c r="AB81" s="34">
        <f t="shared" si="22"/>
        <v>0.50439814814814821</v>
      </c>
      <c r="AC81" s="31">
        <v>39890</v>
      </c>
      <c r="AD81" s="32">
        <v>0.28902777777777777</v>
      </c>
      <c r="AE81" s="84">
        <v>0.79344907407407417</v>
      </c>
      <c r="AF81" s="34">
        <f t="shared" si="23"/>
        <v>0.5044212962962964</v>
      </c>
      <c r="AG81" s="31">
        <v>39890</v>
      </c>
      <c r="AH81" s="32">
        <v>0.29009259259259262</v>
      </c>
      <c r="AI81" s="84">
        <v>0.79451388888888885</v>
      </c>
      <c r="AJ81" s="34">
        <f t="shared" si="24"/>
        <v>0.50442129629629617</v>
      </c>
      <c r="AK81" s="31">
        <v>39890</v>
      </c>
      <c r="AL81" s="32">
        <v>0.28755787037037034</v>
      </c>
      <c r="AM81" s="84">
        <v>0.79197916666666668</v>
      </c>
      <c r="AN81" s="34">
        <f t="shared" si="25"/>
        <v>0.5044212962962964</v>
      </c>
      <c r="AO81" s="31">
        <v>39890</v>
      </c>
      <c r="AP81" s="32">
        <v>0.30074074074074075</v>
      </c>
      <c r="AQ81" s="84">
        <v>0.80534722222222221</v>
      </c>
      <c r="AR81" s="34">
        <f t="shared" si="26"/>
        <v>0.50460648148148146</v>
      </c>
      <c r="AS81" s="31">
        <v>39890</v>
      </c>
      <c r="AT81" s="32">
        <v>0.29887731481481483</v>
      </c>
      <c r="AU81" s="84">
        <v>0.80342592592592599</v>
      </c>
      <c r="AV81" s="34">
        <f t="shared" si="27"/>
        <v>0.50454861111111116</v>
      </c>
      <c r="AW81" s="31">
        <v>39890</v>
      </c>
      <c r="AX81" s="32">
        <v>0.29375000000000001</v>
      </c>
      <c r="AY81" s="84">
        <v>0.7982407407407407</v>
      </c>
      <c r="AZ81" s="34">
        <f t="shared" si="28"/>
        <v>0.50449074074074063</v>
      </c>
      <c r="BA81" s="31">
        <v>39890</v>
      </c>
      <c r="BB81" s="32">
        <v>0.28956018518518517</v>
      </c>
      <c r="BC81" s="84">
        <v>0.79398148148148151</v>
      </c>
      <c r="BD81" s="34">
        <f t="shared" si="29"/>
        <v>0.5044212962962964</v>
      </c>
      <c r="BE81" s="31">
        <v>39890</v>
      </c>
      <c r="BF81" s="32">
        <v>0.28519675925925925</v>
      </c>
      <c r="BG81" s="84">
        <v>0.78961805555555553</v>
      </c>
      <c r="BH81" s="34">
        <f t="shared" si="30"/>
        <v>0.50442129629629628</v>
      </c>
      <c r="BI81" s="31">
        <v>39890</v>
      </c>
      <c r="BJ81" s="32">
        <v>0.29668981481481482</v>
      </c>
      <c r="BK81" s="84">
        <v>0.80126157407407417</v>
      </c>
      <c r="BL81" s="34">
        <f t="shared" si="31"/>
        <v>0.50457175925925934</v>
      </c>
    </row>
    <row r="82" spans="1:64" x14ac:dyDescent="0.25">
      <c r="A82" s="31">
        <v>39891</v>
      </c>
      <c r="B82" s="32">
        <v>0.30484953703703704</v>
      </c>
      <c r="C82" s="84">
        <v>0.81138888888888883</v>
      </c>
      <c r="D82" s="34">
        <f t="shared" si="16"/>
        <v>0.50653935185185173</v>
      </c>
      <c r="E82" s="31">
        <v>39891</v>
      </c>
      <c r="F82" s="32">
        <v>0.30113425925925924</v>
      </c>
      <c r="G82" s="84">
        <v>0.80743055555555554</v>
      </c>
      <c r="H82" s="34">
        <f t="shared" si="17"/>
        <v>0.50629629629629624</v>
      </c>
      <c r="I82" s="31">
        <v>39891</v>
      </c>
      <c r="J82" s="32">
        <v>0.29998842592592595</v>
      </c>
      <c r="K82" s="84">
        <v>0.80621527777777768</v>
      </c>
      <c r="L82" s="34">
        <f t="shared" si="18"/>
        <v>0.50622685185185179</v>
      </c>
      <c r="M82" s="31">
        <v>39891</v>
      </c>
      <c r="N82" s="32">
        <v>0.29894675925925923</v>
      </c>
      <c r="O82" s="84">
        <v>0.80512731481481481</v>
      </c>
      <c r="P82" s="34">
        <f t="shared" si="19"/>
        <v>0.50618055555555563</v>
      </c>
      <c r="Q82" s="31">
        <v>39891</v>
      </c>
      <c r="R82" s="32">
        <v>0.29502314814814817</v>
      </c>
      <c r="S82" s="84">
        <v>0.80100694444444442</v>
      </c>
      <c r="T82" s="34">
        <f t="shared" si="20"/>
        <v>0.50598379629629631</v>
      </c>
      <c r="U82" s="31">
        <v>39891</v>
      </c>
      <c r="V82" s="32">
        <v>0.28924768518518518</v>
      </c>
      <c r="W82" s="84">
        <v>0.79513888888888884</v>
      </c>
      <c r="X82" s="34">
        <f t="shared" si="21"/>
        <v>0.50589120370370366</v>
      </c>
      <c r="Y82" s="31">
        <v>39891</v>
      </c>
      <c r="Z82" s="32">
        <v>0.28596064814814814</v>
      </c>
      <c r="AA82" s="84">
        <v>0.79177083333333342</v>
      </c>
      <c r="AB82" s="34">
        <f t="shared" si="22"/>
        <v>0.50581018518518528</v>
      </c>
      <c r="AC82" s="31">
        <v>39891</v>
      </c>
      <c r="AD82" s="32">
        <v>0.28809027777777779</v>
      </c>
      <c r="AE82" s="84">
        <v>0.79398148148148151</v>
      </c>
      <c r="AF82" s="34">
        <f t="shared" si="23"/>
        <v>0.50589120370370377</v>
      </c>
      <c r="AG82" s="31">
        <v>39891</v>
      </c>
      <c r="AH82" s="32">
        <v>0.28914351851851855</v>
      </c>
      <c r="AI82" s="84">
        <v>0.79505787037037035</v>
      </c>
      <c r="AJ82" s="34">
        <f t="shared" si="24"/>
        <v>0.50591435185185185</v>
      </c>
      <c r="AK82" s="31">
        <v>39891</v>
      </c>
      <c r="AL82" s="32">
        <v>0.28662037037037036</v>
      </c>
      <c r="AM82" s="84">
        <v>0.79251157407407413</v>
      </c>
      <c r="AN82" s="34">
        <f t="shared" si="25"/>
        <v>0.50589120370370377</v>
      </c>
      <c r="AO82" s="31">
        <v>39891</v>
      </c>
      <c r="AP82" s="32">
        <v>0.29960648148148145</v>
      </c>
      <c r="AQ82" s="84">
        <v>0.80606481481481485</v>
      </c>
      <c r="AR82" s="34">
        <f t="shared" si="26"/>
        <v>0.50645833333333345</v>
      </c>
      <c r="AS82" s="31">
        <v>39891</v>
      </c>
      <c r="AT82" s="32">
        <v>0.29780092592592594</v>
      </c>
      <c r="AU82" s="84">
        <v>0.80409722222222213</v>
      </c>
      <c r="AV82" s="34">
        <f t="shared" si="27"/>
        <v>0.50629629629629624</v>
      </c>
      <c r="AW82" s="31">
        <v>39891</v>
      </c>
      <c r="AX82" s="32">
        <v>0.29273148148148148</v>
      </c>
      <c r="AY82" s="84">
        <v>0.79885416666666664</v>
      </c>
      <c r="AZ82" s="34">
        <f t="shared" si="28"/>
        <v>0.50612268518518522</v>
      </c>
      <c r="BA82" s="31">
        <v>39891</v>
      </c>
      <c r="BB82" s="32">
        <v>0.28858796296296296</v>
      </c>
      <c r="BC82" s="84">
        <v>0.79453703703703704</v>
      </c>
      <c r="BD82" s="34">
        <f t="shared" si="29"/>
        <v>0.50594907407407408</v>
      </c>
      <c r="BE82" s="31">
        <v>39891</v>
      </c>
      <c r="BF82" s="32">
        <v>0.28425925925925927</v>
      </c>
      <c r="BG82" s="84">
        <v>0.79013888888888895</v>
      </c>
      <c r="BH82" s="34">
        <f t="shared" si="30"/>
        <v>0.50587962962962973</v>
      </c>
      <c r="BI82" s="31">
        <v>39891</v>
      </c>
      <c r="BJ82" s="32">
        <v>0.29559027777777774</v>
      </c>
      <c r="BK82" s="84">
        <v>0.8019560185185185</v>
      </c>
      <c r="BL82" s="34">
        <f t="shared" si="31"/>
        <v>0.5063657407407407</v>
      </c>
    </row>
    <row r="83" spans="1:64" x14ac:dyDescent="0.25">
      <c r="A83" s="31">
        <v>39892</v>
      </c>
      <c r="B83" s="32">
        <v>0.3036921296296296</v>
      </c>
      <c r="C83" s="84">
        <v>0.81212962962962953</v>
      </c>
      <c r="D83" s="34">
        <f t="shared" si="16"/>
        <v>0.50843749999999988</v>
      </c>
      <c r="E83" s="31">
        <v>39892</v>
      </c>
      <c r="F83" s="32">
        <v>0.30005787037037041</v>
      </c>
      <c r="G83" s="84">
        <v>0.8081018518518519</v>
      </c>
      <c r="H83" s="34">
        <f t="shared" si="17"/>
        <v>0.50804398148148144</v>
      </c>
      <c r="I83" s="31">
        <v>39892</v>
      </c>
      <c r="J83" s="32">
        <v>0.29893518518518519</v>
      </c>
      <c r="K83" s="84">
        <v>0.80686342592592597</v>
      </c>
      <c r="L83" s="34">
        <f t="shared" si="18"/>
        <v>0.50792824074074083</v>
      </c>
      <c r="M83" s="31">
        <v>39892</v>
      </c>
      <c r="N83" s="32">
        <v>0.29789351851851853</v>
      </c>
      <c r="O83" s="84">
        <v>0.80576388888888895</v>
      </c>
      <c r="P83" s="34">
        <f t="shared" si="19"/>
        <v>0.50787037037037042</v>
      </c>
      <c r="Q83" s="31">
        <v>39892</v>
      </c>
      <c r="R83" s="32">
        <v>0.29405092592592591</v>
      </c>
      <c r="S83" s="84">
        <v>0.80156250000000007</v>
      </c>
      <c r="T83" s="34">
        <f t="shared" si="20"/>
        <v>0.5075115740740741</v>
      </c>
      <c r="U83" s="31">
        <v>39892</v>
      </c>
      <c r="V83" s="32">
        <v>0.2882986111111111</v>
      </c>
      <c r="W83" s="84">
        <v>0.79565972222222225</v>
      </c>
      <c r="X83" s="34">
        <f t="shared" si="21"/>
        <v>0.50736111111111115</v>
      </c>
      <c r="Y83" s="31">
        <v>39892</v>
      </c>
      <c r="Z83" s="32">
        <v>0.2850462962962963</v>
      </c>
      <c r="AA83" s="84">
        <v>0.79228009259259258</v>
      </c>
      <c r="AB83" s="34">
        <f t="shared" si="22"/>
        <v>0.50723379629629628</v>
      </c>
      <c r="AC83" s="31">
        <v>39892</v>
      </c>
      <c r="AD83" s="32">
        <v>0.28714120370370372</v>
      </c>
      <c r="AE83" s="84">
        <v>0.79450231481481481</v>
      </c>
      <c r="AF83" s="34">
        <f t="shared" si="23"/>
        <v>0.50736111111111115</v>
      </c>
      <c r="AG83" s="31">
        <v>39892</v>
      </c>
      <c r="AH83" s="32">
        <v>0.28819444444444448</v>
      </c>
      <c r="AI83" s="84">
        <v>0.7955902777777778</v>
      </c>
      <c r="AJ83" s="34">
        <f t="shared" si="24"/>
        <v>0.50739583333333327</v>
      </c>
      <c r="AK83" s="31">
        <v>39892</v>
      </c>
      <c r="AL83" s="32">
        <v>0.28567129629629628</v>
      </c>
      <c r="AM83" s="84">
        <v>0.79304398148148147</v>
      </c>
      <c r="AN83" s="34">
        <f t="shared" si="25"/>
        <v>0.50737268518518519</v>
      </c>
      <c r="AO83" s="31">
        <v>39892</v>
      </c>
      <c r="AP83" s="32">
        <v>0.29848379629629629</v>
      </c>
      <c r="AQ83" s="84">
        <v>0.80678240740740748</v>
      </c>
      <c r="AR83" s="34">
        <f t="shared" si="26"/>
        <v>0.50829861111111119</v>
      </c>
      <c r="AS83" s="31">
        <v>39892</v>
      </c>
      <c r="AT83" s="32">
        <v>0.29671296296296296</v>
      </c>
      <c r="AU83" s="84">
        <v>0.80476851851851849</v>
      </c>
      <c r="AV83" s="34">
        <f t="shared" si="27"/>
        <v>0.50805555555555548</v>
      </c>
      <c r="AW83" s="31">
        <v>39892</v>
      </c>
      <c r="AX83" s="32">
        <v>0.29170138888888891</v>
      </c>
      <c r="AY83" s="84">
        <v>0.79946759259259259</v>
      </c>
      <c r="AZ83" s="34">
        <f t="shared" si="28"/>
        <v>0.50776620370370362</v>
      </c>
      <c r="BA83" s="31">
        <v>39892</v>
      </c>
      <c r="BB83" s="32">
        <v>0.28762731481481479</v>
      </c>
      <c r="BC83" s="84">
        <v>0.79509259259259257</v>
      </c>
      <c r="BD83" s="34">
        <f t="shared" si="29"/>
        <v>0.50746527777777772</v>
      </c>
      <c r="BE83" s="31">
        <v>39892</v>
      </c>
      <c r="BF83" s="32">
        <v>0.28332175925925923</v>
      </c>
      <c r="BG83" s="84">
        <v>0.7906712962962964</v>
      </c>
      <c r="BH83" s="34">
        <f t="shared" si="30"/>
        <v>0.50734953703703711</v>
      </c>
      <c r="BI83" s="31">
        <v>39892</v>
      </c>
      <c r="BJ83" s="32">
        <v>0.29449074074074072</v>
      </c>
      <c r="BK83" s="84">
        <v>0.80263888888888879</v>
      </c>
      <c r="BL83" s="34">
        <f t="shared" si="31"/>
        <v>0.50814814814814802</v>
      </c>
    </row>
    <row r="84" spans="1:64" x14ac:dyDescent="0.25">
      <c r="A84" s="31">
        <v>39893</v>
      </c>
      <c r="B84" s="32">
        <v>0.30253472222222222</v>
      </c>
      <c r="C84" s="84">
        <v>0.81287037037037047</v>
      </c>
      <c r="D84" s="34">
        <f t="shared" si="16"/>
        <v>0.51033564814814825</v>
      </c>
      <c r="E84" s="31">
        <v>39893</v>
      </c>
      <c r="F84" s="32">
        <v>0.29898148148148146</v>
      </c>
      <c r="G84" s="84">
        <v>0.80876157407407412</v>
      </c>
      <c r="H84" s="34">
        <f t="shared" si="17"/>
        <v>0.5097800925925926</v>
      </c>
      <c r="I84" s="31">
        <v>39893</v>
      </c>
      <c r="J84" s="32">
        <v>0.2978703703703704</v>
      </c>
      <c r="K84" s="84">
        <v>0.80751157407407403</v>
      </c>
      <c r="L84" s="34">
        <f t="shared" si="18"/>
        <v>0.50964120370370369</v>
      </c>
      <c r="M84" s="31">
        <v>39893</v>
      </c>
      <c r="N84" s="32">
        <v>0.29685185185185187</v>
      </c>
      <c r="O84" s="84">
        <v>0.80638888888888882</v>
      </c>
      <c r="P84" s="34">
        <f t="shared" si="19"/>
        <v>0.5095370370370369</v>
      </c>
      <c r="Q84" s="31">
        <v>39893</v>
      </c>
      <c r="R84" s="32">
        <v>0.29306712962962961</v>
      </c>
      <c r="S84" s="84">
        <v>0.80212962962962964</v>
      </c>
      <c r="T84" s="34">
        <f t="shared" si="20"/>
        <v>0.50906249999999997</v>
      </c>
      <c r="U84" s="31">
        <v>39893</v>
      </c>
      <c r="V84" s="32">
        <v>0.28736111111111112</v>
      </c>
      <c r="W84" s="84">
        <v>0.7961921296296296</v>
      </c>
      <c r="X84" s="34">
        <f t="shared" si="21"/>
        <v>0.50883101851851853</v>
      </c>
      <c r="Y84" s="31">
        <v>39893</v>
      </c>
      <c r="Z84" s="32">
        <v>0.28412037037037036</v>
      </c>
      <c r="AA84" s="84">
        <v>0.7927777777777778</v>
      </c>
      <c r="AB84" s="34">
        <f t="shared" si="22"/>
        <v>0.5086574074074075</v>
      </c>
      <c r="AC84" s="31">
        <v>39893</v>
      </c>
      <c r="AD84" s="32">
        <v>0.28620370370370368</v>
      </c>
      <c r="AE84" s="84">
        <v>0.79503472222222227</v>
      </c>
      <c r="AF84" s="34">
        <f t="shared" si="23"/>
        <v>0.50883101851851853</v>
      </c>
      <c r="AG84" s="31">
        <v>39893</v>
      </c>
      <c r="AH84" s="32">
        <v>0.28723379629629631</v>
      </c>
      <c r="AI84" s="84">
        <v>0.79613425925925929</v>
      </c>
      <c r="AJ84" s="34">
        <f t="shared" si="24"/>
        <v>0.50890046296296299</v>
      </c>
      <c r="AK84" s="31">
        <v>39893</v>
      </c>
      <c r="AL84" s="32">
        <v>0.28472222222222221</v>
      </c>
      <c r="AM84" s="84">
        <v>0.79357638888888893</v>
      </c>
      <c r="AN84" s="34">
        <f t="shared" si="25"/>
        <v>0.50885416666666672</v>
      </c>
      <c r="AO84" s="31">
        <v>39893</v>
      </c>
      <c r="AP84" s="32">
        <v>0.29734953703703704</v>
      </c>
      <c r="AQ84" s="84">
        <v>0.80748842592592596</v>
      </c>
      <c r="AR84" s="34">
        <f t="shared" si="26"/>
        <v>0.51013888888888892</v>
      </c>
      <c r="AS84" s="31">
        <v>39893</v>
      </c>
      <c r="AT84" s="32">
        <v>0.29563657407407407</v>
      </c>
      <c r="AU84" s="84">
        <v>0.80543981481481486</v>
      </c>
      <c r="AV84" s="34">
        <f t="shared" si="27"/>
        <v>0.50980324074074079</v>
      </c>
      <c r="AW84" s="31">
        <v>39893</v>
      </c>
      <c r="AX84" s="32">
        <v>0.29067129629629629</v>
      </c>
      <c r="AY84" s="84">
        <v>0.80008101851851843</v>
      </c>
      <c r="AZ84" s="34">
        <f t="shared" si="28"/>
        <v>0.50940972222222214</v>
      </c>
      <c r="BA84" s="31">
        <v>39893</v>
      </c>
      <c r="BB84" s="32">
        <v>0.28666666666666668</v>
      </c>
      <c r="BC84" s="84">
        <v>0.79563657407407407</v>
      </c>
      <c r="BD84" s="34">
        <f t="shared" si="29"/>
        <v>0.50896990740740744</v>
      </c>
      <c r="BE84" s="31">
        <v>39893</v>
      </c>
      <c r="BF84" s="32">
        <v>0.28237268518518516</v>
      </c>
      <c r="BG84" s="84">
        <v>0.79120370370370363</v>
      </c>
      <c r="BH84" s="34">
        <f t="shared" si="30"/>
        <v>0.50883101851851853</v>
      </c>
      <c r="BI84" s="31">
        <v>39893</v>
      </c>
      <c r="BJ84" s="32">
        <v>0.29337962962962966</v>
      </c>
      <c r="BK84" s="84">
        <v>0.80333333333333334</v>
      </c>
      <c r="BL84" s="34">
        <f t="shared" si="31"/>
        <v>0.50995370370370363</v>
      </c>
    </row>
    <row r="85" spans="1:64" x14ac:dyDescent="0.25">
      <c r="A85" s="31">
        <v>39894</v>
      </c>
      <c r="B85" s="32">
        <v>0.30137731481481483</v>
      </c>
      <c r="C85" s="84">
        <v>0.81361111111111117</v>
      </c>
      <c r="D85" s="34">
        <f t="shared" si="16"/>
        <v>0.5122337962962964</v>
      </c>
      <c r="E85" s="31">
        <v>39894</v>
      </c>
      <c r="F85" s="32">
        <v>0.29790509259259262</v>
      </c>
      <c r="G85" s="84">
        <v>0.80942129629629633</v>
      </c>
      <c r="H85" s="34">
        <f t="shared" si="17"/>
        <v>0.51151620370370376</v>
      </c>
      <c r="I85" s="31">
        <v>39894</v>
      </c>
      <c r="J85" s="32">
        <v>0.29681712962962964</v>
      </c>
      <c r="K85" s="84">
        <v>0.80814814814814817</v>
      </c>
      <c r="L85" s="34">
        <f t="shared" si="18"/>
        <v>0.51133101851851848</v>
      </c>
      <c r="M85" s="31">
        <v>39894</v>
      </c>
      <c r="N85" s="32">
        <v>0.29581018518518515</v>
      </c>
      <c r="O85" s="84">
        <v>0.80701388888888881</v>
      </c>
      <c r="P85" s="34">
        <f t="shared" si="19"/>
        <v>0.5112037037037036</v>
      </c>
      <c r="Q85" s="31">
        <v>39894</v>
      </c>
      <c r="R85" s="32">
        <v>0.2920949074074074</v>
      </c>
      <c r="S85" s="84">
        <v>0.80268518518518517</v>
      </c>
      <c r="T85" s="34">
        <f t="shared" si="20"/>
        <v>0.51059027777777777</v>
      </c>
      <c r="U85" s="31">
        <v>39894</v>
      </c>
      <c r="V85" s="32">
        <v>0.28641203703703705</v>
      </c>
      <c r="W85" s="84">
        <v>0.79671296296296301</v>
      </c>
      <c r="X85" s="34">
        <f t="shared" si="21"/>
        <v>0.51030092592592591</v>
      </c>
      <c r="Y85" s="31">
        <v>39894</v>
      </c>
      <c r="Z85" s="32">
        <v>0.28320601851851851</v>
      </c>
      <c r="AA85" s="84">
        <v>0.79327546296296303</v>
      </c>
      <c r="AB85" s="34">
        <f t="shared" si="22"/>
        <v>0.51006944444444446</v>
      </c>
      <c r="AC85" s="31">
        <v>39894</v>
      </c>
      <c r="AD85" s="32">
        <v>0.28525462962962961</v>
      </c>
      <c r="AE85" s="84">
        <v>0.79556712962962972</v>
      </c>
      <c r="AF85" s="34">
        <f t="shared" si="23"/>
        <v>0.51031250000000017</v>
      </c>
      <c r="AG85" s="31">
        <v>39894</v>
      </c>
      <c r="AH85" s="32">
        <v>0.28628472222222223</v>
      </c>
      <c r="AI85" s="84">
        <v>0.79666666666666675</v>
      </c>
      <c r="AJ85" s="34">
        <f t="shared" si="24"/>
        <v>0.51038194444444451</v>
      </c>
      <c r="AK85" s="31">
        <v>39894</v>
      </c>
      <c r="AL85" s="32">
        <v>0.28378472222222223</v>
      </c>
      <c r="AM85" s="84">
        <v>0.79410879629629638</v>
      </c>
      <c r="AN85" s="34">
        <f t="shared" si="25"/>
        <v>0.51032407407407421</v>
      </c>
      <c r="AO85" s="31">
        <v>39894</v>
      </c>
      <c r="AP85" s="32">
        <v>0.29621527777777779</v>
      </c>
      <c r="AQ85" s="84">
        <v>0.80820601851851848</v>
      </c>
      <c r="AR85" s="34">
        <f t="shared" si="26"/>
        <v>0.51199074074074069</v>
      </c>
      <c r="AS85" s="31">
        <v>39894</v>
      </c>
      <c r="AT85" s="32">
        <v>0.29454861111111114</v>
      </c>
      <c r="AU85" s="84">
        <v>0.80609953703703707</v>
      </c>
      <c r="AV85" s="34">
        <f t="shared" si="27"/>
        <v>0.51155092592592588</v>
      </c>
      <c r="AW85" s="31">
        <v>39894</v>
      </c>
      <c r="AX85" s="32">
        <v>0.28965277777777776</v>
      </c>
      <c r="AY85" s="84">
        <v>0.80069444444444438</v>
      </c>
      <c r="AZ85" s="34">
        <f t="shared" si="28"/>
        <v>0.51104166666666662</v>
      </c>
      <c r="BA85" s="31">
        <v>39894</v>
      </c>
      <c r="BB85" s="32">
        <v>0.28570601851851851</v>
      </c>
      <c r="BC85" s="84">
        <v>0.79618055555555556</v>
      </c>
      <c r="BD85" s="34">
        <f t="shared" si="29"/>
        <v>0.51047453703703705</v>
      </c>
      <c r="BE85" s="31">
        <v>39894</v>
      </c>
      <c r="BF85" s="32">
        <v>0.28143518518518518</v>
      </c>
      <c r="BG85" s="84">
        <v>0.79172453703703705</v>
      </c>
      <c r="BH85" s="34">
        <f t="shared" si="30"/>
        <v>0.51028935185185187</v>
      </c>
      <c r="BI85" s="31">
        <v>39894</v>
      </c>
      <c r="BJ85" s="32">
        <v>0.29228009259259258</v>
      </c>
      <c r="BK85" s="84">
        <v>0.80401620370370364</v>
      </c>
      <c r="BL85" s="34">
        <f t="shared" si="31"/>
        <v>0.51173611111111106</v>
      </c>
    </row>
    <row r="86" spans="1:64" x14ac:dyDescent="0.25">
      <c r="A86" s="31">
        <v>39895</v>
      </c>
      <c r="B86" s="32">
        <v>0.30021990740740739</v>
      </c>
      <c r="C86" s="84">
        <v>0.81435185185185188</v>
      </c>
      <c r="D86" s="34">
        <f t="shared" si="16"/>
        <v>0.51413194444444454</v>
      </c>
      <c r="E86" s="31">
        <v>39895</v>
      </c>
      <c r="F86" s="32">
        <v>0.29682870370370368</v>
      </c>
      <c r="G86" s="84">
        <v>0.81008101851851855</v>
      </c>
      <c r="H86" s="34">
        <f t="shared" si="17"/>
        <v>0.51325231481481493</v>
      </c>
      <c r="I86" s="31">
        <v>39895</v>
      </c>
      <c r="J86" s="32">
        <v>0.29575231481481484</v>
      </c>
      <c r="K86" s="84">
        <v>0.8087847222222222</v>
      </c>
      <c r="L86" s="34">
        <f t="shared" si="18"/>
        <v>0.5130324074074073</v>
      </c>
      <c r="M86" s="31">
        <v>39895</v>
      </c>
      <c r="N86" s="32">
        <v>0.29476851851851854</v>
      </c>
      <c r="O86" s="84">
        <v>0.80763888888888891</v>
      </c>
      <c r="P86" s="34">
        <f t="shared" si="19"/>
        <v>0.51287037037037031</v>
      </c>
      <c r="Q86" s="31">
        <v>39895</v>
      </c>
      <c r="R86" s="32">
        <v>0.29112268518518519</v>
      </c>
      <c r="S86" s="84">
        <v>0.80324074074074081</v>
      </c>
      <c r="T86" s="34">
        <f t="shared" si="20"/>
        <v>0.51211805555555556</v>
      </c>
      <c r="U86" s="31">
        <v>39895</v>
      </c>
      <c r="V86" s="32">
        <v>0.28547453703703701</v>
      </c>
      <c r="W86" s="84">
        <v>0.79724537037037047</v>
      </c>
      <c r="X86" s="34">
        <f t="shared" si="21"/>
        <v>0.51177083333333351</v>
      </c>
      <c r="Y86" s="31">
        <v>39895</v>
      </c>
      <c r="Z86" s="32">
        <v>0.28229166666666666</v>
      </c>
      <c r="AA86" s="84">
        <v>0.79377314814814814</v>
      </c>
      <c r="AB86" s="34">
        <f t="shared" si="22"/>
        <v>0.51148148148148143</v>
      </c>
      <c r="AC86" s="31">
        <v>39895</v>
      </c>
      <c r="AD86" s="32">
        <v>0.28430555555555553</v>
      </c>
      <c r="AE86" s="84">
        <v>0.79608796296296302</v>
      </c>
      <c r="AF86" s="34">
        <f t="shared" si="23"/>
        <v>0.51178240740740755</v>
      </c>
      <c r="AG86" s="31">
        <v>39895</v>
      </c>
      <c r="AH86" s="32">
        <v>0.28533564814814816</v>
      </c>
      <c r="AI86" s="84">
        <v>0.79719907407407409</v>
      </c>
      <c r="AJ86" s="34">
        <f t="shared" si="24"/>
        <v>0.51186342592592593</v>
      </c>
      <c r="AK86" s="31">
        <v>39895</v>
      </c>
      <c r="AL86" s="32">
        <v>0.28283564814814816</v>
      </c>
      <c r="AM86" s="84">
        <v>0.79462962962962969</v>
      </c>
      <c r="AN86" s="34">
        <f t="shared" si="25"/>
        <v>0.51179398148148159</v>
      </c>
      <c r="AO86" s="31">
        <v>39895</v>
      </c>
      <c r="AP86" s="32">
        <v>0.29508101851851853</v>
      </c>
      <c r="AQ86" s="84">
        <v>0.80892361111111111</v>
      </c>
      <c r="AR86" s="34">
        <f t="shared" si="26"/>
        <v>0.51384259259259257</v>
      </c>
      <c r="AS86" s="31">
        <v>39895</v>
      </c>
      <c r="AT86" s="32">
        <v>0.29347222222222219</v>
      </c>
      <c r="AU86" s="84">
        <v>0.80675925925925929</v>
      </c>
      <c r="AV86" s="34">
        <f t="shared" si="27"/>
        <v>0.51328703703703704</v>
      </c>
      <c r="AW86" s="31">
        <v>39895</v>
      </c>
      <c r="AX86" s="32">
        <v>0.28862268518518519</v>
      </c>
      <c r="AY86" s="84">
        <v>0.80129629629629628</v>
      </c>
      <c r="AZ86" s="34">
        <f t="shared" si="28"/>
        <v>0.51267361111111109</v>
      </c>
      <c r="BA86" s="31">
        <v>39895</v>
      </c>
      <c r="BB86" s="32">
        <v>0.2847337962962963</v>
      </c>
      <c r="BC86" s="84">
        <v>0.79672453703703694</v>
      </c>
      <c r="BD86" s="34">
        <f t="shared" si="29"/>
        <v>0.51199074074074069</v>
      </c>
      <c r="BE86" s="31">
        <v>39895</v>
      </c>
      <c r="BF86" s="32">
        <v>0.2804861111111111</v>
      </c>
      <c r="BG86" s="84">
        <v>0.79224537037037035</v>
      </c>
      <c r="BH86" s="34">
        <f t="shared" si="30"/>
        <v>0.51175925925925925</v>
      </c>
      <c r="BI86" s="31">
        <v>39895</v>
      </c>
      <c r="BJ86" s="32">
        <v>0.29116898148148146</v>
      </c>
      <c r="BK86" s="84">
        <v>0.80469907407407415</v>
      </c>
      <c r="BL86" s="34">
        <f t="shared" si="31"/>
        <v>0.51353009259259275</v>
      </c>
    </row>
    <row r="87" spans="1:64" x14ac:dyDescent="0.25">
      <c r="A87" s="31">
        <v>39896</v>
      </c>
      <c r="B87" s="32">
        <v>0.29906250000000001</v>
      </c>
      <c r="C87" s="84">
        <v>0.81509259259259259</v>
      </c>
      <c r="D87" s="34">
        <f t="shared" si="16"/>
        <v>0.51603009259259258</v>
      </c>
      <c r="E87" s="31">
        <v>39896</v>
      </c>
      <c r="F87" s="32">
        <v>0.29574074074074075</v>
      </c>
      <c r="G87" s="84">
        <v>0.81074074074074076</v>
      </c>
      <c r="H87" s="34">
        <f t="shared" si="17"/>
        <v>0.51500000000000001</v>
      </c>
      <c r="I87" s="31">
        <v>39896</v>
      </c>
      <c r="J87" s="32">
        <v>0.29469907407407409</v>
      </c>
      <c r="K87" s="84">
        <v>0.80943287037037026</v>
      </c>
      <c r="L87" s="34">
        <f t="shared" si="18"/>
        <v>0.51473379629629612</v>
      </c>
      <c r="M87" s="31">
        <v>39896</v>
      </c>
      <c r="N87" s="32">
        <v>0.29371527777777778</v>
      </c>
      <c r="O87" s="84">
        <v>0.80826388888888889</v>
      </c>
      <c r="P87" s="34">
        <f t="shared" si="19"/>
        <v>0.51454861111111105</v>
      </c>
      <c r="Q87" s="31">
        <v>39896</v>
      </c>
      <c r="R87" s="32">
        <v>0.29015046296296299</v>
      </c>
      <c r="S87" s="84">
        <v>0.80379629629629623</v>
      </c>
      <c r="T87" s="34">
        <f t="shared" si="20"/>
        <v>0.51364583333333325</v>
      </c>
      <c r="U87" s="31">
        <v>39896</v>
      </c>
      <c r="V87" s="32">
        <v>0.28452546296296294</v>
      </c>
      <c r="W87" s="84">
        <v>0.79776620370370377</v>
      </c>
      <c r="X87" s="34">
        <f t="shared" si="21"/>
        <v>0.51324074074074089</v>
      </c>
      <c r="Y87" s="31">
        <v>39896</v>
      </c>
      <c r="Z87" s="32">
        <v>0.28137731481481482</v>
      </c>
      <c r="AA87" s="84">
        <v>0.79427083333333337</v>
      </c>
      <c r="AB87" s="34">
        <f t="shared" si="22"/>
        <v>0.51289351851851861</v>
      </c>
      <c r="AC87" s="31">
        <v>39896</v>
      </c>
      <c r="AD87" s="32">
        <v>0.28336805555555555</v>
      </c>
      <c r="AE87" s="84">
        <v>0.79660879629629633</v>
      </c>
      <c r="AF87" s="34">
        <f t="shared" si="23"/>
        <v>0.51324074074074078</v>
      </c>
      <c r="AG87" s="31">
        <v>39896</v>
      </c>
      <c r="AH87" s="32">
        <v>0.28437499999999999</v>
      </c>
      <c r="AI87" s="84">
        <v>0.79773148148148154</v>
      </c>
      <c r="AJ87" s="34">
        <f t="shared" si="24"/>
        <v>0.5133564814814815</v>
      </c>
      <c r="AK87" s="31">
        <v>39896</v>
      </c>
      <c r="AL87" s="32">
        <v>0.28188657407407408</v>
      </c>
      <c r="AM87" s="84">
        <v>0.79516203703703703</v>
      </c>
      <c r="AN87" s="34">
        <f t="shared" si="25"/>
        <v>0.513275462962963</v>
      </c>
      <c r="AO87" s="31">
        <v>39896</v>
      </c>
      <c r="AP87" s="32">
        <v>0.29395833333333332</v>
      </c>
      <c r="AQ87" s="84">
        <v>0.80962962962962959</v>
      </c>
      <c r="AR87" s="34">
        <f t="shared" si="26"/>
        <v>0.51567129629629627</v>
      </c>
      <c r="AS87" s="31">
        <v>39896</v>
      </c>
      <c r="AT87" s="32">
        <v>0.29238425925925926</v>
      </c>
      <c r="AU87" s="84">
        <v>0.80743055555555554</v>
      </c>
      <c r="AV87" s="34">
        <f t="shared" si="27"/>
        <v>0.51504629629629628</v>
      </c>
      <c r="AW87" s="31">
        <v>39896</v>
      </c>
      <c r="AX87" s="32">
        <v>0.28759259259259257</v>
      </c>
      <c r="AY87" s="84">
        <v>0.80190972222222223</v>
      </c>
      <c r="AZ87" s="34">
        <f t="shared" si="28"/>
        <v>0.51431712962962961</v>
      </c>
      <c r="BA87" s="31">
        <v>39896</v>
      </c>
      <c r="BB87" s="32">
        <v>0.28377314814814814</v>
      </c>
      <c r="BC87" s="84">
        <v>0.79726851851851854</v>
      </c>
      <c r="BD87" s="34">
        <f t="shared" si="29"/>
        <v>0.51349537037037041</v>
      </c>
      <c r="BE87" s="31">
        <v>39896</v>
      </c>
      <c r="BF87" s="32">
        <v>0.27954861111111112</v>
      </c>
      <c r="BG87" s="84">
        <v>0.7927777777777778</v>
      </c>
      <c r="BH87" s="34">
        <f t="shared" si="30"/>
        <v>0.51322916666666663</v>
      </c>
      <c r="BI87" s="31">
        <v>39896</v>
      </c>
      <c r="BJ87" s="32">
        <v>0.29006944444444444</v>
      </c>
      <c r="BK87" s="84">
        <v>0.80539351851851848</v>
      </c>
      <c r="BL87" s="34">
        <f t="shared" si="31"/>
        <v>0.5153240740740741</v>
      </c>
    </row>
    <row r="88" spans="1:64" x14ac:dyDescent="0.25">
      <c r="A88" s="31">
        <v>39897</v>
      </c>
      <c r="B88" s="32">
        <v>0.29790509259259262</v>
      </c>
      <c r="C88" s="84">
        <v>0.81582175925925926</v>
      </c>
      <c r="D88" s="34">
        <f t="shared" si="16"/>
        <v>0.51791666666666658</v>
      </c>
      <c r="E88" s="31">
        <v>39897</v>
      </c>
      <c r="F88" s="32">
        <v>0.29466435185185186</v>
      </c>
      <c r="G88" s="84">
        <v>0.81140046296296298</v>
      </c>
      <c r="H88" s="34">
        <f t="shared" si="17"/>
        <v>0.51673611111111106</v>
      </c>
      <c r="I88" s="31">
        <v>39897</v>
      </c>
      <c r="J88" s="32">
        <v>0.29363425925925929</v>
      </c>
      <c r="K88" s="84">
        <v>0.8100694444444444</v>
      </c>
      <c r="L88" s="34">
        <f t="shared" si="18"/>
        <v>0.51643518518518516</v>
      </c>
      <c r="M88" s="31">
        <v>39897</v>
      </c>
      <c r="N88" s="32">
        <v>0.29267361111111112</v>
      </c>
      <c r="O88" s="84">
        <v>0.80888888888888888</v>
      </c>
      <c r="P88" s="34">
        <f t="shared" si="19"/>
        <v>0.51621527777777776</v>
      </c>
      <c r="Q88" s="31">
        <v>39897</v>
      </c>
      <c r="R88" s="32">
        <v>0.28916666666666663</v>
      </c>
      <c r="S88" s="84">
        <v>0.80435185185185187</v>
      </c>
      <c r="T88" s="34">
        <f t="shared" si="20"/>
        <v>0.51518518518518519</v>
      </c>
      <c r="U88" s="31">
        <v>39897</v>
      </c>
      <c r="V88" s="32">
        <v>0.28358796296296296</v>
      </c>
      <c r="W88" s="84">
        <v>0.79828703703703707</v>
      </c>
      <c r="X88" s="34">
        <f t="shared" si="21"/>
        <v>0.51469907407407411</v>
      </c>
      <c r="Y88" s="31">
        <v>39897</v>
      </c>
      <c r="Z88" s="32">
        <v>0.28046296296296297</v>
      </c>
      <c r="AA88" s="84">
        <v>0.7947685185185186</v>
      </c>
      <c r="AB88" s="34">
        <f t="shared" si="22"/>
        <v>0.51430555555555557</v>
      </c>
      <c r="AC88" s="31">
        <v>39897</v>
      </c>
      <c r="AD88" s="32">
        <v>0.28241898148148148</v>
      </c>
      <c r="AE88" s="84">
        <v>0.79714120370370367</v>
      </c>
      <c r="AF88" s="34">
        <f t="shared" si="23"/>
        <v>0.51472222222222219</v>
      </c>
      <c r="AG88" s="31">
        <v>39897</v>
      </c>
      <c r="AH88" s="32">
        <v>0.28342592592592591</v>
      </c>
      <c r="AI88" s="84">
        <v>0.79826388888888899</v>
      </c>
      <c r="AJ88" s="34">
        <f t="shared" si="24"/>
        <v>0.51483796296296314</v>
      </c>
      <c r="AK88" s="31">
        <v>39897</v>
      </c>
      <c r="AL88" s="32">
        <v>0.28093750000000001</v>
      </c>
      <c r="AM88" s="84">
        <v>0.79568287037037033</v>
      </c>
      <c r="AN88" s="34">
        <f t="shared" si="25"/>
        <v>0.51474537037037038</v>
      </c>
      <c r="AO88" s="31">
        <v>39897</v>
      </c>
      <c r="AP88" s="32">
        <v>0.29282407407407407</v>
      </c>
      <c r="AQ88" s="84">
        <v>0.81034722222222222</v>
      </c>
      <c r="AR88" s="34">
        <f t="shared" si="26"/>
        <v>0.51752314814814815</v>
      </c>
      <c r="AS88" s="31">
        <v>39897</v>
      </c>
      <c r="AT88" s="32">
        <v>0.29130787037037037</v>
      </c>
      <c r="AU88" s="84">
        <v>0.80809027777777775</v>
      </c>
      <c r="AV88" s="34">
        <f t="shared" si="27"/>
        <v>0.51678240740740744</v>
      </c>
      <c r="AW88" s="31">
        <v>39897</v>
      </c>
      <c r="AX88" s="32">
        <v>0.2865625</v>
      </c>
      <c r="AY88" s="84">
        <v>0.80251157407407403</v>
      </c>
      <c r="AZ88" s="34">
        <f t="shared" si="28"/>
        <v>0.51594907407407398</v>
      </c>
      <c r="BA88" s="31">
        <v>39897</v>
      </c>
      <c r="BB88" s="32">
        <v>0.28281249999999997</v>
      </c>
      <c r="BC88" s="84">
        <v>0.79781250000000004</v>
      </c>
      <c r="BD88" s="34">
        <f t="shared" si="29"/>
        <v>0.51500000000000012</v>
      </c>
      <c r="BE88" s="31">
        <v>39897</v>
      </c>
      <c r="BF88" s="32">
        <v>0.27859953703703705</v>
      </c>
      <c r="BG88" s="84">
        <v>0.79329861111111111</v>
      </c>
      <c r="BH88" s="34">
        <f t="shared" si="30"/>
        <v>0.514699074074074</v>
      </c>
      <c r="BI88" s="31">
        <v>39897</v>
      </c>
      <c r="BJ88" s="32">
        <v>0.28896990740740741</v>
      </c>
      <c r="BK88" s="84">
        <v>0.80607638888888899</v>
      </c>
      <c r="BL88" s="34">
        <f t="shared" si="31"/>
        <v>0.51710648148148164</v>
      </c>
    </row>
    <row r="89" spans="1:64" x14ac:dyDescent="0.25">
      <c r="A89" s="31">
        <v>39898</v>
      </c>
      <c r="B89" s="32">
        <v>0.29674768518518518</v>
      </c>
      <c r="C89" s="84">
        <v>0.81656249999999997</v>
      </c>
      <c r="D89" s="34">
        <f t="shared" si="16"/>
        <v>0.51981481481481473</v>
      </c>
      <c r="E89" s="31">
        <v>39898</v>
      </c>
      <c r="F89" s="32">
        <v>0.29358796296296297</v>
      </c>
      <c r="G89" s="84">
        <v>0.81206018518518519</v>
      </c>
      <c r="H89" s="34">
        <f t="shared" si="17"/>
        <v>0.51847222222222222</v>
      </c>
      <c r="I89" s="31">
        <v>39898</v>
      </c>
      <c r="J89" s="32">
        <v>0.29258101851851853</v>
      </c>
      <c r="K89" s="84">
        <v>0.81070601851851853</v>
      </c>
      <c r="L89" s="34">
        <f t="shared" si="18"/>
        <v>0.51812499999999995</v>
      </c>
      <c r="M89" s="31">
        <v>39898</v>
      </c>
      <c r="N89" s="32">
        <v>0.29163194444444446</v>
      </c>
      <c r="O89" s="84">
        <v>0.80951388888888898</v>
      </c>
      <c r="P89" s="34">
        <f t="shared" si="19"/>
        <v>0.51788194444444446</v>
      </c>
      <c r="Q89" s="31">
        <v>39898</v>
      </c>
      <c r="R89" s="32">
        <v>0.28819444444444448</v>
      </c>
      <c r="S89" s="84">
        <v>0.8049074074074074</v>
      </c>
      <c r="T89" s="34">
        <f t="shared" si="20"/>
        <v>0.51671296296296299</v>
      </c>
      <c r="U89" s="31">
        <v>39898</v>
      </c>
      <c r="V89" s="32">
        <v>0.28263888888888888</v>
      </c>
      <c r="W89" s="84">
        <v>0.79880787037037038</v>
      </c>
      <c r="X89" s="34">
        <f t="shared" si="21"/>
        <v>0.51616898148148149</v>
      </c>
      <c r="Y89" s="31">
        <v>39898</v>
      </c>
      <c r="Z89" s="32">
        <v>0.27953703703703703</v>
      </c>
      <c r="AA89" s="84">
        <v>0.7952662037037036</v>
      </c>
      <c r="AB89" s="34">
        <f t="shared" si="22"/>
        <v>0.51572916666666657</v>
      </c>
      <c r="AC89" s="31">
        <v>39898</v>
      </c>
      <c r="AD89" s="32">
        <v>0.2814814814814815</v>
      </c>
      <c r="AE89" s="84">
        <v>0.79766203703703698</v>
      </c>
      <c r="AF89" s="34">
        <f t="shared" si="23"/>
        <v>0.51618055555555542</v>
      </c>
      <c r="AG89" s="31">
        <v>39898</v>
      </c>
      <c r="AH89" s="32">
        <v>0.28247685185185184</v>
      </c>
      <c r="AI89" s="84">
        <v>0.79879629629629623</v>
      </c>
      <c r="AJ89" s="34">
        <f t="shared" si="24"/>
        <v>0.51631944444444433</v>
      </c>
      <c r="AK89" s="31">
        <v>39898</v>
      </c>
      <c r="AL89" s="32">
        <v>0.27998842592592593</v>
      </c>
      <c r="AM89" s="84">
        <v>0.79621527777777779</v>
      </c>
      <c r="AN89" s="34">
        <f t="shared" si="25"/>
        <v>0.5162268518518518</v>
      </c>
      <c r="AO89" s="31">
        <v>39898</v>
      </c>
      <c r="AP89" s="32">
        <v>0.29168981481481482</v>
      </c>
      <c r="AQ89" s="84">
        <v>0.81105324074074081</v>
      </c>
      <c r="AR89" s="34">
        <f t="shared" si="26"/>
        <v>0.51936342592592599</v>
      </c>
      <c r="AS89" s="31">
        <v>39898</v>
      </c>
      <c r="AT89" s="32">
        <v>0.29021990740740738</v>
      </c>
      <c r="AU89" s="84">
        <v>0.80874999999999997</v>
      </c>
      <c r="AV89" s="34">
        <f t="shared" si="27"/>
        <v>0.51853009259259264</v>
      </c>
      <c r="AW89" s="31">
        <v>39898</v>
      </c>
      <c r="AX89" s="32">
        <v>0.28554398148148147</v>
      </c>
      <c r="AY89" s="84">
        <v>0.80311342592592594</v>
      </c>
      <c r="AZ89" s="34">
        <f t="shared" si="28"/>
        <v>0.51756944444444453</v>
      </c>
      <c r="BA89" s="31">
        <v>39898</v>
      </c>
      <c r="BB89" s="32">
        <v>0.28185185185185185</v>
      </c>
      <c r="BC89" s="84">
        <v>0.79835648148148142</v>
      </c>
      <c r="BD89" s="34">
        <f t="shared" si="29"/>
        <v>0.51650462962962962</v>
      </c>
      <c r="BE89" s="31">
        <v>39898</v>
      </c>
      <c r="BF89" s="32">
        <v>0.27766203703703701</v>
      </c>
      <c r="BG89" s="84">
        <v>0.79381944444444441</v>
      </c>
      <c r="BH89" s="34">
        <f t="shared" si="30"/>
        <v>0.51615740740740734</v>
      </c>
      <c r="BI89" s="31">
        <v>39898</v>
      </c>
      <c r="BJ89" s="32">
        <v>0.28785879629629629</v>
      </c>
      <c r="BK89" s="84">
        <v>0.80675925925925929</v>
      </c>
      <c r="BL89" s="34">
        <f t="shared" si="31"/>
        <v>0.51890046296296299</v>
      </c>
    </row>
    <row r="90" spans="1:64" x14ac:dyDescent="0.25">
      <c r="A90" s="31">
        <v>39899</v>
      </c>
      <c r="B90" s="32">
        <v>0.29560185185185184</v>
      </c>
      <c r="C90" s="84">
        <v>0.81729166666666664</v>
      </c>
      <c r="D90" s="34">
        <f t="shared" si="16"/>
        <v>0.5216898148148148</v>
      </c>
      <c r="E90" s="31">
        <v>39899</v>
      </c>
      <c r="F90" s="32">
        <v>0.29251157407407408</v>
      </c>
      <c r="G90" s="84">
        <v>0.8127199074074074</v>
      </c>
      <c r="H90" s="34">
        <f t="shared" si="17"/>
        <v>0.52020833333333338</v>
      </c>
      <c r="I90" s="31">
        <v>39899</v>
      </c>
      <c r="J90" s="32">
        <v>0.29152777777777777</v>
      </c>
      <c r="K90" s="84">
        <v>0.81134259259259256</v>
      </c>
      <c r="L90" s="34">
        <f t="shared" si="18"/>
        <v>0.51981481481481473</v>
      </c>
      <c r="M90" s="31">
        <v>39899</v>
      </c>
      <c r="N90" s="32">
        <v>0.29059027777777779</v>
      </c>
      <c r="O90" s="84">
        <v>0.81013888888888896</v>
      </c>
      <c r="P90" s="34">
        <f t="shared" si="19"/>
        <v>0.51954861111111117</v>
      </c>
      <c r="Q90" s="31">
        <v>39899</v>
      </c>
      <c r="R90" s="32">
        <v>0.28722222222222221</v>
      </c>
      <c r="S90" s="84">
        <v>0.80546296296296294</v>
      </c>
      <c r="T90" s="34">
        <f t="shared" si="20"/>
        <v>0.51824074074074078</v>
      </c>
      <c r="U90" s="31">
        <v>39899</v>
      </c>
      <c r="V90" s="32">
        <v>0.2817013888888889</v>
      </c>
      <c r="W90" s="84">
        <v>0.79932870370370368</v>
      </c>
      <c r="X90" s="34">
        <f t="shared" si="21"/>
        <v>0.51762731481481472</v>
      </c>
      <c r="Y90" s="31">
        <v>39899</v>
      </c>
      <c r="Z90" s="32">
        <v>0.27862268518518518</v>
      </c>
      <c r="AA90" s="84">
        <v>0.79576388888888883</v>
      </c>
      <c r="AB90" s="34">
        <f t="shared" si="22"/>
        <v>0.51714120370370364</v>
      </c>
      <c r="AC90" s="31">
        <v>39899</v>
      </c>
      <c r="AD90" s="32">
        <v>0.28053240740740742</v>
      </c>
      <c r="AE90" s="84">
        <v>0.79818287037037028</v>
      </c>
      <c r="AF90" s="34">
        <f t="shared" si="23"/>
        <v>0.5176504629629628</v>
      </c>
      <c r="AG90" s="31">
        <v>39899</v>
      </c>
      <c r="AH90" s="32">
        <v>0.28152777777777777</v>
      </c>
      <c r="AI90" s="84">
        <v>0.79932870370370368</v>
      </c>
      <c r="AJ90" s="34">
        <f t="shared" si="24"/>
        <v>0.51780092592592597</v>
      </c>
      <c r="AK90" s="31">
        <v>39899</v>
      </c>
      <c r="AL90" s="32">
        <v>0.2790509259259259</v>
      </c>
      <c r="AM90" s="84">
        <v>0.79673611111111109</v>
      </c>
      <c r="AN90" s="34">
        <f t="shared" si="25"/>
        <v>0.51768518518518514</v>
      </c>
      <c r="AO90" s="31">
        <v>39899</v>
      </c>
      <c r="AP90" s="32">
        <v>0.29056712962962966</v>
      </c>
      <c r="AQ90" s="84">
        <v>0.81175925925925929</v>
      </c>
      <c r="AR90" s="34">
        <f t="shared" si="26"/>
        <v>0.52119212962962957</v>
      </c>
      <c r="AS90" s="31">
        <v>39899</v>
      </c>
      <c r="AT90" s="32">
        <v>0.28914351851851855</v>
      </c>
      <c r="AU90" s="84">
        <v>0.80940972222222218</v>
      </c>
      <c r="AV90" s="34">
        <f t="shared" si="27"/>
        <v>0.52026620370370358</v>
      </c>
      <c r="AW90" s="31">
        <v>39899</v>
      </c>
      <c r="AX90" s="32">
        <v>0.2845138888888889</v>
      </c>
      <c r="AY90" s="84">
        <v>0.80372685185185189</v>
      </c>
      <c r="AZ90" s="34">
        <f t="shared" si="28"/>
        <v>0.51921296296296293</v>
      </c>
      <c r="BA90" s="31">
        <v>39899</v>
      </c>
      <c r="BB90" s="32">
        <v>0.28087962962962965</v>
      </c>
      <c r="BC90" s="84">
        <v>0.79890046296296291</v>
      </c>
      <c r="BD90" s="34">
        <f t="shared" si="29"/>
        <v>0.51802083333333326</v>
      </c>
      <c r="BE90" s="31">
        <v>39899</v>
      </c>
      <c r="BF90" s="32">
        <v>0.27672453703703703</v>
      </c>
      <c r="BG90" s="84">
        <v>0.79434027777777771</v>
      </c>
      <c r="BH90" s="34">
        <f t="shared" si="30"/>
        <v>0.51761574074074068</v>
      </c>
      <c r="BI90" s="31">
        <v>39899</v>
      </c>
      <c r="BJ90" s="32">
        <v>0.28675925925925927</v>
      </c>
      <c r="BK90" s="84">
        <v>0.80743055555555554</v>
      </c>
      <c r="BL90" s="34">
        <f t="shared" si="31"/>
        <v>0.52067129629629627</v>
      </c>
    </row>
    <row r="91" spans="1:64" x14ac:dyDescent="0.25">
      <c r="A91" s="31">
        <v>39900</v>
      </c>
      <c r="B91" s="32">
        <v>0.29444444444444445</v>
      </c>
      <c r="C91" s="84">
        <v>0.81803240740740746</v>
      </c>
      <c r="D91" s="34">
        <f t="shared" si="16"/>
        <v>0.52358796296296295</v>
      </c>
      <c r="E91" s="31">
        <v>39900</v>
      </c>
      <c r="F91" s="32">
        <v>0.29143518518518519</v>
      </c>
      <c r="G91" s="84">
        <v>0.81336805555555547</v>
      </c>
      <c r="H91" s="34">
        <f t="shared" si="17"/>
        <v>0.52193287037037028</v>
      </c>
      <c r="I91" s="31">
        <v>39900</v>
      </c>
      <c r="J91" s="32">
        <v>0.29046296296296298</v>
      </c>
      <c r="K91" s="84">
        <v>0.8119791666666667</v>
      </c>
      <c r="L91" s="34">
        <f t="shared" si="18"/>
        <v>0.52151620370370377</v>
      </c>
      <c r="M91" s="31">
        <v>39900</v>
      </c>
      <c r="N91" s="32">
        <v>0.28954861111111113</v>
      </c>
      <c r="O91" s="84">
        <v>0.81076388888888884</v>
      </c>
      <c r="P91" s="34">
        <f t="shared" si="19"/>
        <v>0.52121527777777765</v>
      </c>
      <c r="Q91" s="31">
        <v>39900</v>
      </c>
      <c r="R91" s="32">
        <v>0.28625</v>
      </c>
      <c r="S91" s="84">
        <v>0.80600694444444443</v>
      </c>
      <c r="T91" s="34">
        <f t="shared" si="20"/>
        <v>0.51975694444444442</v>
      </c>
      <c r="U91" s="31">
        <v>39900</v>
      </c>
      <c r="V91" s="32">
        <v>0.28076388888888887</v>
      </c>
      <c r="W91" s="84">
        <v>0.79984953703703709</v>
      </c>
      <c r="X91" s="34">
        <f t="shared" si="21"/>
        <v>0.51908564814814828</v>
      </c>
      <c r="Y91" s="31">
        <v>39900</v>
      </c>
      <c r="Z91" s="32">
        <v>0.27771990740740743</v>
      </c>
      <c r="AA91" s="84">
        <v>0.79625000000000001</v>
      </c>
      <c r="AB91" s="34">
        <f t="shared" si="22"/>
        <v>0.51853009259259264</v>
      </c>
      <c r="AC91" s="31">
        <v>39900</v>
      </c>
      <c r="AD91" s="32">
        <v>0.27959490740740739</v>
      </c>
      <c r="AE91" s="84">
        <v>0.7987037037037038</v>
      </c>
      <c r="AF91" s="34">
        <f t="shared" si="23"/>
        <v>0.51910879629629636</v>
      </c>
      <c r="AG91" s="31">
        <v>39900</v>
      </c>
      <c r="AH91" s="32">
        <v>0.28057870370370369</v>
      </c>
      <c r="AI91" s="84">
        <v>0.79986111111111102</v>
      </c>
      <c r="AJ91" s="34">
        <f t="shared" si="24"/>
        <v>0.51928240740740739</v>
      </c>
      <c r="AK91" s="31">
        <v>39900</v>
      </c>
      <c r="AL91" s="32">
        <v>0.27810185185185182</v>
      </c>
      <c r="AM91" s="84">
        <v>0.79725694444444439</v>
      </c>
      <c r="AN91" s="34">
        <f t="shared" si="25"/>
        <v>0.51915509259259252</v>
      </c>
      <c r="AO91" s="31">
        <v>39900</v>
      </c>
      <c r="AP91" s="32">
        <v>0.28943287037037035</v>
      </c>
      <c r="AQ91" s="84">
        <v>0.81246527777777777</v>
      </c>
      <c r="AR91" s="34">
        <f t="shared" si="26"/>
        <v>0.52303240740740742</v>
      </c>
      <c r="AS91" s="31">
        <v>39900</v>
      </c>
      <c r="AT91" s="32">
        <v>0.2880671296296296</v>
      </c>
      <c r="AU91" s="84">
        <v>0.8100694444444444</v>
      </c>
      <c r="AV91" s="34">
        <f t="shared" si="27"/>
        <v>0.52200231481481474</v>
      </c>
      <c r="AW91" s="31">
        <v>39900</v>
      </c>
      <c r="AX91" s="32">
        <v>0.28349537037037037</v>
      </c>
      <c r="AY91" s="84">
        <v>0.80432870370370368</v>
      </c>
      <c r="AZ91" s="34">
        <f t="shared" si="28"/>
        <v>0.52083333333333326</v>
      </c>
      <c r="BA91" s="31">
        <v>39900</v>
      </c>
      <c r="BB91" s="32">
        <v>0.27993055555555557</v>
      </c>
      <c r="BC91" s="84">
        <v>0.79944444444444451</v>
      </c>
      <c r="BD91" s="34">
        <f t="shared" si="29"/>
        <v>0.51951388888888894</v>
      </c>
      <c r="BE91" s="31">
        <v>39900</v>
      </c>
      <c r="BF91" s="32">
        <v>0.27578703703703705</v>
      </c>
      <c r="BG91" s="84">
        <v>0.79486111111111113</v>
      </c>
      <c r="BH91" s="34">
        <f t="shared" si="30"/>
        <v>0.51907407407407402</v>
      </c>
      <c r="BI91" s="31">
        <v>39900</v>
      </c>
      <c r="BJ91" s="32">
        <v>0.28565972222222219</v>
      </c>
      <c r="BK91" s="84">
        <v>0.80811342592592583</v>
      </c>
      <c r="BL91" s="34">
        <f t="shared" si="31"/>
        <v>0.52245370370370359</v>
      </c>
    </row>
    <row r="92" spans="1:64" x14ac:dyDescent="0.25">
      <c r="A92" s="31">
        <v>39901</v>
      </c>
      <c r="B92" s="32">
        <v>0.29329861111111111</v>
      </c>
      <c r="C92" s="84">
        <v>0.81876157407407402</v>
      </c>
      <c r="D92" s="34">
        <f t="shared" si="16"/>
        <v>0.52546296296296291</v>
      </c>
      <c r="E92" s="31">
        <v>39901</v>
      </c>
      <c r="F92" s="32">
        <v>0.29037037037037039</v>
      </c>
      <c r="G92" s="84">
        <v>0.81402777777777768</v>
      </c>
      <c r="H92" s="34">
        <f t="shared" si="17"/>
        <v>0.52365740740740729</v>
      </c>
      <c r="I92" s="31">
        <v>39901</v>
      </c>
      <c r="J92" s="32">
        <v>0.28940972222222222</v>
      </c>
      <c r="K92" s="84">
        <v>0.81261574074074072</v>
      </c>
      <c r="L92" s="34">
        <f t="shared" si="18"/>
        <v>0.52320601851851856</v>
      </c>
      <c r="M92" s="31">
        <v>39901</v>
      </c>
      <c r="N92" s="32">
        <v>0.28850694444444441</v>
      </c>
      <c r="O92" s="84">
        <v>0.81137731481481479</v>
      </c>
      <c r="P92" s="34">
        <f t="shared" si="19"/>
        <v>0.52287037037037032</v>
      </c>
      <c r="Q92" s="31">
        <v>39901</v>
      </c>
      <c r="R92" s="32">
        <v>0.28528935185185184</v>
      </c>
      <c r="S92" s="84">
        <v>0.80656250000000007</v>
      </c>
      <c r="T92" s="34">
        <f t="shared" si="20"/>
        <v>0.52127314814814829</v>
      </c>
      <c r="U92" s="31">
        <v>39901</v>
      </c>
      <c r="V92" s="32">
        <v>0.27982638888888889</v>
      </c>
      <c r="W92" s="84">
        <v>0.8003703703703704</v>
      </c>
      <c r="X92" s="34">
        <f t="shared" si="21"/>
        <v>0.52054398148148151</v>
      </c>
      <c r="Y92" s="31">
        <v>39901</v>
      </c>
      <c r="Z92" s="32">
        <v>0.27680555555555558</v>
      </c>
      <c r="AA92" s="84">
        <v>0.79674768518518524</v>
      </c>
      <c r="AB92" s="34">
        <f t="shared" si="22"/>
        <v>0.5199421296296296</v>
      </c>
      <c r="AC92" s="31">
        <v>39901</v>
      </c>
      <c r="AD92" s="32">
        <v>0.27865740740740741</v>
      </c>
      <c r="AE92" s="84">
        <v>0.79922453703703711</v>
      </c>
      <c r="AF92" s="34">
        <f t="shared" si="23"/>
        <v>0.5205671296296297</v>
      </c>
      <c r="AG92" s="31">
        <v>39901</v>
      </c>
      <c r="AH92" s="32">
        <v>0.27962962962962962</v>
      </c>
      <c r="AI92" s="84">
        <v>0.80039351851851848</v>
      </c>
      <c r="AJ92" s="34">
        <f t="shared" si="24"/>
        <v>0.5207638888888888</v>
      </c>
      <c r="AK92" s="31">
        <v>39901</v>
      </c>
      <c r="AL92" s="32">
        <v>0.27716435185185184</v>
      </c>
      <c r="AM92" s="84">
        <v>0.79778935185185185</v>
      </c>
      <c r="AN92" s="34">
        <f t="shared" si="25"/>
        <v>0.520625</v>
      </c>
      <c r="AO92" s="31">
        <v>39901</v>
      </c>
      <c r="AP92" s="32">
        <v>0.2883101851851852</v>
      </c>
      <c r="AQ92" s="84">
        <v>0.8131828703703704</v>
      </c>
      <c r="AR92" s="34">
        <f t="shared" si="26"/>
        <v>0.52487268518518526</v>
      </c>
      <c r="AS92" s="31">
        <v>39901</v>
      </c>
      <c r="AT92" s="32">
        <v>0.28699074074074077</v>
      </c>
      <c r="AU92" s="84">
        <v>0.81072916666666661</v>
      </c>
      <c r="AV92" s="34">
        <f t="shared" si="27"/>
        <v>0.5237384259259259</v>
      </c>
      <c r="AW92" s="31">
        <v>39901</v>
      </c>
      <c r="AX92" s="32">
        <v>0.28247685185185184</v>
      </c>
      <c r="AY92" s="84">
        <v>0.80493055555555559</v>
      </c>
      <c r="AZ92" s="34">
        <f t="shared" si="28"/>
        <v>0.52245370370370381</v>
      </c>
      <c r="BA92" s="31">
        <v>39901</v>
      </c>
      <c r="BB92" s="32">
        <v>0.2789699074074074</v>
      </c>
      <c r="BC92" s="84">
        <v>0.79998842592592589</v>
      </c>
      <c r="BD92" s="34">
        <f t="shared" si="29"/>
        <v>0.52101851851851855</v>
      </c>
      <c r="BE92" s="31">
        <v>39901</v>
      </c>
      <c r="BF92" s="32">
        <v>0.27484953703703702</v>
      </c>
      <c r="BG92" s="84">
        <v>0.79538194444444443</v>
      </c>
      <c r="BH92" s="34">
        <f t="shared" si="30"/>
        <v>0.52053240740740736</v>
      </c>
      <c r="BI92" s="31">
        <v>39901</v>
      </c>
      <c r="BJ92" s="32">
        <v>0.28456018518518517</v>
      </c>
      <c r="BK92" s="84">
        <v>0.80879629629629635</v>
      </c>
      <c r="BL92" s="34">
        <f t="shared" si="31"/>
        <v>0.52423611111111112</v>
      </c>
    </row>
    <row r="93" spans="1:64" x14ac:dyDescent="0.25">
      <c r="A93" s="31">
        <v>39902</v>
      </c>
      <c r="B93" s="32">
        <v>0.29215277777777776</v>
      </c>
      <c r="C93" s="84">
        <v>0.8194907407407408</v>
      </c>
      <c r="D93" s="34">
        <f t="shared" si="16"/>
        <v>0.52733796296296309</v>
      </c>
      <c r="E93" s="31">
        <v>39902</v>
      </c>
      <c r="F93" s="32">
        <v>0.2892939814814815</v>
      </c>
      <c r="G93" s="84">
        <v>0.81467592592592597</v>
      </c>
      <c r="H93" s="34">
        <f t="shared" si="17"/>
        <v>0.52538194444444453</v>
      </c>
      <c r="I93" s="31">
        <v>39902</v>
      </c>
      <c r="J93" s="32">
        <v>0.28836805555555556</v>
      </c>
      <c r="K93" s="84">
        <v>0.81325231481481486</v>
      </c>
      <c r="L93" s="34">
        <f t="shared" si="18"/>
        <v>0.5248842592592593</v>
      </c>
      <c r="M93" s="31">
        <v>39902</v>
      </c>
      <c r="N93" s="32">
        <v>0.28747685185185184</v>
      </c>
      <c r="O93" s="84">
        <v>0.81200231481481477</v>
      </c>
      <c r="P93" s="34">
        <f t="shared" si="19"/>
        <v>0.52452546296296299</v>
      </c>
      <c r="Q93" s="31">
        <v>39902</v>
      </c>
      <c r="R93" s="32">
        <v>0.28431712962962963</v>
      </c>
      <c r="S93" s="84">
        <v>0.8071180555555556</v>
      </c>
      <c r="T93" s="34">
        <f t="shared" si="20"/>
        <v>0.52280092592592597</v>
      </c>
      <c r="U93" s="31">
        <v>39902</v>
      </c>
      <c r="V93" s="32">
        <v>0.27888888888888891</v>
      </c>
      <c r="W93" s="84">
        <v>0.8008912037037037</v>
      </c>
      <c r="X93" s="34">
        <f t="shared" si="21"/>
        <v>0.52200231481481474</v>
      </c>
      <c r="Y93" s="31">
        <v>39902</v>
      </c>
      <c r="Z93" s="32">
        <v>0.27589120370370374</v>
      </c>
      <c r="AA93" s="84">
        <v>0.79724537037037047</v>
      </c>
      <c r="AB93" s="34">
        <f t="shared" si="22"/>
        <v>0.52135416666666679</v>
      </c>
      <c r="AC93" s="31">
        <v>39902</v>
      </c>
      <c r="AD93" s="32">
        <v>0.27771990740740743</v>
      </c>
      <c r="AE93" s="84">
        <v>0.79974537037037041</v>
      </c>
      <c r="AF93" s="34">
        <f t="shared" si="23"/>
        <v>0.52202546296296304</v>
      </c>
      <c r="AG93" s="31">
        <v>39902</v>
      </c>
      <c r="AH93" s="32">
        <v>0.27868055555555554</v>
      </c>
      <c r="AI93" s="84">
        <v>0.80091435185185178</v>
      </c>
      <c r="AJ93" s="34">
        <f t="shared" si="24"/>
        <v>0.52223379629629618</v>
      </c>
      <c r="AK93" s="31">
        <v>39902</v>
      </c>
      <c r="AL93" s="32">
        <v>0.27622685185185186</v>
      </c>
      <c r="AM93" s="84">
        <v>0.79831018518518515</v>
      </c>
      <c r="AN93" s="34">
        <f t="shared" si="25"/>
        <v>0.52208333333333323</v>
      </c>
      <c r="AO93" s="31">
        <v>39902</v>
      </c>
      <c r="AP93" s="32">
        <v>0.28718749999999998</v>
      </c>
      <c r="AQ93" s="84">
        <v>0.81388888888888899</v>
      </c>
      <c r="AR93" s="34">
        <f t="shared" si="26"/>
        <v>0.52670138888888896</v>
      </c>
      <c r="AS93" s="31">
        <v>39902</v>
      </c>
      <c r="AT93" s="32">
        <v>0.28591435185185182</v>
      </c>
      <c r="AU93" s="84">
        <v>0.81138888888888883</v>
      </c>
      <c r="AV93" s="34">
        <f t="shared" si="27"/>
        <v>0.52547453703703706</v>
      </c>
      <c r="AW93" s="31">
        <v>39902</v>
      </c>
      <c r="AX93" s="32">
        <v>0.28145833333333331</v>
      </c>
      <c r="AY93" s="84">
        <v>0.80553240740740739</v>
      </c>
      <c r="AZ93" s="34">
        <f t="shared" si="28"/>
        <v>0.52407407407407414</v>
      </c>
      <c r="BA93" s="31">
        <v>39902</v>
      </c>
      <c r="BB93" s="32">
        <v>0.27800925925925929</v>
      </c>
      <c r="BC93" s="84">
        <v>0.80052083333333324</v>
      </c>
      <c r="BD93" s="34">
        <f t="shared" si="29"/>
        <v>0.522511574074074</v>
      </c>
      <c r="BE93" s="31">
        <v>39902</v>
      </c>
      <c r="BF93" s="32">
        <v>0.27391203703703704</v>
      </c>
      <c r="BG93" s="84">
        <v>0.79590277777777774</v>
      </c>
      <c r="BH93" s="34">
        <f t="shared" si="30"/>
        <v>0.5219907407407407</v>
      </c>
      <c r="BI93" s="31">
        <v>39902</v>
      </c>
      <c r="BJ93" s="32">
        <v>0.28347222222222224</v>
      </c>
      <c r="BK93" s="84">
        <v>0.80947916666666664</v>
      </c>
      <c r="BL93" s="34">
        <f t="shared" si="31"/>
        <v>0.5260069444444444</v>
      </c>
    </row>
    <row r="94" spans="1:64" x14ac:dyDescent="0.25">
      <c r="A94" s="31">
        <v>39903</v>
      </c>
      <c r="B94" s="32">
        <v>0.29100694444444447</v>
      </c>
      <c r="C94" s="84">
        <v>0.82021990740740736</v>
      </c>
      <c r="D94" s="34">
        <f t="shared" si="16"/>
        <v>0.52921296296296294</v>
      </c>
      <c r="E94" s="31">
        <v>39903</v>
      </c>
      <c r="F94" s="32">
        <v>0.2882291666666667</v>
      </c>
      <c r="G94" s="84">
        <v>0.81533564814814818</v>
      </c>
      <c r="H94" s="34">
        <f t="shared" si="17"/>
        <v>0.52710648148148143</v>
      </c>
      <c r="I94" s="31">
        <v>39903</v>
      </c>
      <c r="J94" s="32">
        <v>0.2873148148148148</v>
      </c>
      <c r="K94" s="84">
        <v>0.81387731481481485</v>
      </c>
      <c r="L94" s="34">
        <f t="shared" si="18"/>
        <v>0.52656250000000004</v>
      </c>
      <c r="M94" s="31">
        <v>39903</v>
      </c>
      <c r="N94" s="32">
        <v>0.28643518518518518</v>
      </c>
      <c r="O94" s="84">
        <v>0.81261574074074072</v>
      </c>
      <c r="P94" s="34">
        <f t="shared" si="19"/>
        <v>0.52618055555555554</v>
      </c>
      <c r="Q94" s="31">
        <v>39903</v>
      </c>
      <c r="R94" s="32">
        <v>0.28335648148148146</v>
      </c>
      <c r="S94" s="84">
        <v>0.80766203703703709</v>
      </c>
      <c r="T94" s="34">
        <f t="shared" si="20"/>
        <v>0.52430555555555558</v>
      </c>
      <c r="U94" s="31">
        <v>39903</v>
      </c>
      <c r="V94" s="32">
        <v>0.27795138888888887</v>
      </c>
      <c r="W94" s="84">
        <v>0.80141203703703701</v>
      </c>
      <c r="X94" s="34">
        <f t="shared" si="21"/>
        <v>0.52346064814814808</v>
      </c>
      <c r="Y94" s="31">
        <v>39903</v>
      </c>
      <c r="Z94" s="32">
        <v>0.27498842592592593</v>
      </c>
      <c r="AA94" s="84">
        <v>0.79773148148148154</v>
      </c>
      <c r="AB94" s="34">
        <f t="shared" si="22"/>
        <v>0.52274305555555567</v>
      </c>
      <c r="AC94" s="31">
        <v>39903</v>
      </c>
      <c r="AD94" s="32">
        <v>0.27679398148148149</v>
      </c>
      <c r="AE94" s="84">
        <v>0.80026620370370372</v>
      </c>
      <c r="AF94" s="34">
        <f t="shared" si="23"/>
        <v>0.52347222222222223</v>
      </c>
      <c r="AG94" s="31">
        <v>39903</v>
      </c>
      <c r="AH94" s="32">
        <v>0.27774305555555556</v>
      </c>
      <c r="AI94" s="84">
        <v>0.80144675925925923</v>
      </c>
      <c r="AJ94" s="34">
        <f t="shared" si="24"/>
        <v>0.52370370370370367</v>
      </c>
      <c r="AK94" s="31">
        <v>39903</v>
      </c>
      <c r="AL94" s="32">
        <v>0.27528935185185183</v>
      </c>
      <c r="AM94" s="84">
        <v>0.79883101851851857</v>
      </c>
      <c r="AN94" s="34">
        <f t="shared" si="25"/>
        <v>0.52354166666666679</v>
      </c>
      <c r="AO94" s="31">
        <v>39903</v>
      </c>
      <c r="AP94" s="32">
        <v>0.28607638888888892</v>
      </c>
      <c r="AQ94" s="84">
        <v>0.81459490740740748</v>
      </c>
      <c r="AR94" s="34">
        <f t="shared" si="26"/>
        <v>0.52851851851851861</v>
      </c>
      <c r="AS94" s="31">
        <v>39903</v>
      </c>
      <c r="AT94" s="32">
        <v>0.28483796296296299</v>
      </c>
      <c r="AU94" s="84">
        <v>0.81204861111111104</v>
      </c>
      <c r="AV94" s="34">
        <f t="shared" si="27"/>
        <v>0.527210648148148</v>
      </c>
      <c r="AW94" s="31">
        <v>39903</v>
      </c>
      <c r="AX94" s="32">
        <v>0.28043981481481484</v>
      </c>
      <c r="AY94" s="84">
        <v>0.80613425925925919</v>
      </c>
      <c r="AZ94" s="34">
        <f t="shared" si="28"/>
        <v>0.52569444444444435</v>
      </c>
      <c r="BA94" s="31">
        <v>39903</v>
      </c>
      <c r="BB94" s="32">
        <v>0.27706018518518521</v>
      </c>
      <c r="BC94" s="84">
        <v>0.80106481481481484</v>
      </c>
      <c r="BD94" s="34">
        <f t="shared" si="29"/>
        <v>0.52400462962962968</v>
      </c>
      <c r="BE94" s="31">
        <v>39903</v>
      </c>
      <c r="BF94" s="32">
        <v>0.27297453703703706</v>
      </c>
      <c r="BG94" s="84">
        <v>0.79642361111111104</v>
      </c>
      <c r="BH94" s="34">
        <f t="shared" si="30"/>
        <v>0.52344907407407404</v>
      </c>
      <c r="BI94" s="31">
        <v>39903</v>
      </c>
      <c r="BJ94" s="32">
        <v>0.28237268518518516</v>
      </c>
      <c r="BK94" s="84">
        <v>0.81016203703703704</v>
      </c>
      <c r="BL94" s="34">
        <f t="shared" si="31"/>
        <v>0.52778935185185194</v>
      </c>
    </row>
    <row r="95" spans="1:64" x14ac:dyDescent="0.25">
      <c r="A95" s="31">
        <v>39904</v>
      </c>
      <c r="B95" s="32">
        <v>0.28986111111111112</v>
      </c>
      <c r="C95" s="84">
        <v>0.82096064814814806</v>
      </c>
      <c r="D95" s="34">
        <f t="shared" si="16"/>
        <v>0.53109953703703694</v>
      </c>
      <c r="E95" s="31">
        <v>39904</v>
      </c>
      <c r="F95" s="32">
        <v>0.28716435185185185</v>
      </c>
      <c r="G95" s="84">
        <v>0.8159953703703704</v>
      </c>
      <c r="H95" s="34">
        <f t="shared" si="17"/>
        <v>0.52883101851851855</v>
      </c>
      <c r="I95" s="31">
        <v>39904</v>
      </c>
      <c r="J95" s="32">
        <v>0.28627314814814814</v>
      </c>
      <c r="K95" s="84">
        <v>0.81451388888888887</v>
      </c>
      <c r="L95" s="34">
        <f t="shared" si="18"/>
        <v>0.52824074074074079</v>
      </c>
      <c r="M95" s="31">
        <v>39904</v>
      </c>
      <c r="N95" s="32">
        <v>0.28540509259259261</v>
      </c>
      <c r="O95" s="84">
        <v>0.81324074074074071</v>
      </c>
      <c r="P95" s="34">
        <f t="shared" si="19"/>
        <v>0.5278356481481481</v>
      </c>
      <c r="Q95" s="31">
        <v>39904</v>
      </c>
      <c r="R95" s="32">
        <v>0.28239583333333335</v>
      </c>
      <c r="S95" s="84">
        <v>0.80821759259259263</v>
      </c>
      <c r="T95" s="34">
        <f t="shared" si="20"/>
        <v>0.52582175925925934</v>
      </c>
      <c r="U95" s="31">
        <v>39904</v>
      </c>
      <c r="V95" s="32">
        <v>0.27702546296296299</v>
      </c>
      <c r="W95" s="84">
        <v>0.80193287037037031</v>
      </c>
      <c r="X95" s="34">
        <f t="shared" si="21"/>
        <v>0.52490740740740738</v>
      </c>
      <c r="Y95" s="31">
        <v>39904</v>
      </c>
      <c r="Z95" s="32">
        <v>0.27408564814814812</v>
      </c>
      <c r="AA95" s="84">
        <v>0.79822916666666666</v>
      </c>
      <c r="AB95" s="34">
        <f t="shared" si="22"/>
        <v>0.52414351851851859</v>
      </c>
      <c r="AC95" s="31">
        <v>39904</v>
      </c>
      <c r="AD95" s="32">
        <v>0.27585648148148151</v>
      </c>
      <c r="AE95" s="84">
        <v>0.80078703703703702</v>
      </c>
      <c r="AF95" s="34">
        <f t="shared" si="23"/>
        <v>0.52493055555555546</v>
      </c>
      <c r="AG95" s="31">
        <v>39904</v>
      </c>
      <c r="AH95" s="32">
        <v>0.27680555555555558</v>
      </c>
      <c r="AI95" s="84">
        <v>0.80197916666666658</v>
      </c>
      <c r="AJ95" s="34">
        <f t="shared" si="24"/>
        <v>0.52517361111111094</v>
      </c>
      <c r="AK95" s="31">
        <v>39904</v>
      </c>
      <c r="AL95" s="32">
        <v>0.27436342592592594</v>
      </c>
      <c r="AM95" s="84">
        <v>0.79935185185185187</v>
      </c>
      <c r="AN95" s="34">
        <f t="shared" si="25"/>
        <v>0.52498842592592587</v>
      </c>
      <c r="AO95" s="31">
        <v>39904</v>
      </c>
      <c r="AP95" s="32">
        <v>0.28495370370370371</v>
      </c>
      <c r="AQ95" s="84">
        <v>0.81530092592592596</v>
      </c>
      <c r="AR95" s="34">
        <f t="shared" si="26"/>
        <v>0.5303472222222223</v>
      </c>
      <c r="AS95" s="31">
        <v>39904</v>
      </c>
      <c r="AT95" s="32">
        <v>0.28377314814814814</v>
      </c>
      <c r="AU95" s="84">
        <v>0.81270833333333325</v>
      </c>
      <c r="AV95" s="34">
        <f t="shared" si="27"/>
        <v>0.52893518518518512</v>
      </c>
      <c r="AW95" s="31">
        <v>39904</v>
      </c>
      <c r="AX95" s="32">
        <v>0.2794328703703704</v>
      </c>
      <c r="AY95" s="84">
        <v>0.80673611111111121</v>
      </c>
      <c r="AZ95" s="34">
        <f t="shared" si="28"/>
        <v>0.52730324074074075</v>
      </c>
      <c r="BA95" s="31">
        <v>39904</v>
      </c>
      <c r="BB95" s="32">
        <v>0.27611111111111114</v>
      </c>
      <c r="BC95" s="84">
        <v>0.80160879629629633</v>
      </c>
      <c r="BD95" s="34">
        <f t="shared" si="29"/>
        <v>0.52549768518518514</v>
      </c>
      <c r="BE95" s="31">
        <v>39904</v>
      </c>
      <c r="BF95" s="32">
        <v>0.27204861111111112</v>
      </c>
      <c r="BG95" s="84">
        <v>0.79694444444444434</v>
      </c>
      <c r="BH95" s="34">
        <f t="shared" si="30"/>
        <v>0.52489583333333323</v>
      </c>
      <c r="BI95" s="31">
        <v>39904</v>
      </c>
      <c r="BJ95" s="32">
        <v>0.28128472222222223</v>
      </c>
      <c r="BK95" s="84">
        <v>0.81083333333333341</v>
      </c>
      <c r="BL95" s="34">
        <f t="shared" si="31"/>
        <v>0.52954861111111118</v>
      </c>
    </row>
    <row r="96" spans="1:64" x14ac:dyDescent="0.25">
      <c r="A96" s="31">
        <v>39905</v>
      </c>
      <c r="B96" s="32">
        <v>0.28872685185185182</v>
      </c>
      <c r="C96" s="84">
        <v>0.82168981481481485</v>
      </c>
      <c r="D96" s="34">
        <f t="shared" si="16"/>
        <v>0.53296296296296308</v>
      </c>
      <c r="E96" s="31">
        <v>39905</v>
      </c>
      <c r="F96" s="32">
        <v>0.286099537037037</v>
      </c>
      <c r="G96" s="84">
        <v>0.81664351851851846</v>
      </c>
      <c r="H96" s="34">
        <f t="shared" si="17"/>
        <v>0.53054398148148141</v>
      </c>
      <c r="I96" s="31">
        <v>39905</v>
      </c>
      <c r="J96" s="32">
        <v>0.28523148148148147</v>
      </c>
      <c r="K96" s="84">
        <v>0.81515046296296301</v>
      </c>
      <c r="L96" s="34">
        <f t="shared" si="18"/>
        <v>0.52991898148148153</v>
      </c>
      <c r="M96" s="31">
        <v>39905</v>
      </c>
      <c r="N96" s="32">
        <v>0.28438657407407408</v>
      </c>
      <c r="O96" s="84">
        <v>0.8138657407407407</v>
      </c>
      <c r="P96" s="34">
        <f t="shared" si="19"/>
        <v>0.52947916666666661</v>
      </c>
      <c r="Q96" s="31">
        <v>39905</v>
      </c>
      <c r="R96" s="32">
        <v>0.28143518518518518</v>
      </c>
      <c r="S96" s="84">
        <v>0.80876157407407412</v>
      </c>
      <c r="T96" s="34">
        <f t="shared" si="20"/>
        <v>0.52732638888888894</v>
      </c>
      <c r="U96" s="31">
        <v>39905</v>
      </c>
      <c r="V96" s="32">
        <v>0.27609953703703705</v>
      </c>
      <c r="W96" s="84">
        <v>0.80245370370370372</v>
      </c>
      <c r="X96" s="34">
        <f t="shared" si="21"/>
        <v>0.52635416666666668</v>
      </c>
      <c r="Y96" s="31">
        <v>39905</v>
      </c>
      <c r="Z96" s="32">
        <v>0.27318287037037037</v>
      </c>
      <c r="AA96" s="84">
        <v>0.79871527777777773</v>
      </c>
      <c r="AB96" s="34">
        <f t="shared" si="22"/>
        <v>0.52553240740740736</v>
      </c>
      <c r="AC96" s="31">
        <v>39905</v>
      </c>
      <c r="AD96" s="32">
        <v>0.27493055555555557</v>
      </c>
      <c r="AE96" s="84">
        <v>0.80130787037037043</v>
      </c>
      <c r="AF96" s="34">
        <f t="shared" si="23"/>
        <v>0.52637731481481487</v>
      </c>
      <c r="AG96" s="31">
        <v>39905</v>
      </c>
      <c r="AH96" s="32">
        <v>0.27586805555555555</v>
      </c>
      <c r="AI96" s="84">
        <v>0.8025000000000001</v>
      </c>
      <c r="AJ96" s="34">
        <f t="shared" si="24"/>
        <v>0.5266319444444445</v>
      </c>
      <c r="AK96" s="31">
        <v>39905</v>
      </c>
      <c r="AL96" s="32">
        <v>0.27342592592592591</v>
      </c>
      <c r="AM96" s="84">
        <v>0.79987268518518517</v>
      </c>
      <c r="AN96" s="34">
        <f t="shared" si="25"/>
        <v>0.52644675925925921</v>
      </c>
      <c r="AO96" s="31">
        <v>39905</v>
      </c>
      <c r="AP96" s="32">
        <v>0.28384259259259259</v>
      </c>
      <c r="AQ96" s="84">
        <v>0.81600694444444455</v>
      </c>
      <c r="AR96" s="34">
        <f t="shared" si="26"/>
        <v>0.53216435185185196</v>
      </c>
      <c r="AS96" s="31">
        <v>39905</v>
      </c>
      <c r="AT96" s="32">
        <v>0.28270833333333334</v>
      </c>
      <c r="AU96" s="84">
        <v>0.81336805555555547</v>
      </c>
      <c r="AV96" s="34">
        <f t="shared" si="27"/>
        <v>0.53065972222222213</v>
      </c>
      <c r="AW96" s="31">
        <v>39905</v>
      </c>
      <c r="AX96" s="32">
        <v>0.27841435185185187</v>
      </c>
      <c r="AY96" s="84">
        <v>0.80733796296296301</v>
      </c>
      <c r="AZ96" s="34">
        <f t="shared" si="28"/>
        <v>0.52892361111111108</v>
      </c>
      <c r="BA96" s="31">
        <v>39905</v>
      </c>
      <c r="BB96" s="32">
        <v>0.27516203703703707</v>
      </c>
      <c r="BC96" s="84">
        <v>0.80214120370370379</v>
      </c>
      <c r="BD96" s="34">
        <f t="shared" si="29"/>
        <v>0.52697916666666678</v>
      </c>
      <c r="BE96" s="31">
        <v>39905</v>
      </c>
      <c r="BF96" s="32">
        <v>0.27112268518518517</v>
      </c>
      <c r="BG96" s="84">
        <v>0.79745370370370372</v>
      </c>
      <c r="BH96" s="34">
        <f t="shared" si="30"/>
        <v>0.5263310185185186</v>
      </c>
      <c r="BI96" s="31">
        <v>39905</v>
      </c>
      <c r="BJ96" s="32">
        <v>0.2801967592592593</v>
      </c>
      <c r="BK96" s="84">
        <v>0.8115162037037037</v>
      </c>
      <c r="BL96" s="34">
        <f t="shared" si="31"/>
        <v>0.53131944444444446</v>
      </c>
    </row>
    <row r="97" spans="1:64" x14ac:dyDescent="0.25">
      <c r="A97" s="31">
        <v>39906</v>
      </c>
      <c r="B97" s="32">
        <v>0.28759259259259257</v>
      </c>
      <c r="C97" s="84">
        <v>0.8224189814814814</v>
      </c>
      <c r="D97" s="34">
        <f t="shared" si="16"/>
        <v>0.53482638888888889</v>
      </c>
      <c r="E97" s="31">
        <v>39906</v>
      </c>
      <c r="F97" s="32">
        <v>0.2850462962962963</v>
      </c>
      <c r="G97" s="84">
        <v>0.81730324074074068</v>
      </c>
      <c r="H97" s="34">
        <f t="shared" si="17"/>
        <v>0.53225694444444438</v>
      </c>
      <c r="I97" s="31">
        <v>39906</v>
      </c>
      <c r="J97" s="32">
        <v>0.28418981481481481</v>
      </c>
      <c r="K97" s="84">
        <v>0.81578703703703714</v>
      </c>
      <c r="L97" s="34">
        <f t="shared" si="18"/>
        <v>0.53159722222222228</v>
      </c>
      <c r="M97" s="31">
        <v>39906</v>
      </c>
      <c r="N97" s="32">
        <v>0.28335648148148146</v>
      </c>
      <c r="O97" s="84">
        <v>0.81447916666666664</v>
      </c>
      <c r="P97" s="34">
        <f t="shared" si="19"/>
        <v>0.53112268518518513</v>
      </c>
      <c r="Q97" s="31">
        <v>39906</v>
      </c>
      <c r="R97" s="32">
        <v>0.2804861111111111</v>
      </c>
      <c r="S97" s="84">
        <v>0.80931712962962965</v>
      </c>
      <c r="T97" s="34">
        <f t="shared" si="20"/>
        <v>0.52883101851851855</v>
      </c>
      <c r="U97" s="31">
        <v>39906</v>
      </c>
      <c r="V97" s="32">
        <v>0.2751736111111111</v>
      </c>
      <c r="W97" s="84">
        <v>0.80297453703703703</v>
      </c>
      <c r="X97" s="34">
        <f t="shared" si="21"/>
        <v>0.52780092592592598</v>
      </c>
      <c r="Y97" s="31">
        <v>39906</v>
      </c>
      <c r="Z97" s="32">
        <v>0.27229166666666665</v>
      </c>
      <c r="AA97" s="84">
        <v>0.79921296296296296</v>
      </c>
      <c r="AB97" s="34">
        <f t="shared" si="22"/>
        <v>0.52692129629629636</v>
      </c>
      <c r="AC97" s="31">
        <v>39906</v>
      </c>
      <c r="AD97" s="32">
        <v>0.27400462962962963</v>
      </c>
      <c r="AE97" s="84">
        <v>0.80182870370370374</v>
      </c>
      <c r="AF97" s="34">
        <f t="shared" si="23"/>
        <v>0.52782407407407406</v>
      </c>
      <c r="AG97" s="31">
        <v>39906</v>
      </c>
      <c r="AH97" s="32">
        <v>0.27493055555555557</v>
      </c>
      <c r="AI97" s="84">
        <v>0.80303240740740733</v>
      </c>
      <c r="AJ97" s="34">
        <f t="shared" si="24"/>
        <v>0.52810185185185177</v>
      </c>
      <c r="AK97" s="31">
        <v>39906</v>
      </c>
      <c r="AL97" s="32">
        <v>0.27250000000000002</v>
      </c>
      <c r="AM97" s="84">
        <v>0.80039351851851848</v>
      </c>
      <c r="AN97" s="34">
        <f t="shared" si="25"/>
        <v>0.52789351851851851</v>
      </c>
      <c r="AO97" s="31">
        <v>39906</v>
      </c>
      <c r="AP97" s="32">
        <v>0.28273148148148147</v>
      </c>
      <c r="AQ97" s="84">
        <v>0.81671296296296303</v>
      </c>
      <c r="AR97" s="34">
        <f t="shared" si="26"/>
        <v>0.53398148148148161</v>
      </c>
      <c r="AS97" s="31">
        <v>39906</v>
      </c>
      <c r="AT97" s="32">
        <v>0.28164351851851849</v>
      </c>
      <c r="AU97" s="84">
        <v>0.81401620370370376</v>
      </c>
      <c r="AV97" s="34">
        <f t="shared" si="27"/>
        <v>0.53237268518518532</v>
      </c>
      <c r="AW97" s="31">
        <v>39906</v>
      </c>
      <c r="AX97" s="32">
        <v>0.27740740740740738</v>
      </c>
      <c r="AY97" s="84">
        <v>0.80793981481481481</v>
      </c>
      <c r="AZ97" s="34">
        <f t="shared" si="28"/>
        <v>0.53053240740740737</v>
      </c>
      <c r="BA97" s="31">
        <v>39906</v>
      </c>
      <c r="BB97" s="32">
        <v>0.27421296296296299</v>
      </c>
      <c r="BC97" s="84">
        <v>0.80268518518518517</v>
      </c>
      <c r="BD97" s="34">
        <f t="shared" si="29"/>
        <v>0.52847222222222223</v>
      </c>
      <c r="BE97" s="31">
        <v>39906</v>
      </c>
      <c r="BF97" s="32">
        <v>0.27019675925925929</v>
      </c>
      <c r="BG97" s="84">
        <v>0.79797453703703702</v>
      </c>
      <c r="BH97" s="34">
        <f t="shared" si="30"/>
        <v>0.52777777777777768</v>
      </c>
      <c r="BI97" s="31">
        <v>39906</v>
      </c>
      <c r="BJ97" s="32">
        <v>0.27912037037037035</v>
      </c>
      <c r="BK97" s="84">
        <v>0.8121990740740741</v>
      </c>
      <c r="BL97" s="34">
        <f t="shared" si="31"/>
        <v>0.53307870370370369</v>
      </c>
    </row>
    <row r="98" spans="1:64" x14ac:dyDescent="0.25">
      <c r="A98" s="31">
        <v>39907</v>
      </c>
      <c r="B98" s="32">
        <v>0.28645833333333331</v>
      </c>
      <c r="C98" s="84">
        <v>0.82314814814814818</v>
      </c>
      <c r="D98" s="34">
        <f t="shared" si="16"/>
        <v>0.53668981481481493</v>
      </c>
      <c r="E98" s="31">
        <v>39907</v>
      </c>
      <c r="F98" s="32">
        <v>0.2839930555555556</v>
      </c>
      <c r="G98" s="84">
        <v>0.81795138888888896</v>
      </c>
      <c r="H98" s="34">
        <f t="shared" si="17"/>
        <v>0.53395833333333331</v>
      </c>
      <c r="I98" s="31">
        <v>39907</v>
      </c>
      <c r="J98" s="32">
        <v>0.28315972222222224</v>
      </c>
      <c r="K98" s="84">
        <v>0.81641203703703702</v>
      </c>
      <c r="L98" s="34">
        <f t="shared" si="18"/>
        <v>0.53325231481481472</v>
      </c>
      <c r="M98" s="31">
        <v>39907</v>
      </c>
      <c r="N98" s="32">
        <v>0.28233796296296299</v>
      </c>
      <c r="O98" s="84">
        <v>0.81510416666666663</v>
      </c>
      <c r="P98" s="34">
        <f t="shared" si="19"/>
        <v>0.53276620370370364</v>
      </c>
      <c r="Q98" s="31">
        <v>39907</v>
      </c>
      <c r="R98" s="32">
        <v>0.27952546296296293</v>
      </c>
      <c r="S98" s="84">
        <v>0.80987268518518529</v>
      </c>
      <c r="T98" s="34">
        <f t="shared" si="20"/>
        <v>0.5303472222222223</v>
      </c>
      <c r="U98" s="31">
        <v>39907</v>
      </c>
      <c r="V98" s="32">
        <v>0.27425925925925926</v>
      </c>
      <c r="W98" s="84">
        <v>0.80349537037037033</v>
      </c>
      <c r="X98" s="34">
        <f t="shared" si="21"/>
        <v>0.52923611111111102</v>
      </c>
      <c r="Y98" s="31">
        <v>39907</v>
      </c>
      <c r="Z98" s="32">
        <v>0.2713888888888889</v>
      </c>
      <c r="AA98" s="84">
        <v>0.79971064814814818</v>
      </c>
      <c r="AB98" s="34">
        <f t="shared" si="22"/>
        <v>0.52832175925925928</v>
      </c>
      <c r="AC98" s="31">
        <v>39907</v>
      </c>
      <c r="AD98" s="32">
        <v>0.27309027777777778</v>
      </c>
      <c r="AE98" s="84">
        <v>0.80234953703703704</v>
      </c>
      <c r="AF98" s="34">
        <f t="shared" si="23"/>
        <v>0.52925925925925932</v>
      </c>
      <c r="AG98" s="31">
        <v>39907</v>
      </c>
      <c r="AH98" s="32">
        <v>0.27400462962962963</v>
      </c>
      <c r="AI98" s="84">
        <v>0.80356481481481479</v>
      </c>
      <c r="AJ98" s="34">
        <f t="shared" si="24"/>
        <v>0.52956018518518522</v>
      </c>
      <c r="AK98" s="31">
        <v>39907</v>
      </c>
      <c r="AL98" s="32">
        <v>0.27157407407407408</v>
      </c>
      <c r="AM98" s="84">
        <v>0.80092592592592593</v>
      </c>
      <c r="AN98" s="34">
        <f t="shared" si="25"/>
        <v>0.52935185185185185</v>
      </c>
      <c r="AO98" s="31">
        <v>39907</v>
      </c>
      <c r="AP98" s="32">
        <v>0.28163194444444445</v>
      </c>
      <c r="AQ98" s="84">
        <v>0.81741898148148151</v>
      </c>
      <c r="AR98" s="34">
        <f t="shared" si="26"/>
        <v>0.53578703703703701</v>
      </c>
      <c r="AS98" s="31">
        <v>39907</v>
      </c>
      <c r="AT98" s="32">
        <v>0.28059027777777779</v>
      </c>
      <c r="AU98" s="84">
        <v>0.81467592592592597</v>
      </c>
      <c r="AV98" s="34">
        <f t="shared" si="27"/>
        <v>0.53408564814814818</v>
      </c>
      <c r="AW98" s="31">
        <v>39907</v>
      </c>
      <c r="AX98" s="32">
        <v>0.27641203703703704</v>
      </c>
      <c r="AY98" s="84">
        <v>0.80854166666666671</v>
      </c>
      <c r="AZ98" s="34">
        <f t="shared" si="28"/>
        <v>0.53212962962962962</v>
      </c>
      <c r="BA98" s="31">
        <v>39907</v>
      </c>
      <c r="BB98" s="32">
        <v>0.27327546296296296</v>
      </c>
      <c r="BC98" s="84">
        <v>0.80322916666666666</v>
      </c>
      <c r="BD98" s="34">
        <f t="shared" si="29"/>
        <v>0.52995370370370365</v>
      </c>
      <c r="BE98" s="31">
        <v>39907</v>
      </c>
      <c r="BF98" s="32">
        <v>0.26928240740740744</v>
      </c>
      <c r="BG98" s="84">
        <v>0.79849537037037033</v>
      </c>
      <c r="BH98" s="34">
        <f t="shared" si="30"/>
        <v>0.52921296296296294</v>
      </c>
      <c r="BI98" s="31">
        <v>39907</v>
      </c>
      <c r="BJ98" s="32">
        <v>0.27804398148148146</v>
      </c>
      <c r="BK98" s="84">
        <v>0.81287037037037047</v>
      </c>
      <c r="BL98" s="34">
        <f t="shared" si="31"/>
        <v>0.534826388888889</v>
      </c>
    </row>
    <row r="99" spans="1:64" x14ac:dyDescent="0.25">
      <c r="A99" s="31">
        <v>39908</v>
      </c>
      <c r="B99" s="32">
        <v>0.28533564814814816</v>
      </c>
      <c r="C99" s="84">
        <v>0.82387731481481474</v>
      </c>
      <c r="D99" s="34">
        <f t="shared" si="16"/>
        <v>0.53854166666666659</v>
      </c>
      <c r="E99" s="31">
        <v>39908</v>
      </c>
      <c r="F99" s="32">
        <v>0.28293981481481484</v>
      </c>
      <c r="G99" s="84">
        <v>0.81859953703703703</v>
      </c>
      <c r="H99" s="34">
        <f t="shared" si="17"/>
        <v>0.53565972222222213</v>
      </c>
      <c r="I99" s="31">
        <v>39908</v>
      </c>
      <c r="J99" s="32">
        <v>0.28212962962962962</v>
      </c>
      <c r="K99" s="84">
        <v>0.81704861111111116</v>
      </c>
      <c r="L99" s="34">
        <f t="shared" si="18"/>
        <v>0.53491898148148154</v>
      </c>
      <c r="M99" s="31">
        <v>39908</v>
      </c>
      <c r="N99" s="32">
        <v>0.28133101851851855</v>
      </c>
      <c r="O99" s="84">
        <v>0.81571759259259258</v>
      </c>
      <c r="P99" s="34">
        <f t="shared" si="19"/>
        <v>0.53438657407407408</v>
      </c>
      <c r="Q99" s="31">
        <v>39908</v>
      </c>
      <c r="R99" s="32">
        <v>0.27858796296296295</v>
      </c>
      <c r="S99" s="84">
        <v>0.81041666666666667</v>
      </c>
      <c r="T99" s="34">
        <f t="shared" si="20"/>
        <v>0.53182870370370372</v>
      </c>
      <c r="U99" s="31">
        <v>39908</v>
      </c>
      <c r="V99" s="32">
        <v>0.27334490740740741</v>
      </c>
      <c r="W99" s="84">
        <v>0.8040046296296296</v>
      </c>
      <c r="X99" s="34">
        <f t="shared" si="21"/>
        <v>0.53065972222222224</v>
      </c>
      <c r="Y99" s="31">
        <v>39908</v>
      </c>
      <c r="Z99" s="32">
        <v>0.27050925925925923</v>
      </c>
      <c r="AA99" s="84">
        <v>0.80019675925925926</v>
      </c>
      <c r="AB99" s="34">
        <f t="shared" si="22"/>
        <v>0.52968750000000009</v>
      </c>
      <c r="AC99" s="31">
        <v>39908</v>
      </c>
      <c r="AD99" s="32">
        <v>0.27216435185185184</v>
      </c>
      <c r="AE99" s="84">
        <v>0.80287037037037035</v>
      </c>
      <c r="AF99" s="34">
        <f t="shared" si="23"/>
        <v>0.53070601851851851</v>
      </c>
      <c r="AG99" s="31">
        <v>39908</v>
      </c>
      <c r="AH99" s="32">
        <v>0.27307870370370368</v>
      </c>
      <c r="AI99" s="84">
        <v>0.80409722222222213</v>
      </c>
      <c r="AJ99" s="34">
        <f t="shared" si="24"/>
        <v>0.53101851851851845</v>
      </c>
      <c r="AK99" s="31">
        <v>39908</v>
      </c>
      <c r="AL99" s="32">
        <v>0.27065972222222223</v>
      </c>
      <c r="AM99" s="84">
        <v>0.80144675925925923</v>
      </c>
      <c r="AN99" s="34">
        <f t="shared" si="25"/>
        <v>0.530787037037037</v>
      </c>
      <c r="AO99" s="31">
        <v>39908</v>
      </c>
      <c r="AP99" s="32">
        <v>0.28052083333333333</v>
      </c>
      <c r="AQ99" s="84">
        <v>0.8181250000000001</v>
      </c>
      <c r="AR99" s="34">
        <f t="shared" si="26"/>
        <v>0.53760416666666677</v>
      </c>
      <c r="AS99" s="31">
        <v>39908</v>
      </c>
      <c r="AT99" s="32">
        <v>0.27953703703703703</v>
      </c>
      <c r="AU99" s="84">
        <v>0.81533564814814818</v>
      </c>
      <c r="AV99" s="34">
        <f t="shared" si="27"/>
        <v>0.53579861111111116</v>
      </c>
      <c r="AW99" s="31">
        <v>39908</v>
      </c>
      <c r="AX99" s="32">
        <v>0.2754166666666667</v>
      </c>
      <c r="AY99" s="84">
        <v>0.80914351851851851</v>
      </c>
      <c r="AZ99" s="34">
        <f t="shared" si="28"/>
        <v>0.53372685185185187</v>
      </c>
      <c r="BA99" s="31">
        <v>39908</v>
      </c>
      <c r="BB99" s="32">
        <v>0.27233796296296298</v>
      </c>
      <c r="BC99" s="84">
        <v>0.80376157407407411</v>
      </c>
      <c r="BD99" s="34">
        <f t="shared" si="29"/>
        <v>0.53142361111111114</v>
      </c>
      <c r="BE99" s="31">
        <v>39908</v>
      </c>
      <c r="BF99" s="32">
        <v>0.26836805555555554</v>
      </c>
      <c r="BG99" s="84">
        <v>0.79901620370370363</v>
      </c>
      <c r="BH99" s="34">
        <f t="shared" si="30"/>
        <v>0.53064814814814809</v>
      </c>
      <c r="BI99" s="31">
        <v>39908</v>
      </c>
      <c r="BJ99" s="32">
        <v>0.27696759259259257</v>
      </c>
      <c r="BK99" s="84">
        <v>0.81355324074074076</v>
      </c>
      <c r="BL99" s="34">
        <f t="shared" si="31"/>
        <v>0.53658564814814813</v>
      </c>
    </row>
    <row r="100" spans="1:64" x14ac:dyDescent="0.25">
      <c r="A100" s="31">
        <v>39909</v>
      </c>
      <c r="B100" s="32">
        <v>0.284212962962963</v>
      </c>
      <c r="C100" s="84">
        <v>0.82460648148148152</v>
      </c>
      <c r="D100" s="34">
        <f t="shared" si="16"/>
        <v>0.54039351851851847</v>
      </c>
      <c r="E100" s="31">
        <v>39909</v>
      </c>
      <c r="F100" s="32">
        <v>0.28189814814814812</v>
      </c>
      <c r="G100" s="84">
        <v>0.81925925925925924</v>
      </c>
      <c r="H100" s="34">
        <f t="shared" si="17"/>
        <v>0.53736111111111118</v>
      </c>
      <c r="I100" s="31">
        <v>39909</v>
      </c>
      <c r="J100" s="32">
        <v>0.28111111111111109</v>
      </c>
      <c r="K100" s="84">
        <v>0.81768518518518529</v>
      </c>
      <c r="L100" s="34">
        <f t="shared" si="18"/>
        <v>0.5365740740740742</v>
      </c>
      <c r="M100" s="31">
        <v>39909</v>
      </c>
      <c r="N100" s="32">
        <v>0.28031250000000002</v>
      </c>
      <c r="O100" s="84">
        <v>0.81634259259259256</v>
      </c>
      <c r="P100" s="34">
        <f t="shared" si="19"/>
        <v>0.53603009259259249</v>
      </c>
      <c r="Q100" s="31">
        <v>39909</v>
      </c>
      <c r="R100" s="32">
        <v>0.27763888888888888</v>
      </c>
      <c r="S100" s="84">
        <v>0.81097222222222232</v>
      </c>
      <c r="T100" s="34">
        <f t="shared" si="20"/>
        <v>0.53333333333333344</v>
      </c>
      <c r="U100" s="31">
        <v>39909</v>
      </c>
      <c r="V100" s="32">
        <v>0.27243055555555556</v>
      </c>
      <c r="W100" s="84">
        <v>0.80452546296296301</v>
      </c>
      <c r="X100" s="34">
        <f t="shared" si="21"/>
        <v>0.5320949074074075</v>
      </c>
      <c r="Y100" s="31">
        <v>39909</v>
      </c>
      <c r="Z100" s="32">
        <v>0.26961805555555557</v>
      </c>
      <c r="AA100" s="84">
        <v>0.80069444444444438</v>
      </c>
      <c r="AB100" s="34">
        <f t="shared" si="22"/>
        <v>0.53107638888888875</v>
      </c>
      <c r="AC100" s="31">
        <v>39909</v>
      </c>
      <c r="AD100" s="32">
        <v>0.27126157407407409</v>
      </c>
      <c r="AE100" s="84">
        <v>0.80339120370370365</v>
      </c>
      <c r="AF100" s="34">
        <f t="shared" si="23"/>
        <v>0.53212962962962962</v>
      </c>
      <c r="AG100" s="31">
        <v>39909</v>
      </c>
      <c r="AH100" s="32">
        <v>0.27216435185185184</v>
      </c>
      <c r="AI100" s="84">
        <v>0.80461805555555566</v>
      </c>
      <c r="AJ100" s="34">
        <f t="shared" si="24"/>
        <v>0.53245370370370382</v>
      </c>
      <c r="AK100" s="31">
        <v>39909</v>
      </c>
      <c r="AL100" s="32">
        <v>0.26974537037037039</v>
      </c>
      <c r="AM100" s="84">
        <v>0.80196759259259265</v>
      </c>
      <c r="AN100" s="34">
        <f t="shared" si="25"/>
        <v>0.53222222222222226</v>
      </c>
      <c r="AO100" s="31">
        <v>39909</v>
      </c>
      <c r="AP100" s="32">
        <v>0.2794328703703704</v>
      </c>
      <c r="AQ100" s="84">
        <v>0.81883101851851858</v>
      </c>
      <c r="AR100" s="34">
        <f t="shared" si="26"/>
        <v>0.53939814814814824</v>
      </c>
      <c r="AS100" s="31">
        <v>39909</v>
      </c>
      <c r="AT100" s="32">
        <v>0.27849537037037037</v>
      </c>
      <c r="AU100" s="84">
        <v>0.8159953703703704</v>
      </c>
      <c r="AV100" s="34">
        <f t="shared" si="27"/>
        <v>0.53750000000000009</v>
      </c>
      <c r="AW100" s="31">
        <v>39909</v>
      </c>
      <c r="AX100" s="32">
        <v>0.2744212962962963</v>
      </c>
      <c r="AY100" s="84">
        <v>0.80974537037037031</v>
      </c>
      <c r="AZ100" s="34">
        <f t="shared" si="28"/>
        <v>0.53532407407407401</v>
      </c>
      <c r="BA100" s="31">
        <v>39909</v>
      </c>
      <c r="BB100" s="32">
        <v>0.27141203703703703</v>
      </c>
      <c r="BC100" s="84">
        <v>0.80430555555555561</v>
      </c>
      <c r="BD100" s="34">
        <f t="shared" si="29"/>
        <v>0.53289351851851863</v>
      </c>
      <c r="BE100" s="31">
        <v>39909</v>
      </c>
      <c r="BF100" s="32">
        <v>0.26745370370370369</v>
      </c>
      <c r="BG100" s="84">
        <v>0.79953703703703705</v>
      </c>
      <c r="BH100" s="34">
        <f t="shared" si="30"/>
        <v>0.53208333333333335</v>
      </c>
      <c r="BI100" s="31">
        <v>39909</v>
      </c>
      <c r="BJ100" s="32">
        <v>0.27590277777777777</v>
      </c>
      <c r="BK100" s="84">
        <v>0.81422453703703701</v>
      </c>
      <c r="BL100" s="34">
        <f t="shared" si="31"/>
        <v>0.53832175925925929</v>
      </c>
    </row>
    <row r="101" spans="1:64" x14ac:dyDescent="0.25">
      <c r="A101" s="31">
        <v>39910</v>
      </c>
      <c r="B101" s="32">
        <v>0.28309027777777779</v>
      </c>
      <c r="C101" s="84">
        <v>0.82534722222222223</v>
      </c>
      <c r="D101" s="34">
        <f t="shared" si="16"/>
        <v>0.5422569444444445</v>
      </c>
      <c r="E101" s="31">
        <v>39910</v>
      </c>
      <c r="F101" s="32">
        <v>0.28085648148148151</v>
      </c>
      <c r="G101" s="84">
        <v>0.81990740740740742</v>
      </c>
      <c r="H101" s="34">
        <f t="shared" si="17"/>
        <v>0.53905092592592596</v>
      </c>
      <c r="I101" s="31">
        <v>39910</v>
      </c>
      <c r="J101" s="32">
        <v>0.28009259259259262</v>
      </c>
      <c r="K101" s="84">
        <v>0.81832175925925921</v>
      </c>
      <c r="L101" s="34">
        <f t="shared" si="18"/>
        <v>0.53822916666666654</v>
      </c>
      <c r="M101" s="31">
        <v>39910</v>
      </c>
      <c r="N101" s="32">
        <v>0.27930555555555553</v>
      </c>
      <c r="O101" s="84">
        <v>0.81695601851851851</v>
      </c>
      <c r="P101" s="34">
        <f t="shared" si="19"/>
        <v>0.53765046296296304</v>
      </c>
      <c r="Q101" s="31">
        <v>39910</v>
      </c>
      <c r="R101" s="32">
        <v>0.2767013888888889</v>
      </c>
      <c r="S101" s="84">
        <v>0.81152777777777774</v>
      </c>
      <c r="T101" s="34">
        <f t="shared" si="20"/>
        <v>0.53482638888888889</v>
      </c>
      <c r="U101" s="31">
        <v>39910</v>
      </c>
      <c r="V101" s="32">
        <v>0.27152777777777776</v>
      </c>
      <c r="W101" s="84">
        <v>0.80504629629629632</v>
      </c>
      <c r="X101" s="34">
        <f t="shared" si="21"/>
        <v>0.5335185185185185</v>
      </c>
      <c r="Y101" s="31">
        <v>39910</v>
      </c>
      <c r="Z101" s="32">
        <v>0.26873842592592595</v>
      </c>
      <c r="AA101" s="84">
        <v>0.8011921296296296</v>
      </c>
      <c r="AB101" s="34">
        <f t="shared" si="22"/>
        <v>0.5324537037037036</v>
      </c>
      <c r="AC101" s="31">
        <v>39910</v>
      </c>
      <c r="AD101" s="32">
        <v>0.27034722222222224</v>
      </c>
      <c r="AE101" s="84">
        <v>0.80391203703703706</v>
      </c>
      <c r="AF101" s="34">
        <f t="shared" si="23"/>
        <v>0.53356481481481488</v>
      </c>
      <c r="AG101" s="31">
        <v>39910</v>
      </c>
      <c r="AH101" s="32">
        <v>0.2712384259259259</v>
      </c>
      <c r="AI101" s="84">
        <v>0.805150462962963</v>
      </c>
      <c r="AJ101" s="34">
        <f t="shared" si="24"/>
        <v>0.53391203703703716</v>
      </c>
      <c r="AK101" s="31">
        <v>39910</v>
      </c>
      <c r="AL101" s="32">
        <v>0.26884259259259258</v>
      </c>
      <c r="AM101" s="84">
        <v>0.80248842592592595</v>
      </c>
      <c r="AN101" s="34">
        <f t="shared" si="25"/>
        <v>0.53364583333333337</v>
      </c>
      <c r="AO101" s="31">
        <v>39910</v>
      </c>
      <c r="AP101" s="32">
        <v>0.27834490740740742</v>
      </c>
      <c r="AQ101" s="84">
        <v>0.81953703703703706</v>
      </c>
      <c r="AR101" s="34">
        <f t="shared" si="26"/>
        <v>0.54119212962962959</v>
      </c>
      <c r="AS101" s="31">
        <v>39910</v>
      </c>
      <c r="AT101" s="32">
        <v>0.27744212962962961</v>
      </c>
      <c r="AU101" s="84">
        <v>0.81665509259259261</v>
      </c>
      <c r="AV101" s="34">
        <f t="shared" si="27"/>
        <v>0.53921296296296295</v>
      </c>
      <c r="AW101" s="31">
        <v>39910</v>
      </c>
      <c r="AX101" s="32">
        <v>0.2734375</v>
      </c>
      <c r="AY101" s="84">
        <v>0.81034722222222222</v>
      </c>
      <c r="AZ101" s="34">
        <f t="shared" si="28"/>
        <v>0.53690972222222222</v>
      </c>
      <c r="BA101" s="31">
        <v>39910</v>
      </c>
      <c r="BB101" s="32">
        <v>0.27048611111111109</v>
      </c>
      <c r="BC101" s="84">
        <v>0.80484953703703699</v>
      </c>
      <c r="BD101" s="34">
        <f t="shared" si="29"/>
        <v>0.53436342592592589</v>
      </c>
      <c r="BE101" s="31">
        <v>39910</v>
      </c>
      <c r="BF101" s="32">
        <v>0.26655092592592594</v>
      </c>
      <c r="BG101" s="84">
        <v>0.80005787037037035</v>
      </c>
      <c r="BH101" s="34">
        <f t="shared" si="30"/>
        <v>0.53350694444444446</v>
      </c>
      <c r="BI101" s="31">
        <v>39910</v>
      </c>
      <c r="BJ101" s="32">
        <v>0.27483796296296298</v>
      </c>
      <c r="BK101" s="84">
        <v>0.8149074074074073</v>
      </c>
      <c r="BL101" s="34">
        <f t="shared" si="31"/>
        <v>0.54006944444444427</v>
      </c>
    </row>
    <row r="102" spans="1:64" x14ac:dyDescent="0.25">
      <c r="A102" s="31">
        <v>39911</v>
      </c>
      <c r="B102" s="32">
        <v>0.28197916666666667</v>
      </c>
      <c r="C102" s="84">
        <v>0.82607638888888879</v>
      </c>
      <c r="D102" s="34">
        <f t="shared" si="16"/>
        <v>0.54409722222222212</v>
      </c>
      <c r="E102" s="31">
        <v>39911</v>
      </c>
      <c r="F102" s="32">
        <v>0.27982638888888889</v>
      </c>
      <c r="G102" s="84">
        <v>0.82056712962962963</v>
      </c>
      <c r="H102" s="34">
        <f t="shared" si="17"/>
        <v>0.54074074074074074</v>
      </c>
      <c r="I102" s="31">
        <v>39911</v>
      </c>
      <c r="J102" s="32">
        <v>0.27907407407407409</v>
      </c>
      <c r="K102" s="84">
        <v>0.81895833333333334</v>
      </c>
      <c r="L102" s="34">
        <f t="shared" si="18"/>
        <v>0.5398842592592592</v>
      </c>
      <c r="M102" s="31">
        <v>39911</v>
      </c>
      <c r="N102" s="32">
        <v>0.27831018518518519</v>
      </c>
      <c r="O102" s="84">
        <v>0.8175810185185185</v>
      </c>
      <c r="P102" s="34">
        <f t="shared" si="19"/>
        <v>0.53927083333333337</v>
      </c>
      <c r="Q102" s="31">
        <v>39911</v>
      </c>
      <c r="R102" s="32">
        <v>0.27577546296296296</v>
      </c>
      <c r="S102" s="84">
        <v>0.81207175925925934</v>
      </c>
      <c r="T102" s="34">
        <f t="shared" si="20"/>
        <v>0.53629629629629638</v>
      </c>
      <c r="U102" s="31">
        <v>39911</v>
      </c>
      <c r="V102" s="32">
        <v>0.270625</v>
      </c>
      <c r="W102" s="84">
        <v>0.80556712962962962</v>
      </c>
      <c r="X102" s="34">
        <f t="shared" si="21"/>
        <v>0.53494212962962961</v>
      </c>
      <c r="Y102" s="31">
        <v>39911</v>
      </c>
      <c r="Z102" s="32">
        <v>0.26785879629629633</v>
      </c>
      <c r="AA102" s="84">
        <v>0.80168981481481483</v>
      </c>
      <c r="AB102" s="34">
        <f t="shared" si="22"/>
        <v>0.53383101851851844</v>
      </c>
      <c r="AC102" s="31">
        <v>39911</v>
      </c>
      <c r="AD102" s="32">
        <v>0.26944444444444443</v>
      </c>
      <c r="AE102" s="84">
        <v>0.80443287037037037</v>
      </c>
      <c r="AF102" s="34">
        <f t="shared" si="23"/>
        <v>0.53498842592592588</v>
      </c>
      <c r="AG102" s="31">
        <v>39911</v>
      </c>
      <c r="AH102" s="32">
        <v>0.27033564814814814</v>
      </c>
      <c r="AI102" s="84">
        <v>0.80568287037037034</v>
      </c>
      <c r="AJ102" s="34">
        <f t="shared" si="24"/>
        <v>0.5353472222222222</v>
      </c>
      <c r="AK102" s="31">
        <v>39911</v>
      </c>
      <c r="AL102" s="32">
        <v>0.26793981481481483</v>
      </c>
      <c r="AM102" s="84">
        <v>0.80302083333333341</v>
      </c>
      <c r="AN102" s="34">
        <f t="shared" si="25"/>
        <v>0.53508101851851864</v>
      </c>
      <c r="AO102" s="31">
        <v>39911</v>
      </c>
      <c r="AP102" s="32">
        <v>0.27725694444444443</v>
      </c>
      <c r="AQ102" s="84">
        <v>0.82024305555555566</v>
      </c>
      <c r="AR102" s="34">
        <f t="shared" si="26"/>
        <v>0.54298611111111117</v>
      </c>
      <c r="AS102" s="31">
        <v>39911</v>
      </c>
      <c r="AT102" s="32">
        <v>0.27641203703703704</v>
      </c>
      <c r="AU102" s="84">
        <v>0.81731481481481483</v>
      </c>
      <c r="AV102" s="34">
        <f t="shared" si="27"/>
        <v>0.54090277777777773</v>
      </c>
      <c r="AW102" s="31">
        <v>39911</v>
      </c>
      <c r="AX102" s="32">
        <v>0.2724537037037037</v>
      </c>
      <c r="AY102" s="84">
        <v>0.81096064814814817</v>
      </c>
      <c r="AZ102" s="34">
        <f t="shared" si="28"/>
        <v>0.53850694444444447</v>
      </c>
      <c r="BA102" s="31">
        <v>39911</v>
      </c>
      <c r="BB102" s="32">
        <v>0.26956018518518515</v>
      </c>
      <c r="BC102" s="84">
        <v>0.80539351851851848</v>
      </c>
      <c r="BD102" s="34">
        <f t="shared" si="29"/>
        <v>0.53583333333333338</v>
      </c>
      <c r="BE102" s="31">
        <v>39911</v>
      </c>
      <c r="BF102" s="32">
        <v>0.26564814814814813</v>
      </c>
      <c r="BG102" s="84">
        <v>0.80057870370370365</v>
      </c>
      <c r="BH102" s="34">
        <f t="shared" si="30"/>
        <v>0.53493055555555546</v>
      </c>
      <c r="BI102" s="31">
        <v>39911</v>
      </c>
      <c r="BJ102" s="32">
        <v>0.27377314814814818</v>
      </c>
      <c r="BK102" s="84">
        <v>0.81559027777777782</v>
      </c>
      <c r="BL102" s="34">
        <f t="shared" si="31"/>
        <v>0.54181712962962969</v>
      </c>
    </row>
    <row r="103" spans="1:64" x14ac:dyDescent="0.25">
      <c r="A103" s="31">
        <v>39912</v>
      </c>
      <c r="B103" s="32">
        <v>0.28087962962962965</v>
      </c>
      <c r="C103" s="84">
        <v>0.82680555555555557</v>
      </c>
      <c r="D103" s="34">
        <f t="shared" si="16"/>
        <v>0.54592592592592593</v>
      </c>
      <c r="E103" s="31">
        <v>39912</v>
      </c>
      <c r="F103" s="32">
        <v>0.27879629629629626</v>
      </c>
      <c r="G103" s="84">
        <v>0.82122685185185185</v>
      </c>
      <c r="H103" s="34">
        <f t="shared" si="17"/>
        <v>0.54243055555555553</v>
      </c>
      <c r="I103" s="31">
        <v>39912</v>
      </c>
      <c r="J103" s="32">
        <v>0.27806712962962959</v>
      </c>
      <c r="K103" s="84">
        <v>0.81958333333333344</v>
      </c>
      <c r="L103" s="34">
        <f t="shared" si="18"/>
        <v>0.54151620370370379</v>
      </c>
      <c r="M103" s="31">
        <v>39912</v>
      </c>
      <c r="N103" s="32">
        <v>0.27731481481481485</v>
      </c>
      <c r="O103" s="84">
        <v>0.8182060185185186</v>
      </c>
      <c r="P103" s="34">
        <f t="shared" si="19"/>
        <v>0.54089120370370369</v>
      </c>
      <c r="Q103" s="31">
        <v>39912</v>
      </c>
      <c r="R103" s="32">
        <v>0.27484953703703702</v>
      </c>
      <c r="S103" s="84">
        <v>0.81262731481481476</v>
      </c>
      <c r="T103" s="34">
        <f t="shared" si="20"/>
        <v>0.53777777777777769</v>
      </c>
      <c r="U103" s="31">
        <v>39912</v>
      </c>
      <c r="V103" s="32">
        <v>0.26973379629629629</v>
      </c>
      <c r="W103" s="84">
        <v>0.80609953703703707</v>
      </c>
      <c r="X103" s="34">
        <f t="shared" si="21"/>
        <v>0.53636574074074073</v>
      </c>
      <c r="Y103" s="31">
        <v>39912</v>
      </c>
      <c r="Z103" s="32">
        <v>0.26699074074074075</v>
      </c>
      <c r="AA103" s="84">
        <v>0.80218750000000005</v>
      </c>
      <c r="AB103" s="34">
        <f t="shared" si="22"/>
        <v>0.53519675925925925</v>
      </c>
      <c r="AC103" s="31">
        <v>39912</v>
      </c>
      <c r="AD103" s="32">
        <v>0.26855324074074077</v>
      </c>
      <c r="AE103" s="84">
        <v>0.80495370370370367</v>
      </c>
      <c r="AF103" s="34">
        <f t="shared" si="23"/>
        <v>0.53640046296296284</v>
      </c>
      <c r="AG103" s="31">
        <v>39912</v>
      </c>
      <c r="AH103" s="32">
        <v>0.26943287037037039</v>
      </c>
      <c r="AI103" s="84">
        <v>0.80621527777777768</v>
      </c>
      <c r="AJ103" s="34">
        <f t="shared" si="24"/>
        <v>0.53678240740740724</v>
      </c>
      <c r="AK103" s="31">
        <v>39912</v>
      </c>
      <c r="AL103" s="32">
        <v>0.26703703703703702</v>
      </c>
      <c r="AM103" s="84">
        <v>0.80354166666666671</v>
      </c>
      <c r="AN103" s="34">
        <f t="shared" si="25"/>
        <v>0.53650462962962964</v>
      </c>
      <c r="AO103" s="31">
        <v>39912</v>
      </c>
      <c r="AP103" s="32">
        <v>0.2761805555555556</v>
      </c>
      <c r="AQ103" s="84">
        <v>0.82094907407407414</v>
      </c>
      <c r="AR103" s="34">
        <f t="shared" si="26"/>
        <v>0.54476851851851849</v>
      </c>
      <c r="AS103" s="31">
        <v>39912</v>
      </c>
      <c r="AT103" s="32">
        <v>0.27538194444444447</v>
      </c>
      <c r="AU103" s="84">
        <v>0.81796296296296289</v>
      </c>
      <c r="AV103" s="34">
        <f t="shared" si="27"/>
        <v>0.54258101851851848</v>
      </c>
      <c r="AW103" s="31">
        <v>39912</v>
      </c>
      <c r="AX103" s="32">
        <v>0.2714699074074074</v>
      </c>
      <c r="AY103" s="84">
        <v>0.81156249999999996</v>
      </c>
      <c r="AZ103" s="34">
        <f t="shared" si="28"/>
        <v>0.54009259259259257</v>
      </c>
      <c r="BA103" s="31">
        <v>39912</v>
      </c>
      <c r="BB103" s="32">
        <v>0.26864583333333331</v>
      </c>
      <c r="BC103" s="84">
        <v>0.80593750000000008</v>
      </c>
      <c r="BD103" s="34">
        <f t="shared" si="29"/>
        <v>0.53729166666666672</v>
      </c>
      <c r="BE103" s="31">
        <v>39912</v>
      </c>
      <c r="BF103" s="32">
        <v>0.26474537037037038</v>
      </c>
      <c r="BG103" s="84">
        <v>0.80109953703703696</v>
      </c>
      <c r="BH103" s="34">
        <f t="shared" si="30"/>
        <v>0.53635416666666658</v>
      </c>
      <c r="BI103" s="31">
        <v>39912</v>
      </c>
      <c r="BJ103" s="32">
        <v>0.27271990740740742</v>
      </c>
      <c r="BK103" s="84">
        <v>0.81627314814814811</v>
      </c>
      <c r="BL103" s="34">
        <f t="shared" si="31"/>
        <v>0.54355324074074063</v>
      </c>
    </row>
    <row r="104" spans="1:64" x14ac:dyDescent="0.25">
      <c r="A104" s="31">
        <v>39913</v>
      </c>
      <c r="B104" s="32">
        <v>0.27978009259259257</v>
      </c>
      <c r="C104" s="84">
        <v>0.82753472222222213</v>
      </c>
      <c r="D104" s="34">
        <f t="shared" si="16"/>
        <v>0.54775462962962962</v>
      </c>
      <c r="E104" s="31">
        <v>39913</v>
      </c>
      <c r="F104" s="32">
        <v>0.27777777777777779</v>
      </c>
      <c r="G104" s="84">
        <v>0.82187500000000002</v>
      </c>
      <c r="H104" s="34">
        <f t="shared" si="17"/>
        <v>0.54409722222222223</v>
      </c>
      <c r="I104" s="31">
        <v>39913</v>
      </c>
      <c r="J104" s="32">
        <v>0.27707175925925925</v>
      </c>
      <c r="K104" s="84">
        <v>0.82021990740740736</v>
      </c>
      <c r="L104" s="34">
        <f t="shared" si="18"/>
        <v>0.54314814814814816</v>
      </c>
      <c r="M104" s="31">
        <v>39913</v>
      </c>
      <c r="N104" s="32">
        <v>0.27633101851851855</v>
      </c>
      <c r="O104" s="84">
        <v>0.81881944444444443</v>
      </c>
      <c r="P104" s="34">
        <f t="shared" si="19"/>
        <v>0.54248842592592594</v>
      </c>
      <c r="Q104" s="31">
        <v>39913</v>
      </c>
      <c r="R104" s="32">
        <v>0.27392361111111113</v>
      </c>
      <c r="S104" s="84">
        <v>0.8131828703703704</v>
      </c>
      <c r="T104" s="34">
        <f t="shared" si="20"/>
        <v>0.53925925925925933</v>
      </c>
      <c r="U104" s="31">
        <v>39913</v>
      </c>
      <c r="V104" s="32">
        <v>0.26884259259259258</v>
      </c>
      <c r="W104" s="84">
        <v>0.80662037037037038</v>
      </c>
      <c r="X104" s="34">
        <f t="shared" si="21"/>
        <v>0.5377777777777778</v>
      </c>
      <c r="Y104" s="31">
        <v>39913</v>
      </c>
      <c r="Z104" s="32">
        <v>0.26613425925925926</v>
      </c>
      <c r="AA104" s="84">
        <v>0.80268518518518517</v>
      </c>
      <c r="AB104" s="34">
        <f t="shared" si="22"/>
        <v>0.5365509259259259</v>
      </c>
      <c r="AC104" s="31">
        <v>39913</v>
      </c>
      <c r="AD104" s="32">
        <v>0.267662037037037</v>
      </c>
      <c r="AE104" s="84">
        <v>0.80548611111111112</v>
      </c>
      <c r="AF104" s="34">
        <f t="shared" si="23"/>
        <v>0.53782407407407407</v>
      </c>
      <c r="AG104" s="31">
        <v>39913</v>
      </c>
      <c r="AH104" s="32">
        <v>0.26853009259259258</v>
      </c>
      <c r="AI104" s="84">
        <v>0.80674768518518514</v>
      </c>
      <c r="AJ104" s="34">
        <f t="shared" si="24"/>
        <v>0.5382175925925925</v>
      </c>
      <c r="AK104" s="31">
        <v>39913</v>
      </c>
      <c r="AL104" s="32">
        <v>0.26614583333333336</v>
      </c>
      <c r="AM104" s="84">
        <v>0.80406250000000001</v>
      </c>
      <c r="AN104" s="34">
        <f t="shared" si="25"/>
        <v>0.5379166666666666</v>
      </c>
      <c r="AO104" s="31">
        <v>39913</v>
      </c>
      <c r="AP104" s="32">
        <v>0.27510416666666665</v>
      </c>
      <c r="AQ104" s="84">
        <v>0.82165509259259262</v>
      </c>
      <c r="AR104" s="34">
        <f t="shared" si="26"/>
        <v>0.54655092592592602</v>
      </c>
      <c r="AS104" s="31">
        <v>39913</v>
      </c>
      <c r="AT104" s="32">
        <v>0.27435185185185185</v>
      </c>
      <c r="AU104" s="84">
        <v>0.81862268518518511</v>
      </c>
      <c r="AV104" s="34">
        <f t="shared" si="27"/>
        <v>0.54427083333333326</v>
      </c>
      <c r="AW104" s="31">
        <v>39913</v>
      </c>
      <c r="AX104" s="32">
        <v>0.27049768518518519</v>
      </c>
      <c r="AY104" s="84">
        <v>0.81216435185185187</v>
      </c>
      <c r="AZ104" s="34">
        <f t="shared" si="28"/>
        <v>0.54166666666666674</v>
      </c>
      <c r="BA104" s="31">
        <v>39913</v>
      </c>
      <c r="BB104" s="32">
        <v>0.26774305555555555</v>
      </c>
      <c r="BC104" s="84">
        <v>0.80646990740740743</v>
      </c>
      <c r="BD104" s="34">
        <f t="shared" si="29"/>
        <v>0.53872685185185187</v>
      </c>
      <c r="BE104" s="31">
        <v>39913</v>
      </c>
      <c r="BF104" s="32">
        <v>0.26386574074074071</v>
      </c>
      <c r="BG104" s="84">
        <v>0.80162037037037026</v>
      </c>
      <c r="BH104" s="34">
        <f t="shared" si="30"/>
        <v>0.53775462962962961</v>
      </c>
      <c r="BI104" s="31">
        <v>39913</v>
      </c>
      <c r="BJ104" s="32">
        <v>0.27167824074074071</v>
      </c>
      <c r="BK104" s="84">
        <v>0.81694444444444436</v>
      </c>
      <c r="BL104" s="34">
        <f t="shared" si="31"/>
        <v>0.54526620370370371</v>
      </c>
    </row>
    <row r="105" spans="1:64" x14ac:dyDescent="0.25">
      <c r="A105" s="31">
        <v>39914</v>
      </c>
      <c r="B105" s="32">
        <v>0.27869212962962964</v>
      </c>
      <c r="C105" s="84">
        <v>0.82826388888888891</v>
      </c>
      <c r="D105" s="34">
        <f t="shared" si="16"/>
        <v>0.54957175925925927</v>
      </c>
      <c r="E105" s="31">
        <v>39914</v>
      </c>
      <c r="F105" s="32">
        <v>0.27675925925925926</v>
      </c>
      <c r="G105" s="84">
        <v>0.82253472222222224</v>
      </c>
      <c r="H105" s="34">
        <f t="shared" si="17"/>
        <v>0.54577546296296298</v>
      </c>
      <c r="I105" s="31">
        <v>39914</v>
      </c>
      <c r="J105" s="32">
        <v>0.27607638888888891</v>
      </c>
      <c r="K105" s="84">
        <v>0.82085648148148149</v>
      </c>
      <c r="L105" s="34">
        <f t="shared" si="18"/>
        <v>0.54478009259259252</v>
      </c>
      <c r="M105" s="31">
        <v>39914</v>
      </c>
      <c r="N105" s="32">
        <v>0.27534722222222224</v>
      </c>
      <c r="O105" s="84">
        <v>0.81944444444444453</v>
      </c>
      <c r="P105" s="34">
        <f t="shared" si="19"/>
        <v>0.54409722222222223</v>
      </c>
      <c r="Q105" s="31">
        <v>39914</v>
      </c>
      <c r="R105" s="32">
        <v>0.27300925925925928</v>
      </c>
      <c r="S105" s="84">
        <v>0.81373842592592593</v>
      </c>
      <c r="T105" s="34">
        <f t="shared" si="20"/>
        <v>0.54072916666666671</v>
      </c>
      <c r="U105" s="31">
        <v>39914</v>
      </c>
      <c r="V105" s="32">
        <v>0.26796296296296296</v>
      </c>
      <c r="W105" s="84">
        <v>0.80714120370370368</v>
      </c>
      <c r="X105" s="34">
        <f t="shared" si="21"/>
        <v>0.53917824074074072</v>
      </c>
      <c r="Y105" s="31">
        <v>39914</v>
      </c>
      <c r="Z105" s="32">
        <v>0.26527777777777778</v>
      </c>
      <c r="AA105" s="84">
        <v>0.80318287037037039</v>
      </c>
      <c r="AB105" s="34">
        <f t="shared" si="22"/>
        <v>0.53790509259259256</v>
      </c>
      <c r="AC105" s="31">
        <v>39914</v>
      </c>
      <c r="AD105" s="32">
        <v>0.26678240740740738</v>
      </c>
      <c r="AE105" s="84">
        <v>0.80600694444444443</v>
      </c>
      <c r="AF105" s="34">
        <f t="shared" si="23"/>
        <v>0.53922453703703699</v>
      </c>
      <c r="AG105" s="31">
        <v>39914</v>
      </c>
      <c r="AH105" s="32">
        <v>0.26763888888888887</v>
      </c>
      <c r="AI105" s="84">
        <v>0.80728009259259259</v>
      </c>
      <c r="AJ105" s="34">
        <f t="shared" si="24"/>
        <v>0.53964120370370372</v>
      </c>
      <c r="AK105" s="31">
        <v>39914</v>
      </c>
      <c r="AL105" s="32">
        <v>0.26525462962962965</v>
      </c>
      <c r="AM105" s="84">
        <v>0.80459490740740736</v>
      </c>
      <c r="AN105" s="34">
        <f t="shared" si="25"/>
        <v>0.53934027777777771</v>
      </c>
      <c r="AO105" s="31">
        <v>39914</v>
      </c>
      <c r="AP105" s="32">
        <v>0.27403935185185185</v>
      </c>
      <c r="AQ105" s="84">
        <v>0.82236111111111121</v>
      </c>
      <c r="AR105" s="34">
        <f t="shared" si="26"/>
        <v>0.5483217592592593</v>
      </c>
      <c r="AS105" s="31">
        <v>39914</v>
      </c>
      <c r="AT105" s="32">
        <v>0.27333333333333337</v>
      </c>
      <c r="AU105" s="84">
        <v>0.81928240740740732</v>
      </c>
      <c r="AV105" s="34">
        <f t="shared" si="27"/>
        <v>0.545949074074074</v>
      </c>
      <c r="AW105" s="31">
        <v>39914</v>
      </c>
      <c r="AX105" s="32">
        <v>0.26953703703703702</v>
      </c>
      <c r="AY105" s="84">
        <v>0.81276620370370367</v>
      </c>
      <c r="AZ105" s="34">
        <f t="shared" si="28"/>
        <v>0.54322916666666665</v>
      </c>
      <c r="BA105" s="31">
        <v>39914</v>
      </c>
      <c r="BB105" s="32">
        <v>0.26682870370370371</v>
      </c>
      <c r="BC105" s="84">
        <v>0.80701388888888881</v>
      </c>
      <c r="BD105" s="34">
        <f t="shared" si="29"/>
        <v>0.5401851851851851</v>
      </c>
      <c r="BE105" s="31">
        <v>39914</v>
      </c>
      <c r="BF105" s="32">
        <v>0.26297453703703705</v>
      </c>
      <c r="BG105" s="84">
        <v>0.80215277777777771</v>
      </c>
      <c r="BH105" s="34">
        <f t="shared" si="30"/>
        <v>0.53917824074074061</v>
      </c>
      <c r="BI105" s="31">
        <v>39914</v>
      </c>
      <c r="BJ105" s="32">
        <v>0.2706365740740741</v>
      </c>
      <c r="BK105" s="84">
        <v>0.81762731481481488</v>
      </c>
      <c r="BL105" s="34">
        <f t="shared" si="31"/>
        <v>0.54699074074074083</v>
      </c>
    </row>
    <row r="106" spans="1:64" x14ac:dyDescent="0.25">
      <c r="A106" s="31">
        <v>39915</v>
      </c>
      <c r="B106" s="32">
        <v>0.27760416666666665</v>
      </c>
      <c r="C106" s="84">
        <v>0.82900462962962962</v>
      </c>
      <c r="D106" s="34">
        <f t="shared" si="16"/>
        <v>0.55140046296296297</v>
      </c>
      <c r="E106" s="31">
        <v>39915</v>
      </c>
      <c r="F106" s="32">
        <v>0.27575231481481483</v>
      </c>
      <c r="G106" s="84">
        <v>0.82318287037037041</v>
      </c>
      <c r="H106" s="34">
        <f t="shared" si="17"/>
        <v>0.54743055555555564</v>
      </c>
      <c r="I106" s="31">
        <v>39915</v>
      </c>
      <c r="J106" s="32">
        <v>0.27508101851851852</v>
      </c>
      <c r="K106" s="84">
        <v>0.82149305555555552</v>
      </c>
      <c r="L106" s="34">
        <f t="shared" si="18"/>
        <v>0.546412037037037</v>
      </c>
      <c r="M106" s="31">
        <v>39915</v>
      </c>
      <c r="N106" s="32">
        <v>0.27437499999999998</v>
      </c>
      <c r="O106" s="84">
        <v>0.82006944444444441</v>
      </c>
      <c r="P106" s="34">
        <f t="shared" si="19"/>
        <v>0.54569444444444448</v>
      </c>
      <c r="Q106" s="31">
        <v>39915</v>
      </c>
      <c r="R106" s="32">
        <v>0.27210648148148148</v>
      </c>
      <c r="S106" s="84">
        <v>0.81429398148148147</v>
      </c>
      <c r="T106" s="34">
        <f t="shared" si="20"/>
        <v>0.54218750000000004</v>
      </c>
      <c r="U106" s="31">
        <v>39915</v>
      </c>
      <c r="V106" s="32">
        <v>0.26708333333333334</v>
      </c>
      <c r="W106" s="84">
        <v>0.80766203703703709</v>
      </c>
      <c r="X106" s="34">
        <f t="shared" si="21"/>
        <v>0.54057870370370376</v>
      </c>
      <c r="Y106" s="31">
        <v>39915</v>
      </c>
      <c r="Z106" s="32">
        <v>0.26442129629629629</v>
      </c>
      <c r="AA106" s="84">
        <v>0.80368055555555562</v>
      </c>
      <c r="AB106" s="34">
        <f t="shared" si="22"/>
        <v>0.53925925925925933</v>
      </c>
      <c r="AC106" s="31">
        <v>39915</v>
      </c>
      <c r="AD106" s="32">
        <v>0.26590277777777777</v>
      </c>
      <c r="AE106" s="84">
        <v>0.80652777777777773</v>
      </c>
      <c r="AF106" s="34">
        <f t="shared" si="23"/>
        <v>0.54062499999999991</v>
      </c>
      <c r="AG106" s="31">
        <v>39915</v>
      </c>
      <c r="AH106" s="32">
        <v>0.26674768518518516</v>
      </c>
      <c r="AI106" s="84">
        <v>0.80781249999999993</v>
      </c>
      <c r="AJ106" s="34">
        <f t="shared" si="24"/>
        <v>0.54106481481481472</v>
      </c>
      <c r="AK106" s="31">
        <v>39915</v>
      </c>
      <c r="AL106" s="32">
        <v>0.26437499999999997</v>
      </c>
      <c r="AM106" s="84">
        <v>0.80512731481481481</v>
      </c>
      <c r="AN106" s="34">
        <f t="shared" si="25"/>
        <v>0.54075231481481478</v>
      </c>
      <c r="AO106" s="31">
        <v>39915</v>
      </c>
      <c r="AP106" s="32">
        <v>0.27297453703703706</v>
      </c>
      <c r="AQ106" s="84">
        <v>0.82306712962962969</v>
      </c>
      <c r="AR106" s="34">
        <f t="shared" si="26"/>
        <v>0.55009259259259258</v>
      </c>
      <c r="AS106" s="31">
        <v>39915</v>
      </c>
      <c r="AT106" s="32">
        <v>0.27232638888888888</v>
      </c>
      <c r="AU106" s="84">
        <v>0.81994212962962953</v>
      </c>
      <c r="AV106" s="34">
        <f t="shared" si="27"/>
        <v>0.54761574074074071</v>
      </c>
      <c r="AW106" s="31">
        <v>39915</v>
      </c>
      <c r="AX106" s="32">
        <v>0.26857638888888891</v>
      </c>
      <c r="AY106" s="84">
        <v>0.81336805555555547</v>
      </c>
      <c r="AZ106" s="34">
        <f t="shared" si="28"/>
        <v>0.54479166666666656</v>
      </c>
      <c r="BA106" s="31">
        <v>39915</v>
      </c>
      <c r="BB106" s="32">
        <v>0.26593749999999999</v>
      </c>
      <c r="BC106" s="84">
        <v>0.80755787037037041</v>
      </c>
      <c r="BD106" s="34">
        <f t="shared" si="29"/>
        <v>0.54162037037037036</v>
      </c>
      <c r="BE106" s="31">
        <v>39915</v>
      </c>
      <c r="BF106" s="32">
        <v>0.26210648148148147</v>
      </c>
      <c r="BG106" s="84">
        <v>0.80267361111111113</v>
      </c>
      <c r="BH106" s="34">
        <f t="shared" si="30"/>
        <v>0.54056712962962972</v>
      </c>
      <c r="BI106" s="31">
        <v>39915</v>
      </c>
      <c r="BJ106" s="32">
        <v>0.26960648148148147</v>
      </c>
      <c r="BK106" s="84">
        <v>0.81831018518518517</v>
      </c>
      <c r="BL106" s="34">
        <f t="shared" si="31"/>
        <v>0.54870370370370369</v>
      </c>
    </row>
    <row r="107" spans="1:64" x14ac:dyDescent="0.25">
      <c r="A107" s="31">
        <v>39916</v>
      </c>
      <c r="B107" s="32">
        <v>0.27652777777777776</v>
      </c>
      <c r="C107" s="84">
        <v>0.8297337962962964</v>
      </c>
      <c r="D107" s="34">
        <f t="shared" si="16"/>
        <v>0.55320601851851858</v>
      </c>
      <c r="E107" s="31">
        <v>39916</v>
      </c>
      <c r="F107" s="32">
        <v>0.27475694444444443</v>
      </c>
      <c r="G107" s="84">
        <v>0.82384259259259263</v>
      </c>
      <c r="H107" s="34">
        <f t="shared" si="17"/>
        <v>0.5490856481481482</v>
      </c>
      <c r="I107" s="31">
        <v>39916</v>
      </c>
      <c r="J107" s="32">
        <v>0.27409722222222221</v>
      </c>
      <c r="K107" s="84">
        <v>0.82212962962962965</v>
      </c>
      <c r="L107" s="34">
        <f t="shared" si="18"/>
        <v>0.54803240740740744</v>
      </c>
      <c r="M107" s="31">
        <v>39916</v>
      </c>
      <c r="N107" s="32">
        <v>0.27340277777777777</v>
      </c>
      <c r="O107" s="84">
        <v>0.82069444444444439</v>
      </c>
      <c r="P107" s="34">
        <f t="shared" si="19"/>
        <v>0.54729166666666662</v>
      </c>
      <c r="Q107" s="31">
        <v>39916</v>
      </c>
      <c r="R107" s="32">
        <v>0.27120370370370367</v>
      </c>
      <c r="S107" s="84">
        <v>0.81484953703703711</v>
      </c>
      <c r="T107" s="34">
        <f t="shared" si="20"/>
        <v>0.54364583333333338</v>
      </c>
      <c r="U107" s="31">
        <v>39916</v>
      </c>
      <c r="V107" s="32">
        <v>0.26621527777777781</v>
      </c>
      <c r="W107" s="84">
        <v>0.80819444444444455</v>
      </c>
      <c r="X107" s="34">
        <f t="shared" si="21"/>
        <v>0.54197916666666668</v>
      </c>
      <c r="Y107" s="31">
        <v>39916</v>
      </c>
      <c r="Z107" s="32">
        <v>0.2635763888888889</v>
      </c>
      <c r="AA107" s="84">
        <v>0.80417824074074085</v>
      </c>
      <c r="AB107" s="34">
        <f t="shared" si="22"/>
        <v>0.54060185185185194</v>
      </c>
      <c r="AC107" s="31">
        <v>39916</v>
      </c>
      <c r="AD107" s="32">
        <v>0.26503472222222219</v>
      </c>
      <c r="AE107" s="84">
        <v>0.80706018518518519</v>
      </c>
      <c r="AF107" s="34">
        <f t="shared" si="23"/>
        <v>0.54202546296296306</v>
      </c>
      <c r="AG107" s="31">
        <v>39916</v>
      </c>
      <c r="AH107" s="32">
        <v>0.26587962962962963</v>
      </c>
      <c r="AI107" s="84">
        <v>0.80834490740740739</v>
      </c>
      <c r="AJ107" s="34">
        <f t="shared" si="24"/>
        <v>0.54246527777777775</v>
      </c>
      <c r="AK107" s="31">
        <v>39916</v>
      </c>
      <c r="AL107" s="32">
        <v>0.26350694444444445</v>
      </c>
      <c r="AM107" s="84">
        <v>0.80564814814814811</v>
      </c>
      <c r="AN107" s="34">
        <f t="shared" si="25"/>
        <v>0.54214120370370367</v>
      </c>
      <c r="AO107" s="31">
        <v>39916</v>
      </c>
      <c r="AP107" s="32">
        <v>0.2719212962962963</v>
      </c>
      <c r="AQ107" s="84">
        <v>0.82377314814814817</v>
      </c>
      <c r="AR107" s="34">
        <f t="shared" si="26"/>
        <v>0.55185185185185182</v>
      </c>
      <c r="AS107" s="31">
        <v>39916</v>
      </c>
      <c r="AT107" s="32">
        <v>0.27131944444444445</v>
      </c>
      <c r="AU107" s="84">
        <v>0.82060185185185175</v>
      </c>
      <c r="AV107" s="34">
        <f t="shared" si="27"/>
        <v>0.5492824074074073</v>
      </c>
      <c r="AW107" s="31">
        <v>39916</v>
      </c>
      <c r="AX107" s="32">
        <v>0.26762731481481483</v>
      </c>
      <c r="AY107" s="84">
        <v>0.81398148148148142</v>
      </c>
      <c r="AZ107" s="34">
        <f t="shared" si="28"/>
        <v>0.54635416666666659</v>
      </c>
      <c r="BA107" s="31">
        <v>39916</v>
      </c>
      <c r="BB107" s="32">
        <v>0.26504629629629628</v>
      </c>
      <c r="BC107" s="84">
        <v>0.80811342592592583</v>
      </c>
      <c r="BD107" s="34">
        <f t="shared" si="29"/>
        <v>0.54306712962962955</v>
      </c>
      <c r="BE107" s="31">
        <v>39916</v>
      </c>
      <c r="BF107" s="32">
        <v>0.26122685185185185</v>
      </c>
      <c r="BG107" s="84">
        <v>0.80319444444444443</v>
      </c>
      <c r="BH107" s="34">
        <f t="shared" si="30"/>
        <v>0.54196759259259264</v>
      </c>
      <c r="BI107" s="31">
        <v>39916</v>
      </c>
      <c r="BJ107" s="32">
        <v>0.26857638888888891</v>
      </c>
      <c r="BK107" s="84">
        <v>0.81899305555555557</v>
      </c>
      <c r="BL107" s="34">
        <f t="shared" si="31"/>
        <v>0.55041666666666667</v>
      </c>
    </row>
    <row r="108" spans="1:64" x14ac:dyDescent="0.25">
      <c r="A108" s="31">
        <v>39917</v>
      </c>
      <c r="B108" s="32">
        <v>0.27546296296296297</v>
      </c>
      <c r="C108" s="84">
        <v>0.83046296296296296</v>
      </c>
      <c r="D108" s="34">
        <f t="shared" si="16"/>
        <v>0.55499999999999994</v>
      </c>
      <c r="E108" s="31">
        <v>39917</v>
      </c>
      <c r="F108" s="32">
        <v>0.27376157407407409</v>
      </c>
      <c r="G108" s="84">
        <v>0.82450231481481484</v>
      </c>
      <c r="H108" s="34">
        <f t="shared" si="17"/>
        <v>0.55074074074074075</v>
      </c>
      <c r="I108" s="31">
        <v>39917</v>
      </c>
      <c r="J108" s="32">
        <v>0.27312500000000001</v>
      </c>
      <c r="K108" s="84">
        <v>0.82276620370370368</v>
      </c>
      <c r="L108" s="34">
        <f t="shared" si="18"/>
        <v>0.54964120370370373</v>
      </c>
      <c r="M108" s="31">
        <v>39917</v>
      </c>
      <c r="N108" s="32">
        <v>0.2724421296296296</v>
      </c>
      <c r="O108" s="84">
        <v>0.82131944444444438</v>
      </c>
      <c r="P108" s="34">
        <f t="shared" si="19"/>
        <v>0.54887731481481472</v>
      </c>
      <c r="Q108" s="31">
        <v>39917</v>
      </c>
      <c r="R108" s="32">
        <v>0.27031250000000001</v>
      </c>
      <c r="S108" s="84">
        <v>0.81540509259259253</v>
      </c>
      <c r="T108" s="34">
        <f t="shared" si="20"/>
        <v>0.54509259259259246</v>
      </c>
      <c r="U108" s="31">
        <v>39917</v>
      </c>
      <c r="V108" s="32">
        <v>0.26534722222222223</v>
      </c>
      <c r="W108" s="84">
        <v>0.80871527777777785</v>
      </c>
      <c r="X108" s="34">
        <f t="shared" si="21"/>
        <v>0.54336805555555556</v>
      </c>
      <c r="Y108" s="31">
        <v>39917</v>
      </c>
      <c r="Z108" s="32">
        <v>0.26274305555555555</v>
      </c>
      <c r="AA108" s="84">
        <v>0.80467592592592585</v>
      </c>
      <c r="AB108" s="34">
        <f t="shared" si="22"/>
        <v>0.5419328703703703</v>
      </c>
      <c r="AC108" s="31">
        <v>39917</v>
      </c>
      <c r="AD108" s="32">
        <v>0.26416666666666666</v>
      </c>
      <c r="AE108" s="84">
        <v>0.80758101851851849</v>
      </c>
      <c r="AF108" s="34">
        <f t="shared" si="23"/>
        <v>0.54341435185185183</v>
      </c>
      <c r="AG108" s="31">
        <v>39917</v>
      </c>
      <c r="AH108" s="32">
        <v>0.26500000000000001</v>
      </c>
      <c r="AI108" s="84">
        <v>0.80887731481481484</v>
      </c>
      <c r="AJ108" s="34">
        <f t="shared" si="24"/>
        <v>0.54387731481481483</v>
      </c>
      <c r="AK108" s="31">
        <v>39917</v>
      </c>
      <c r="AL108" s="32">
        <v>0.26263888888888892</v>
      </c>
      <c r="AM108" s="84">
        <v>0.80618055555555557</v>
      </c>
      <c r="AN108" s="34">
        <f t="shared" si="25"/>
        <v>0.54354166666666659</v>
      </c>
      <c r="AO108" s="31">
        <v>39917</v>
      </c>
      <c r="AP108" s="32">
        <v>0.27087962962962964</v>
      </c>
      <c r="AQ108" s="84">
        <v>0.82447916666666676</v>
      </c>
      <c r="AR108" s="34">
        <f t="shared" si="26"/>
        <v>0.55359953703703713</v>
      </c>
      <c r="AS108" s="31">
        <v>39917</v>
      </c>
      <c r="AT108" s="32">
        <v>0.27032407407407405</v>
      </c>
      <c r="AU108" s="84">
        <v>0.82126157407407396</v>
      </c>
      <c r="AV108" s="34">
        <f t="shared" si="27"/>
        <v>0.55093749999999986</v>
      </c>
      <c r="AW108" s="31">
        <v>39917</v>
      </c>
      <c r="AX108" s="32">
        <v>0.26668981481481485</v>
      </c>
      <c r="AY108" s="84">
        <v>0.81458333333333333</v>
      </c>
      <c r="AZ108" s="34">
        <f t="shared" si="28"/>
        <v>0.54789351851851853</v>
      </c>
      <c r="BA108" s="31">
        <v>39917</v>
      </c>
      <c r="BB108" s="32">
        <v>0.26416666666666666</v>
      </c>
      <c r="BC108" s="84">
        <v>0.80865740740740744</v>
      </c>
      <c r="BD108" s="34">
        <f t="shared" si="29"/>
        <v>0.54449074074074078</v>
      </c>
      <c r="BE108" s="31">
        <v>39917</v>
      </c>
      <c r="BF108" s="32">
        <v>0.26037037037037036</v>
      </c>
      <c r="BG108" s="84">
        <v>0.80372685185185189</v>
      </c>
      <c r="BH108" s="34">
        <f t="shared" si="30"/>
        <v>0.54335648148148152</v>
      </c>
      <c r="BI108" s="31">
        <v>39917</v>
      </c>
      <c r="BJ108" s="32">
        <v>0.26755787037037038</v>
      </c>
      <c r="BK108" s="84">
        <v>0.81966435185185194</v>
      </c>
      <c r="BL108" s="34">
        <f t="shared" si="31"/>
        <v>0.55210648148148156</v>
      </c>
    </row>
    <row r="109" spans="1:64" x14ac:dyDescent="0.25">
      <c r="A109" s="31">
        <v>39918</v>
      </c>
      <c r="B109" s="32">
        <v>0.27439814814814817</v>
      </c>
      <c r="C109" s="84">
        <v>0.83119212962962974</v>
      </c>
      <c r="D109" s="34">
        <f t="shared" si="16"/>
        <v>0.55679398148148151</v>
      </c>
      <c r="E109" s="31">
        <v>39918</v>
      </c>
      <c r="F109" s="32">
        <v>0.27277777777777779</v>
      </c>
      <c r="G109" s="84">
        <v>0.82516203703703705</v>
      </c>
      <c r="H109" s="34">
        <f t="shared" si="17"/>
        <v>0.55238425925925927</v>
      </c>
      <c r="I109" s="31">
        <v>39918</v>
      </c>
      <c r="J109" s="32">
        <v>0.27216435185185184</v>
      </c>
      <c r="K109" s="84">
        <v>0.82340277777777782</v>
      </c>
      <c r="L109" s="34">
        <f t="shared" si="18"/>
        <v>0.55123842592592598</v>
      </c>
      <c r="M109" s="31">
        <v>39918</v>
      </c>
      <c r="N109" s="32">
        <v>0.27149305555555553</v>
      </c>
      <c r="O109" s="84">
        <v>0.82193287037037033</v>
      </c>
      <c r="P109" s="34">
        <f t="shared" si="19"/>
        <v>0.55043981481481485</v>
      </c>
      <c r="Q109" s="31">
        <v>39918</v>
      </c>
      <c r="R109" s="32">
        <v>0.26943287037037039</v>
      </c>
      <c r="S109" s="84">
        <v>0.81596064814814817</v>
      </c>
      <c r="T109" s="34">
        <f t="shared" si="20"/>
        <v>0.54652777777777772</v>
      </c>
      <c r="U109" s="31">
        <v>39918</v>
      </c>
      <c r="V109" s="32">
        <v>0.26449074074074075</v>
      </c>
      <c r="W109" s="84">
        <v>0.80924768518518519</v>
      </c>
      <c r="X109" s="34">
        <f t="shared" si="21"/>
        <v>0.54475694444444445</v>
      </c>
      <c r="Y109" s="31">
        <v>39918</v>
      </c>
      <c r="Z109" s="32">
        <v>0.26190972222222225</v>
      </c>
      <c r="AA109" s="84">
        <v>0.80517361111111108</v>
      </c>
      <c r="AB109" s="34">
        <f t="shared" si="22"/>
        <v>0.54326388888888877</v>
      </c>
      <c r="AC109" s="31">
        <v>39918</v>
      </c>
      <c r="AD109" s="32">
        <v>0.26331018518518517</v>
      </c>
      <c r="AE109" s="84">
        <v>0.80811342592592583</v>
      </c>
      <c r="AF109" s="34">
        <f t="shared" si="23"/>
        <v>0.5448032407407406</v>
      </c>
      <c r="AG109" s="31">
        <v>39918</v>
      </c>
      <c r="AH109" s="32">
        <v>0.26414351851851853</v>
      </c>
      <c r="AI109" s="84">
        <v>0.80942129629629633</v>
      </c>
      <c r="AJ109" s="34">
        <f t="shared" si="24"/>
        <v>0.54527777777777775</v>
      </c>
      <c r="AK109" s="31">
        <v>39918</v>
      </c>
      <c r="AL109" s="32">
        <v>0.26178240740740738</v>
      </c>
      <c r="AM109" s="84">
        <v>0.80671296296296291</v>
      </c>
      <c r="AN109" s="34">
        <f t="shared" si="25"/>
        <v>0.54493055555555547</v>
      </c>
      <c r="AO109" s="31">
        <v>39918</v>
      </c>
      <c r="AP109" s="32">
        <v>0.26984953703703701</v>
      </c>
      <c r="AQ109" s="84">
        <v>0.82518518518518524</v>
      </c>
      <c r="AR109" s="34">
        <f t="shared" si="26"/>
        <v>0.55533564814814818</v>
      </c>
      <c r="AS109" s="31">
        <v>39918</v>
      </c>
      <c r="AT109" s="32">
        <v>0.26932870370370371</v>
      </c>
      <c r="AU109" s="84">
        <v>0.8219212962962964</v>
      </c>
      <c r="AV109" s="34">
        <f t="shared" si="27"/>
        <v>0.55259259259259275</v>
      </c>
      <c r="AW109" s="31">
        <v>39918</v>
      </c>
      <c r="AX109" s="32">
        <v>0.26575231481481482</v>
      </c>
      <c r="AY109" s="84">
        <v>0.81519675925925927</v>
      </c>
      <c r="AZ109" s="34">
        <f t="shared" si="28"/>
        <v>0.5494444444444444</v>
      </c>
      <c r="BA109" s="31">
        <v>39918</v>
      </c>
      <c r="BB109" s="32">
        <v>0.26328703703703704</v>
      </c>
      <c r="BC109" s="84">
        <v>0.80920138888888893</v>
      </c>
      <c r="BD109" s="34">
        <f t="shared" si="29"/>
        <v>0.54591435185185189</v>
      </c>
      <c r="BE109" s="31">
        <v>39918</v>
      </c>
      <c r="BF109" s="32">
        <v>0.25951388888888888</v>
      </c>
      <c r="BG109" s="84">
        <v>0.80424768518518519</v>
      </c>
      <c r="BH109" s="34">
        <f t="shared" si="30"/>
        <v>0.54473379629629637</v>
      </c>
      <c r="BI109" s="31">
        <v>39918</v>
      </c>
      <c r="BJ109" s="32">
        <v>0.26655092592592594</v>
      </c>
      <c r="BK109" s="84">
        <v>0.82034722222222223</v>
      </c>
      <c r="BL109" s="34">
        <f t="shared" si="31"/>
        <v>0.55379629629629634</v>
      </c>
    </row>
    <row r="110" spans="1:64" x14ac:dyDescent="0.25">
      <c r="A110" s="31">
        <v>39919</v>
      </c>
      <c r="B110" s="32">
        <v>0.27334490740740741</v>
      </c>
      <c r="C110" s="84">
        <v>0.83193287037037045</v>
      </c>
      <c r="D110" s="34">
        <f t="shared" si="16"/>
        <v>0.55858796296296309</v>
      </c>
      <c r="E110" s="31">
        <v>39919</v>
      </c>
      <c r="F110" s="32">
        <v>0.27180555555555558</v>
      </c>
      <c r="G110" s="84">
        <v>0.82581018518518512</v>
      </c>
      <c r="H110" s="34">
        <f t="shared" si="17"/>
        <v>0.55400462962962949</v>
      </c>
      <c r="I110" s="31">
        <v>39919</v>
      </c>
      <c r="J110" s="32">
        <v>0.27120370370370367</v>
      </c>
      <c r="K110" s="84">
        <v>0.82403935185185195</v>
      </c>
      <c r="L110" s="34">
        <f t="shared" si="18"/>
        <v>0.55283564814814823</v>
      </c>
      <c r="M110" s="31">
        <v>39919</v>
      </c>
      <c r="N110" s="32">
        <v>0.27054398148148145</v>
      </c>
      <c r="O110" s="84">
        <v>0.82255787037037031</v>
      </c>
      <c r="P110" s="34">
        <f t="shared" si="19"/>
        <v>0.5520138888888888</v>
      </c>
      <c r="Q110" s="31">
        <v>39919</v>
      </c>
      <c r="R110" s="32">
        <v>0.26855324074074077</v>
      </c>
      <c r="S110" s="84">
        <v>0.8165162037037037</v>
      </c>
      <c r="T110" s="34">
        <f t="shared" si="20"/>
        <v>0.54796296296296299</v>
      </c>
      <c r="U110" s="31">
        <v>39919</v>
      </c>
      <c r="V110" s="32">
        <v>0.2636458333333333</v>
      </c>
      <c r="W110" s="84">
        <v>0.8097685185185185</v>
      </c>
      <c r="X110" s="34">
        <f t="shared" si="21"/>
        <v>0.54612268518518525</v>
      </c>
      <c r="Y110" s="31">
        <v>39919</v>
      </c>
      <c r="Z110" s="32">
        <v>0.26108796296296294</v>
      </c>
      <c r="AA110" s="84">
        <v>0.80568287037037034</v>
      </c>
      <c r="AB110" s="34">
        <f t="shared" si="22"/>
        <v>0.54459490740740746</v>
      </c>
      <c r="AC110" s="31">
        <v>39919</v>
      </c>
      <c r="AD110" s="32">
        <v>0.26246527777777778</v>
      </c>
      <c r="AE110" s="84">
        <v>0.80864583333333329</v>
      </c>
      <c r="AF110" s="34">
        <f t="shared" si="23"/>
        <v>0.54618055555555545</v>
      </c>
      <c r="AG110" s="31">
        <v>39919</v>
      </c>
      <c r="AH110" s="32">
        <v>0.26328703703703704</v>
      </c>
      <c r="AI110" s="84">
        <v>0.80995370370370379</v>
      </c>
      <c r="AJ110" s="34">
        <f t="shared" si="24"/>
        <v>0.54666666666666675</v>
      </c>
      <c r="AK110" s="31">
        <v>39919</v>
      </c>
      <c r="AL110" s="32">
        <v>0.26092592592592595</v>
      </c>
      <c r="AM110" s="84">
        <v>0.80724537037037036</v>
      </c>
      <c r="AN110" s="34">
        <f t="shared" si="25"/>
        <v>0.54631944444444436</v>
      </c>
      <c r="AO110" s="31">
        <v>39919</v>
      </c>
      <c r="AP110" s="32">
        <v>0.26881944444444444</v>
      </c>
      <c r="AQ110" s="84">
        <v>0.82589120370370372</v>
      </c>
      <c r="AR110" s="34">
        <f t="shared" si="26"/>
        <v>0.55707175925925934</v>
      </c>
      <c r="AS110" s="31">
        <v>39919</v>
      </c>
      <c r="AT110" s="32">
        <v>0.26835648148148145</v>
      </c>
      <c r="AU110" s="84">
        <v>0.82258101851851861</v>
      </c>
      <c r="AV110" s="34">
        <f t="shared" si="27"/>
        <v>0.55422453703703711</v>
      </c>
      <c r="AW110" s="31">
        <v>39919</v>
      </c>
      <c r="AX110" s="32">
        <v>0.26482638888888888</v>
      </c>
      <c r="AY110" s="84">
        <v>0.81579861111111107</v>
      </c>
      <c r="AZ110" s="34">
        <f t="shared" si="28"/>
        <v>0.5509722222222222</v>
      </c>
      <c r="BA110" s="31">
        <v>39919</v>
      </c>
      <c r="BB110" s="32">
        <v>0.26241898148148152</v>
      </c>
      <c r="BC110" s="84">
        <v>0.80974537037037031</v>
      </c>
      <c r="BD110" s="34">
        <f t="shared" si="29"/>
        <v>0.54732638888888885</v>
      </c>
      <c r="BE110" s="31">
        <v>39919</v>
      </c>
      <c r="BF110" s="32">
        <v>0.25866898148148149</v>
      </c>
      <c r="BG110" s="84">
        <v>0.80478009259259264</v>
      </c>
      <c r="BH110" s="34">
        <f t="shared" si="30"/>
        <v>0.54611111111111121</v>
      </c>
      <c r="BI110" s="31">
        <v>39919</v>
      </c>
      <c r="BJ110" s="32">
        <v>0.26555555555555554</v>
      </c>
      <c r="BK110" s="84">
        <v>0.82103009259259263</v>
      </c>
      <c r="BL110" s="34">
        <f t="shared" si="31"/>
        <v>0.55547453703703709</v>
      </c>
    </row>
    <row r="111" spans="1:64" x14ac:dyDescent="0.25">
      <c r="A111" s="31">
        <v>39920</v>
      </c>
      <c r="B111" s="32">
        <v>0.27230324074074075</v>
      </c>
      <c r="C111" s="84">
        <v>0.83266203703703701</v>
      </c>
      <c r="D111" s="34">
        <f t="shared" si="16"/>
        <v>0.56035879629629626</v>
      </c>
      <c r="E111" s="31">
        <v>39920</v>
      </c>
      <c r="F111" s="32">
        <v>0.27083333333333331</v>
      </c>
      <c r="G111" s="84">
        <v>0.82646990740740733</v>
      </c>
      <c r="H111" s="34">
        <f t="shared" si="17"/>
        <v>0.55563657407407407</v>
      </c>
      <c r="I111" s="31">
        <v>39920</v>
      </c>
      <c r="J111" s="32">
        <v>0.27025462962962959</v>
      </c>
      <c r="K111" s="84">
        <v>0.82468750000000002</v>
      </c>
      <c r="L111" s="34">
        <f t="shared" si="18"/>
        <v>0.55443287037037048</v>
      </c>
      <c r="M111" s="31">
        <v>39920</v>
      </c>
      <c r="N111" s="32">
        <v>0.26961805555555557</v>
      </c>
      <c r="O111" s="84">
        <v>0.82318287037037041</v>
      </c>
      <c r="P111" s="34">
        <f t="shared" si="19"/>
        <v>0.5535648148148149</v>
      </c>
      <c r="Q111" s="31">
        <v>39920</v>
      </c>
      <c r="R111" s="32">
        <v>0.26768518518518519</v>
      </c>
      <c r="S111" s="84">
        <v>0.81707175925925923</v>
      </c>
      <c r="T111" s="34">
        <f t="shared" si="20"/>
        <v>0.54938657407407399</v>
      </c>
      <c r="U111" s="31">
        <v>39920</v>
      </c>
      <c r="V111" s="32">
        <v>0.2628125</v>
      </c>
      <c r="W111" s="84">
        <v>0.81030092592592595</v>
      </c>
      <c r="X111" s="34">
        <f t="shared" si="21"/>
        <v>0.54748842592592595</v>
      </c>
      <c r="Y111" s="31">
        <v>39920</v>
      </c>
      <c r="Z111" s="32">
        <v>0.26027777777777777</v>
      </c>
      <c r="AA111" s="84">
        <v>0.80618055555555557</v>
      </c>
      <c r="AB111" s="34">
        <f t="shared" si="22"/>
        <v>0.54590277777777785</v>
      </c>
      <c r="AC111" s="31">
        <v>39920</v>
      </c>
      <c r="AD111" s="32">
        <v>0.26162037037037039</v>
      </c>
      <c r="AE111" s="84">
        <v>0.8091666666666667</v>
      </c>
      <c r="AF111" s="34">
        <f t="shared" si="23"/>
        <v>0.54754629629629625</v>
      </c>
      <c r="AG111" s="31">
        <v>39920</v>
      </c>
      <c r="AH111" s="32">
        <v>0.26243055555555556</v>
      </c>
      <c r="AI111" s="84">
        <v>0.81049768518518517</v>
      </c>
      <c r="AJ111" s="34">
        <f t="shared" si="24"/>
        <v>0.54806712962962956</v>
      </c>
      <c r="AK111" s="31">
        <v>39920</v>
      </c>
      <c r="AL111" s="32">
        <v>0.2600925925925926</v>
      </c>
      <c r="AM111" s="84">
        <v>0.80776620370370367</v>
      </c>
      <c r="AN111" s="34">
        <f t="shared" si="25"/>
        <v>0.54767361111111112</v>
      </c>
      <c r="AO111" s="31">
        <v>39920</v>
      </c>
      <c r="AP111" s="32">
        <v>0.26780092592592591</v>
      </c>
      <c r="AQ111" s="84">
        <v>0.82659722222222232</v>
      </c>
      <c r="AR111" s="34">
        <f t="shared" si="26"/>
        <v>0.55879629629629646</v>
      </c>
      <c r="AS111" s="31">
        <v>39920</v>
      </c>
      <c r="AT111" s="32">
        <v>0.26738425925925929</v>
      </c>
      <c r="AU111" s="84">
        <v>0.82325231481481476</v>
      </c>
      <c r="AV111" s="34">
        <f t="shared" si="27"/>
        <v>0.55586805555555552</v>
      </c>
      <c r="AW111" s="31">
        <v>39920</v>
      </c>
      <c r="AX111" s="32">
        <v>0.26391203703703703</v>
      </c>
      <c r="AY111" s="84">
        <v>0.81641203703703702</v>
      </c>
      <c r="AZ111" s="34">
        <f t="shared" si="28"/>
        <v>0.55249999999999999</v>
      </c>
      <c r="BA111" s="31">
        <v>39920</v>
      </c>
      <c r="BB111" s="32">
        <v>0.26156249999999998</v>
      </c>
      <c r="BC111" s="84">
        <v>0.81030092592592595</v>
      </c>
      <c r="BD111" s="34">
        <f t="shared" si="29"/>
        <v>0.54873842592592603</v>
      </c>
      <c r="BE111" s="31">
        <v>39920</v>
      </c>
      <c r="BF111" s="32">
        <v>0.25782407407407409</v>
      </c>
      <c r="BG111" s="84">
        <v>0.80530092592592595</v>
      </c>
      <c r="BH111" s="34">
        <f t="shared" si="30"/>
        <v>0.5474768518518518</v>
      </c>
      <c r="BI111" s="31">
        <v>39920</v>
      </c>
      <c r="BJ111" s="32">
        <v>0.26456018518518515</v>
      </c>
      <c r="BK111" s="84">
        <v>0.82171296296296292</v>
      </c>
      <c r="BL111" s="34">
        <f t="shared" si="31"/>
        <v>0.55715277777777783</v>
      </c>
    </row>
    <row r="112" spans="1:64" x14ac:dyDescent="0.25">
      <c r="A112" s="31">
        <v>39921</v>
      </c>
      <c r="B112" s="32">
        <v>0.27127314814814812</v>
      </c>
      <c r="C112" s="84">
        <v>0.83339120370370379</v>
      </c>
      <c r="D112" s="34">
        <f t="shared" si="16"/>
        <v>0.56211805555555561</v>
      </c>
      <c r="E112" s="31">
        <v>39921</v>
      </c>
      <c r="F112" s="32">
        <v>0.2698726851851852</v>
      </c>
      <c r="G112" s="84">
        <v>0.82712962962962966</v>
      </c>
      <c r="H112" s="34">
        <f t="shared" si="17"/>
        <v>0.5572569444444444</v>
      </c>
      <c r="I112" s="31">
        <v>39921</v>
      </c>
      <c r="J112" s="32">
        <v>0.26931712962962961</v>
      </c>
      <c r="K112" s="84">
        <v>0.82532407407407404</v>
      </c>
      <c r="L112" s="34">
        <f t="shared" si="18"/>
        <v>0.55600694444444443</v>
      </c>
      <c r="M112" s="31">
        <v>39921</v>
      </c>
      <c r="N112" s="32">
        <v>0.26869212962962963</v>
      </c>
      <c r="O112" s="84">
        <v>0.8238078703703704</v>
      </c>
      <c r="P112" s="34">
        <f t="shared" si="19"/>
        <v>0.55511574074074077</v>
      </c>
      <c r="Q112" s="31">
        <v>39921</v>
      </c>
      <c r="R112" s="32">
        <v>0.26681712962962961</v>
      </c>
      <c r="S112" s="84">
        <v>0.81763888888888892</v>
      </c>
      <c r="T112" s="34">
        <f t="shared" si="20"/>
        <v>0.55082175925925925</v>
      </c>
      <c r="U112" s="31">
        <v>39921</v>
      </c>
      <c r="V112" s="32">
        <v>0.26197916666666665</v>
      </c>
      <c r="W112" s="84">
        <v>0.81083333333333341</v>
      </c>
      <c r="X112" s="34">
        <f t="shared" si="21"/>
        <v>0.54885416666666675</v>
      </c>
      <c r="Y112" s="31">
        <v>39921</v>
      </c>
      <c r="Z112" s="32">
        <v>0.25946759259259261</v>
      </c>
      <c r="AA112" s="84">
        <v>0.80668981481481483</v>
      </c>
      <c r="AB112" s="34">
        <f t="shared" si="22"/>
        <v>0.54722222222222228</v>
      </c>
      <c r="AC112" s="31">
        <v>39921</v>
      </c>
      <c r="AD112" s="32">
        <v>0.26078703703703704</v>
      </c>
      <c r="AE112" s="84">
        <v>0.80969907407407404</v>
      </c>
      <c r="AF112" s="34">
        <f t="shared" si="23"/>
        <v>0.54891203703703706</v>
      </c>
      <c r="AG112" s="31">
        <v>39921</v>
      </c>
      <c r="AH112" s="32">
        <v>0.2615972222222222</v>
      </c>
      <c r="AI112" s="84">
        <v>0.81103009259259251</v>
      </c>
      <c r="AJ112" s="34">
        <f t="shared" si="24"/>
        <v>0.54943287037037036</v>
      </c>
      <c r="AK112" s="31">
        <v>39921</v>
      </c>
      <c r="AL112" s="32">
        <v>0.25925925925925924</v>
      </c>
      <c r="AM112" s="84">
        <v>0.80829861111111112</v>
      </c>
      <c r="AN112" s="34">
        <f t="shared" si="25"/>
        <v>0.54903935185185193</v>
      </c>
      <c r="AO112" s="31">
        <v>39921</v>
      </c>
      <c r="AP112" s="32">
        <v>0.26679398148148148</v>
      </c>
      <c r="AQ112" s="84">
        <v>0.82731481481481473</v>
      </c>
      <c r="AR112" s="34">
        <f t="shared" si="26"/>
        <v>0.56052083333333325</v>
      </c>
      <c r="AS112" s="31">
        <v>39921</v>
      </c>
      <c r="AT112" s="32">
        <v>0.26641203703703703</v>
      </c>
      <c r="AU112" s="84">
        <v>0.82391203703703697</v>
      </c>
      <c r="AV112" s="34">
        <f t="shared" si="27"/>
        <v>0.55749999999999988</v>
      </c>
      <c r="AW112" s="31">
        <v>39921</v>
      </c>
      <c r="AX112" s="32">
        <v>0.26299768518518518</v>
      </c>
      <c r="AY112" s="84">
        <v>0.81701388888888893</v>
      </c>
      <c r="AZ112" s="34">
        <f t="shared" si="28"/>
        <v>0.55401620370370375</v>
      </c>
      <c r="BA112" s="31">
        <v>39921</v>
      </c>
      <c r="BB112" s="32">
        <v>0.26071759259259258</v>
      </c>
      <c r="BC112" s="84">
        <v>0.81084490740740733</v>
      </c>
      <c r="BD112" s="34">
        <f t="shared" si="29"/>
        <v>0.55012731481481469</v>
      </c>
      <c r="BE112" s="31">
        <v>39921</v>
      </c>
      <c r="BF112" s="32">
        <v>0.25700231481481478</v>
      </c>
      <c r="BG112" s="84">
        <v>0.80583333333333329</v>
      </c>
      <c r="BH112" s="34">
        <f t="shared" si="30"/>
        <v>0.54883101851851857</v>
      </c>
      <c r="BI112" s="31">
        <v>39921</v>
      </c>
      <c r="BJ112" s="32">
        <v>0.2635763888888889</v>
      </c>
      <c r="BK112" s="84">
        <v>0.82239583333333333</v>
      </c>
      <c r="BL112" s="34">
        <f t="shared" si="31"/>
        <v>0.55881944444444442</v>
      </c>
    </row>
    <row r="113" spans="1:64" x14ac:dyDescent="0.25">
      <c r="A113" s="31">
        <v>39922</v>
      </c>
      <c r="B113" s="32">
        <v>0.27024305555555556</v>
      </c>
      <c r="C113" s="84">
        <v>0.8341319444444445</v>
      </c>
      <c r="D113" s="34">
        <f t="shared" si="16"/>
        <v>0.56388888888888888</v>
      </c>
      <c r="E113" s="31">
        <v>39922</v>
      </c>
      <c r="F113" s="32">
        <v>0.26892361111111113</v>
      </c>
      <c r="G113" s="84">
        <v>0.82778935185185187</v>
      </c>
      <c r="H113" s="34">
        <f t="shared" si="17"/>
        <v>0.55886574074074069</v>
      </c>
      <c r="I113" s="31">
        <v>39922</v>
      </c>
      <c r="J113" s="32">
        <v>0.26837962962962963</v>
      </c>
      <c r="K113" s="84">
        <v>0.82596064814814818</v>
      </c>
      <c r="L113" s="34">
        <f t="shared" si="18"/>
        <v>0.5575810185185186</v>
      </c>
      <c r="M113" s="31">
        <v>39922</v>
      </c>
      <c r="N113" s="32">
        <v>0.26776620370370369</v>
      </c>
      <c r="O113" s="84">
        <v>0.82443287037037039</v>
      </c>
      <c r="P113" s="34">
        <f t="shared" si="19"/>
        <v>0.55666666666666664</v>
      </c>
      <c r="Q113" s="31">
        <v>39922</v>
      </c>
      <c r="R113" s="32">
        <v>0.26597222222222222</v>
      </c>
      <c r="S113" s="84">
        <v>0.81819444444444445</v>
      </c>
      <c r="T113" s="34">
        <f t="shared" si="20"/>
        <v>0.55222222222222217</v>
      </c>
      <c r="U113" s="31">
        <v>39922</v>
      </c>
      <c r="V113" s="32">
        <v>0.26115740740740739</v>
      </c>
      <c r="W113" s="84">
        <v>0.81135416666666671</v>
      </c>
      <c r="X113" s="34">
        <f t="shared" si="21"/>
        <v>0.55019675925925937</v>
      </c>
      <c r="Y113" s="31">
        <v>39922</v>
      </c>
      <c r="Z113" s="32">
        <v>0.25866898148148149</v>
      </c>
      <c r="AA113" s="84">
        <v>0.8071990740740741</v>
      </c>
      <c r="AB113" s="34">
        <f t="shared" si="22"/>
        <v>0.54853009259259267</v>
      </c>
      <c r="AC113" s="31">
        <v>39922</v>
      </c>
      <c r="AD113" s="32">
        <v>0.25996527777777778</v>
      </c>
      <c r="AE113" s="84">
        <v>0.81023148148148139</v>
      </c>
      <c r="AF113" s="34">
        <f t="shared" si="23"/>
        <v>0.5502662037037036</v>
      </c>
      <c r="AG113" s="31">
        <v>39922</v>
      </c>
      <c r="AH113" s="32">
        <v>0.26076388888888891</v>
      </c>
      <c r="AI113" s="84">
        <v>0.81157407407407411</v>
      </c>
      <c r="AJ113" s="34">
        <f t="shared" si="24"/>
        <v>0.55081018518518521</v>
      </c>
      <c r="AK113" s="31">
        <v>39922</v>
      </c>
      <c r="AL113" s="32">
        <v>0.25842592592592589</v>
      </c>
      <c r="AM113" s="84">
        <v>0.80884259259259261</v>
      </c>
      <c r="AN113" s="34">
        <f t="shared" si="25"/>
        <v>0.55041666666666678</v>
      </c>
      <c r="AO113" s="31">
        <v>39922</v>
      </c>
      <c r="AP113" s="32">
        <v>0.26578703703703704</v>
      </c>
      <c r="AQ113" s="84">
        <v>0.82802083333333332</v>
      </c>
      <c r="AR113" s="34">
        <f t="shared" si="26"/>
        <v>0.56223379629629622</v>
      </c>
      <c r="AS113" s="31">
        <v>39922</v>
      </c>
      <c r="AT113" s="32">
        <v>0.26546296296296296</v>
      </c>
      <c r="AU113" s="84">
        <v>0.8245717592592593</v>
      </c>
      <c r="AV113" s="34">
        <f t="shared" si="27"/>
        <v>0.5591087962962964</v>
      </c>
      <c r="AW113" s="31">
        <v>39922</v>
      </c>
      <c r="AX113" s="32">
        <v>0.26209490740740743</v>
      </c>
      <c r="AY113" s="84">
        <v>0.81762731481481488</v>
      </c>
      <c r="AZ113" s="34">
        <f t="shared" si="28"/>
        <v>0.5555324074074075</v>
      </c>
      <c r="BA113" s="31">
        <v>39922</v>
      </c>
      <c r="BB113" s="32">
        <v>0.25987268518518519</v>
      </c>
      <c r="BC113" s="84">
        <v>0.81140046296296298</v>
      </c>
      <c r="BD113" s="34">
        <f t="shared" si="29"/>
        <v>0.55152777777777784</v>
      </c>
      <c r="BE113" s="31">
        <v>39922</v>
      </c>
      <c r="BF113" s="32">
        <v>0.25618055555555558</v>
      </c>
      <c r="BG113" s="84">
        <v>0.80636574074074074</v>
      </c>
      <c r="BH113" s="34">
        <f t="shared" si="30"/>
        <v>0.55018518518518511</v>
      </c>
      <c r="BI113" s="31">
        <v>39922</v>
      </c>
      <c r="BJ113" s="32">
        <v>0.26260416666666669</v>
      </c>
      <c r="BK113" s="84">
        <v>0.82307870370370362</v>
      </c>
      <c r="BL113" s="34">
        <f t="shared" si="31"/>
        <v>0.56047453703703698</v>
      </c>
    </row>
    <row r="114" spans="1:64" x14ac:dyDescent="0.25">
      <c r="A114" s="31">
        <v>39923</v>
      </c>
      <c r="B114" s="32">
        <v>0.26923611111111112</v>
      </c>
      <c r="C114" s="84">
        <v>0.83486111111111105</v>
      </c>
      <c r="D114" s="34">
        <f t="shared" si="16"/>
        <v>0.56562499999999993</v>
      </c>
      <c r="E114" s="31">
        <v>39923</v>
      </c>
      <c r="F114" s="32">
        <v>0.26798611111111109</v>
      </c>
      <c r="G114" s="84">
        <v>0.82844907407407409</v>
      </c>
      <c r="H114" s="34">
        <f t="shared" si="17"/>
        <v>0.56046296296296294</v>
      </c>
      <c r="I114" s="31">
        <v>39923</v>
      </c>
      <c r="J114" s="32">
        <v>0.26746527777777779</v>
      </c>
      <c r="K114" s="84">
        <v>0.82659722222222232</v>
      </c>
      <c r="L114" s="34">
        <f t="shared" si="18"/>
        <v>0.55913194444444447</v>
      </c>
      <c r="M114" s="31">
        <v>39923</v>
      </c>
      <c r="N114" s="32">
        <v>0.26686342592592593</v>
      </c>
      <c r="O114" s="84">
        <v>0.82506944444444441</v>
      </c>
      <c r="P114" s="34">
        <f t="shared" si="19"/>
        <v>0.55820601851851848</v>
      </c>
      <c r="Q114" s="31">
        <v>39923</v>
      </c>
      <c r="R114" s="32">
        <v>0.26512731481481483</v>
      </c>
      <c r="S114" s="84">
        <v>0.81876157407407402</v>
      </c>
      <c r="T114" s="34">
        <f t="shared" si="20"/>
        <v>0.55363425925925913</v>
      </c>
      <c r="U114" s="31">
        <v>39923</v>
      </c>
      <c r="V114" s="32">
        <v>0.26033564814814814</v>
      </c>
      <c r="W114" s="84">
        <v>0.81188657407407405</v>
      </c>
      <c r="X114" s="34">
        <f t="shared" si="21"/>
        <v>0.55155092592592592</v>
      </c>
      <c r="Y114" s="31">
        <v>39923</v>
      </c>
      <c r="Z114" s="32">
        <v>0.25788194444444446</v>
      </c>
      <c r="AA114" s="84">
        <v>0.80769675925925932</v>
      </c>
      <c r="AB114" s="34">
        <f t="shared" si="22"/>
        <v>0.54981481481481487</v>
      </c>
      <c r="AC114" s="31">
        <v>39923</v>
      </c>
      <c r="AD114" s="32">
        <v>0.25915509259259256</v>
      </c>
      <c r="AE114" s="84">
        <v>0.81076388888888884</v>
      </c>
      <c r="AF114" s="34">
        <f t="shared" si="23"/>
        <v>0.55160879629629633</v>
      </c>
      <c r="AG114" s="31">
        <v>39923</v>
      </c>
      <c r="AH114" s="32">
        <v>0.25994212962962965</v>
      </c>
      <c r="AI114" s="84">
        <v>0.81210648148148146</v>
      </c>
      <c r="AJ114" s="34">
        <f t="shared" si="24"/>
        <v>0.55216435185185175</v>
      </c>
      <c r="AK114" s="31">
        <v>39923</v>
      </c>
      <c r="AL114" s="32">
        <v>0.25761574074074073</v>
      </c>
      <c r="AM114" s="84">
        <v>0.80937500000000007</v>
      </c>
      <c r="AN114" s="34">
        <f t="shared" si="25"/>
        <v>0.55175925925925928</v>
      </c>
      <c r="AO114" s="31">
        <v>39923</v>
      </c>
      <c r="AP114" s="32">
        <v>0.26480324074074074</v>
      </c>
      <c r="AQ114" s="84">
        <v>0.8287268518518518</v>
      </c>
      <c r="AR114" s="34">
        <f t="shared" si="26"/>
        <v>0.563923611111111</v>
      </c>
      <c r="AS114" s="31">
        <v>39923</v>
      </c>
      <c r="AT114" s="32">
        <v>0.26452546296296298</v>
      </c>
      <c r="AU114" s="84">
        <v>0.82523148148148151</v>
      </c>
      <c r="AV114" s="34">
        <f t="shared" si="27"/>
        <v>0.56070601851851853</v>
      </c>
      <c r="AW114" s="31">
        <v>39923</v>
      </c>
      <c r="AX114" s="32">
        <v>0.26120370370370372</v>
      </c>
      <c r="AY114" s="84">
        <v>0.81822916666666667</v>
      </c>
      <c r="AZ114" s="34">
        <f t="shared" si="28"/>
        <v>0.55702546296296296</v>
      </c>
      <c r="BA114" s="31">
        <v>39923</v>
      </c>
      <c r="BB114" s="32">
        <v>0.25903935185185184</v>
      </c>
      <c r="BC114" s="84">
        <v>0.81194444444444447</v>
      </c>
      <c r="BD114" s="34">
        <f t="shared" si="29"/>
        <v>0.55290509259259268</v>
      </c>
      <c r="BE114" s="31">
        <v>39923</v>
      </c>
      <c r="BF114" s="32">
        <v>0.25535879629629626</v>
      </c>
      <c r="BG114" s="84">
        <v>0.8068981481481482</v>
      </c>
      <c r="BH114" s="34">
        <f t="shared" si="30"/>
        <v>0.55153935185185188</v>
      </c>
      <c r="BI114" s="31">
        <v>39923</v>
      </c>
      <c r="BJ114" s="32">
        <v>0.26163194444444443</v>
      </c>
      <c r="BK114" s="84">
        <v>0.82376157407407413</v>
      </c>
      <c r="BL114" s="34">
        <f t="shared" si="31"/>
        <v>0.56212962962962965</v>
      </c>
    </row>
    <row r="115" spans="1:64" x14ac:dyDescent="0.25">
      <c r="A115" s="31">
        <v>39924</v>
      </c>
      <c r="B115" s="32">
        <v>0.26822916666666669</v>
      </c>
      <c r="C115" s="84">
        <v>0.83559027777777783</v>
      </c>
      <c r="D115" s="34">
        <f t="shared" si="16"/>
        <v>0.5673611111111112</v>
      </c>
      <c r="E115" s="31">
        <v>39924</v>
      </c>
      <c r="F115" s="32">
        <v>0.26704861111111111</v>
      </c>
      <c r="G115" s="84">
        <v>0.8291087962962963</v>
      </c>
      <c r="H115" s="34">
        <f t="shared" si="17"/>
        <v>0.56206018518518519</v>
      </c>
      <c r="I115" s="31">
        <v>39924</v>
      </c>
      <c r="J115" s="32">
        <v>0.26655092592592594</v>
      </c>
      <c r="K115" s="84">
        <v>0.82724537037037038</v>
      </c>
      <c r="L115" s="34">
        <f t="shared" si="18"/>
        <v>0.56069444444444438</v>
      </c>
      <c r="M115" s="31">
        <v>39924</v>
      </c>
      <c r="N115" s="32">
        <v>0.26596064814814818</v>
      </c>
      <c r="O115" s="84">
        <v>0.8256944444444444</v>
      </c>
      <c r="P115" s="34">
        <f t="shared" si="19"/>
        <v>0.55973379629629627</v>
      </c>
      <c r="Q115" s="31">
        <v>39924</v>
      </c>
      <c r="R115" s="32">
        <v>0.26429398148148148</v>
      </c>
      <c r="S115" s="84">
        <v>0.81931712962962966</v>
      </c>
      <c r="T115" s="34">
        <f t="shared" si="20"/>
        <v>0.55502314814814824</v>
      </c>
      <c r="U115" s="31">
        <v>39924</v>
      </c>
      <c r="V115" s="32">
        <v>0.25953703703703707</v>
      </c>
      <c r="W115" s="84">
        <v>0.81241898148148151</v>
      </c>
      <c r="X115" s="34">
        <f t="shared" si="21"/>
        <v>0.55288194444444438</v>
      </c>
      <c r="Y115" s="31">
        <v>39924</v>
      </c>
      <c r="Z115" s="32">
        <v>0.25710648148148146</v>
      </c>
      <c r="AA115" s="84">
        <v>0.80820601851851848</v>
      </c>
      <c r="AB115" s="34">
        <f t="shared" si="22"/>
        <v>0.55109953703703707</v>
      </c>
      <c r="AC115" s="31">
        <v>39924</v>
      </c>
      <c r="AD115" s="32">
        <v>0.2583449074074074</v>
      </c>
      <c r="AE115" s="84">
        <v>0.81129629629629629</v>
      </c>
      <c r="AF115" s="34">
        <f t="shared" si="23"/>
        <v>0.55295138888888884</v>
      </c>
      <c r="AG115" s="31">
        <v>39924</v>
      </c>
      <c r="AH115" s="32">
        <v>0.25913194444444443</v>
      </c>
      <c r="AI115" s="84">
        <v>0.81265046296296306</v>
      </c>
      <c r="AJ115" s="34">
        <f t="shared" si="24"/>
        <v>0.55351851851851863</v>
      </c>
      <c r="AK115" s="31">
        <v>39924</v>
      </c>
      <c r="AL115" s="32">
        <v>0.25680555555555556</v>
      </c>
      <c r="AM115" s="84">
        <v>0.80990740740740741</v>
      </c>
      <c r="AN115" s="34">
        <f t="shared" si="25"/>
        <v>0.55310185185185179</v>
      </c>
      <c r="AO115" s="31">
        <v>39924</v>
      </c>
      <c r="AP115" s="32">
        <v>0.26381944444444444</v>
      </c>
      <c r="AQ115" s="84">
        <v>0.82943287037037028</v>
      </c>
      <c r="AR115" s="34">
        <f t="shared" si="26"/>
        <v>0.56561342592592578</v>
      </c>
      <c r="AS115" s="31">
        <v>39924</v>
      </c>
      <c r="AT115" s="32">
        <v>0.263587962962963</v>
      </c>
      <c r="AU115" s="84">
        <v>0.82589120370370372</v>
      </c>
      <c r="AV115" s="34">
        <f t="shared" si="27"/>
        <v>0.56230324074074067</v>
      </c>
      <c r="AW115" s="31">
        <v>39924</v>
      </c>
      <c r="AX115" s="32">
        <v>0.26032407407407404</v>
      </c>
      <c r="AY115" s="84">
        <v>0.81884259259259251</v>
      </c>
      <c r="AZ115" s="34">
        <f t="shared" si="28"/>
        <v>0.55851851851851841</v>
      </c>
      <c r="BA115" s="31">
        <v>39924</v>
      </c>
      <c r="BB115" s="32">
        <v>0.25821759259259258</v>
      </c>
      <c r="BC115" s="84">
        <v>0.8125</v>
      </c>
      <c r="BD115" s="34">
        <f t="shared" si="29"/>
        <v>0.55428240740740742</v>
      </c>
      <c r="BE115" s="31">
        <v>39924</v>
      </c>
      <c r="BF115" s="32">
        <v>0.25456018518518519</v>
      </c>
      <c r="BG115" s="84">
        <v>0.80743055555555554</v>
      </c>
      <c r="BH115" s="34">
        <f t="shared" si="30"/>
        <v>0.55287037037037035</v>
      </c>
      <c r="BI115" s="31">
        <v>39924</v>
      </c>
      <c r="BJ115" s="32">
        <v>0.26068287037037036</v>
      </c>
      <c r="BK115" s="84">
        <v>0.82444444444444442</v>
      </c>
      <c r="BL115" s="34">
        <f t="shared" si="31"/>
        <v>0.56376157407407401</v>
      </c>
    </row>
    <row r="116" spans="1:64" x14ac:dyDescent="0.25">
      <c r="A116" s="31">
        <v>39925</v>
      </c>
      <c r="B116" s="32">
        <v>0.26723379629629629</v>
      </c>
      <c r="C116" s="84">
        <v>0.83633101851851854</v>
      </c>
      <c r="D116" s="34">
        <f t="shared" si="16"/>
        <v>0.56909722222222225</v>
      </c>
      <c r="E116" s="31">
        <v>39925</v>
      </c>
      <c r="F116" s="32">
        <v>0.26613425925925926</v>
      </c>
      <c r="G116" s="84">
        <v>0.82976851851851852</v>
      </c>
      <c r="H116" s="34">
        <f t="shared" si="17"/>
        <v>0.56363425925925925</v>
      </c>
      <c r="I116" s="31">
        <v>39925</v>
      </c>
      <c r="J116" s="32">
        <v>0.26564814814814813</v>
      </c>
      <c r="K116" s="84">
        <v>0.82788194444444441</v>
      </c>
      <c r="L116" s="34">
        <f t="shared" si="18"/>
        <v>0.56223379629629622</v>
      </c>
      <c r="M116" s="31">
        <v>39925</v>
      </c>
      <c r="N116" s="32">
        <v>0.26508101851851851</v>
      </c>
      <c r="O116" s="84">
        <v>0.8263194444444445</v>
      </c>
      <c r="P116" s="34">
        <f t="shared" si="19"/>
        <v>0.56123842592592599</v>
      </c>
      <c r="Q116" s="31">
        <v>39925</v>
      </c>
      <c r="R116" s="32">
        <v>0.26347222222222222</v>
      </c>
      <c r="S116" s="84">
        <v>0.81988425925925934</v>
      </c>
      <c r="T116" s="34">
        <f t="shared" si="20"/>
        <v>0.55641203703703712</v>
      </c>
      <c r="U116" s="31">
        <v>39925</v>
      </c>
      <c r="V116" s="32">
        <v>0.25874999999999998</v>
      </c>
      <c r="W116" s="84">
        <v>0.81295138888888896</v>
      </c>
      <c r="X116" s="34">
        <f t="shared" si="21"/>
        <v>0.55420138888888903</v>
      </c>
      <c r="Y116" s="31">
        <v>39925</v>
      </c>
      <c r="Z116" s="32">
        <v>0.25633101851851853</v>
      </c>
      <c r="AA116" s="84">
        <v>0.80871527777777785</v>
      </c>
      <c r="AB116" s="34">
        <f t="shared" si="22"/>
        <v>0.55238425925925938</v>
      </c>
      <c r="AC116" s="31">
        <v>39925</v>
      </c>
      <c r="AD116" s="32">
        <v>0.25755787037037037</v>
      </c>
      <c r="AE116" s="84">
        <v>0.81182870370370364</v>
      </c>
      <c r="AF116" s="34">
        <f t="shared" si="23"/>
        <v>0.55427083333333327</v>
      </c>
      <c r="AG116" s="31">
        <v>39925</v>
      </c>
      <c r="AH116" s="32">
        <v>0.25832175925925926</v>
      </c>
      <c r="AI116" s="84">
        <v>0.81319444444444444</v>
      </c>
      <c r="AJ116" s="34">
        <f t="shared" si="24"/>
        <v>0.55487268518518518</v>
      </c>
      <c r="AK116" s="31">
        <v>39925</v>
      </c>
      <c r="AL116" s="32">
        <v>0.25600694444444444</v>
      </c>
      <c r="AM116" s="84">
        <v>0.81043981481481486</v>
      </c>
      <c r="AN116" s="34">
        <f t="shared" si="25"/>
        <v>0.55443287037037048</v>
      </c>
      <c r="AO116" s="31">
        <v>39925</v>
      </c>
      <c r="AP116" s="32">
        <v>0.26284722222222223</v>
      </c>
      <c r="AQ116" s="84">
        <v>0.83013888888888887</v>
      </c>
      <c r="AR116" s="34">
        <f t="shared" si="26"/>
        <v>0.56729166666666664</v>
      </c>
      <c r="AS116" s="31">
        <v>39925</v>
      </c>
      <c r="AT116" s="32">
        <v>0.26266203703703705</v>
      </c>
      <c r="AU116" s="84">
        <v>0.82656249999999998</v>
      </c>
      <c r="AV116" s="34">
        <f t="shared" si="27"/>
        <v>0.56390046296296292</v>
      </c>
      <c r="AW116" s="31">
        <v>39925</v>
      </c>
      <c r="AX116" s="32">
        <v>0.25945601851851852</v>
      </c>
      <c r="AY116" s="84">
        <v>0.81945601851851846</v>
      </c>
      <c r="AZ116" s="34">
        <f t="shared" si="28"/>
        <v>0.55999999999999994</v>
      </c>
      <c r="BA116" s="31">
        <v>39925</v>
      </c>
      <c r="BB116" s="32">
        <v>0.25740740740740742</v>
      </c>
      <c r="BC116" s="84">
        <v>0.81304398148148149</v>
      </c>
      <c r="BD116" s="34">
        <f t="shared" si="29"/>
        <v>0.55563657407407407</v>
      </c>
      <c r="BE116" s="31">
        <v>39925</v>
      </c>
      <c r="BF116" s="32">
        <v>0.25376157407407407</v>
      </c>
      <c r="BG116" s="84">
        <v>0.80796296296296299</v>
      </c>
      <c r="BH116" s="34">
        <f t="shared" si="30"/>
        <v>0.55420138888888892</v>
      </c>
      <c r="BI116" s="31">
        <v>39925</v>
      </c>
      <c r="BJ116" s="32">
        <v>0.25973379629629628</v>
      </c>
      <c r="BK116" s="84">
        <v>0.82512731481481483</v>
      </c>
      <c r="BL116" s="34">
        <f t="shared" si="31"/>
        <v>0.5653935185185186</v>
      </c>
    </row>
    <row r="117" spans="1:64" x14ac:dyDescent="0.25">
      <c r="A117" s="31">
        <v>39926</v>
      </c>
      <c r="B117" s="32">
        <v>0.26624999999999999</v>
      </c>
      <c r="C117" s="84">
        <v>0.83706018518518521</v>
      </c>
      <c r="D117" s="34">
        <f t="shared" si="16"/>
        <v>0.57081018518518523</v>
      </c>
      <c r="E117" s="31">
        <v>39926</v>
      </c>
      <c r="F117" s="32">
        <v>0.26521990740740742</v>
      </c>
      <c r="G117" s="84">
        <v>0.83042824074074073</v>
      </c>
      <c r="H117" s="34">
        <f t="shared" si="17"/>
        <v>0.56520833333333331</v>
      </c>
      <c r="I117" s="31">
        <v>39926</v>
      </c>
      <c r="J117" s="32">
        <v>0.26475694444444448</v>
      </c>
      <c r="K117" s="84">
        <v>0.82851851851851854</v>
      </c>
      <c r="L117" s="34">
        <f t="shared" si="18"/>
        <v>0.56376157407407401</v>
      </c>
      <c r="M117" s="31">
        <v>39926</v>
      </c>
      <c r="N117" s="32">
        <v>0.26420138888888889</v>
      </c>
      <c r="O117" s="84">
        <v>0.82694444444444448</v>
      </c>
      <c r="P117" s="34">
        <f t="shared" si="19"/>
        <v>0.56274305555555559</v>
      </c>
      <c r="Q117" s="31">
        <v>39926</v>
      </c>
      <c r="R117" s="32">
        <v>0.26266203703703705</v>
      </c>
      <c r="S117" s="84">
        <v>0.82043981481481476</v>
      </c>
      <c r="T117" s="34">
        <f t="shared" si="20"/>
        <v>0.55777777777777771</v>
      </c>
      <c r="U117" s="31">
        <v>39926</v>
      </c>
      <c r="V117" s="32">
        <v>0.25796296296296295</v>
      </c>
      <c r="W117" s="84">
        <v>0.8134837962962963</v>
      </c>
      <c r="X117" s="34">
        <f t="shared" si="21"/>
        <v>0.55552083333333335</v>
      </c>
      <c r="Y117" s="31">
        <v>39926</v>
      </c>
      <c r="Z117" s="32">
        <v>0.25557870370370367</v>
      </c>
      <c r="AA117" s="84">
        <v>0.80922453703703701</v>
      </c>
      <c r="AB117" s="34">
        <f t="shared" si="22"/>
        <v>0.55364583333333339</v>
      </c>
      <c r="AC117" s="31">
        <v>39926</v>
      </c>
      <c r="AD117" s="32">
        <v>0.25677083333333334</v>
      </c>
      <c r="AE117" s="84">
        <v>0.81236111111111109</v>
      </c>
      <c r="AF117" s="34">
        <f t="shared" si="23"/>
        <v>0.5555902777777777</v>
      </c>
      <c r="AG117" s="31">
        <v>39926</v>
      </c>
      <c r="AH117" s="32">
        <v>0.25753472222222223</v>
      </c>
      <c r="AI117" s="84">
        <v>0.81373842592592593</v>
      </c>
      <c r="AJ117" s="34">
        <f t="shared" si="24"/>
        <v>0.55620370370370376</v>
      </c>
      <c r="AK117" s="31">
        <v>39926</v>
      </c>
      <c r="AL117" s="32">
        <v>0.25521990740740741</v>
      </c>
      <c r="AM117" s="84">
        <v>0.81098379629629624</v>
      </c>
      <c r="AN117" s="34">
        <f t="shared" si="25"/>
        <v>0.55576388888888884</v>
      </c>
      <c r="AO117" s="31">
        <v>39926</v>
      </c>
      <c r="AP117" s="32">
        <v>0.26189814814814816</v>
      </c>
      <c r="AQ117" s="84">
        <v>0.8308564814814815</v>
      </c>
      <c r="AR117" s="34">
        <f t="shared" si="26"/>
        <v>0.56895833333333334</v>
      </c>
      <c r="AS117" s="31">
        <v>39926</v>
      </c>
      <c r="AT117" s="32">
        <v>0.26174768518518515</v>
      </c>
      <c r="AU117" s="84">
        <v>0.82722222222222219</v>
      </c>
      <c r="AV117" s="34">
        <f t="shared" si="27"/>
        <v>0.56547453703703709</v>
      </c>
      <c r="AW117" s="31">
        <v>39926</v>
      </c>
      <c r="AX117" s="32">
        <v>0.25858796296296299</v>
      </c>
      <c r="AY117" s="84">
        <v>0.82006944444444441</v>
      </c>
      <c r="AZ117" s="34">
        <f t="shared" si="28"/>
        <v>0.56148148148148147</v>
      </c>
      <c r="BA117" s="31">
        <v>39926</v>
      </c>
      <c r="BB117" s="32">
        <v>0.2565972222222222</v>
      </c>
      <c r="BC117" s="84">
        <v>0.81359953703703702</v>
      </c>
      <c r="BD117" s="34">
        <f t="shared" si="29"/>
        <v>0.55700231481481488</v>
      </c>
      <c r="BE117" s="31">
        <v>39926</v>
      </c>
      <c r="BF117" s="32">
        <v>0.25298611111111108</v>
      </c>
      <c r="BG117" s="84">
        <v>0.80849537037037045</v>
      </c>
      <c r="BH117" s="34">
        <f t="shared" si="30"/>
        <v>0.55550925925925942</v>
      </c>
      <c r="BI117" s="31">
        <v>39926</v>
      </c>
      <c r="BJ117" s="32">
        <v>0.2588078703703704</v>
      </c>
      <c r="BK117" s="84">
        <v>0.82581018518518512</v>
      </c>
      <c r="BL117" s="34">
        <f t="shared" si="31"/>
        <v>0.56700231481481467</v>
      </c>
    </row>
    <row r="118" spans="1:64" x14ac:dyDescent="0.25">
      <c r="A118" s="31">
        <v>39927</v>
      </c>
      <c r="B118" s="32">
        <v>0.26527777777777778</v>
      </c>
      <c r="C118" s="84">
        <v>0.83778935185185188</v>
      </c>
      <c r="D118" s="34">
        <f t="shared" si="16"/>
        <v>0.57251157407407405</v>
      </c>
      <c r="E118" s="31">
        <v>39927</v>
      </c>
      <c r="F118" s="32">
        <v>0.2643287037037037</v>
      </c>
      <c r="G118" s="84">
        <v>0.83108796296296295</v>
      </c>
      <c r="H118" s="34">
        <f t="shared" si="17"/>
        <v>0.56675925925925918</v>
      </c>
      <c r="I118" s="31">
        <v>39927</v>
      </c>
      <c r="J118" s="32">
        <v>0.2638773148148148</v>
      </c>
      <c r="K118" s="84">
        <v>0.82916666666666661</v>
      </c>
      <c r="L118" s="34">
        <f t="shared" si="18"/>
        <v>0.56528935185185181</v>
      </c>
      <c r="M118" s="31">
        <v>39927</v>
      </c>
      <c r="N118" s="32">
        <v>0.26333333333333336</v>
      </c>
      <c r="O118" s="84">
        <v>0.82756944444444447</v>
      </c>
      <c r="P118" s="34">
        <f t="shared" si="19"/>
        <v>0.56423611111111116</v>
      </c>
      <c r="Q118" s="31">
        <v>39927</v>
      </c>
      <c r="R118" s="32">
        <v>0.26185185185185184</v>
      </c>
      <c r="S118" s="84">
        <v>0.82100694444444444</v>
      </c>
      <c r="T118" s="34">
        <f t="shared" si="20"/>
        <v>0.55915509259259255</v>
      </c>
      <c r="U118" s="31">
        <v>39927</v>
      </c>
      <c r="V118" s="32">
        <v>0.25718750000000001</v>
      </c>
      <c r="W118" s="84">
        <v>0.81401620370370376</v>
      </c>
      <c r="X118" s="34">
        <f t="shared" si="21"/>
        <v>0.55682870370370374</v>
      </c>
      <c r="Y118" s="31">
        <v>39927</v>
      </c>
      <c r="Z118" s="32">
        <v>0.25482638888888892</v>
      </c>
      <c r="AA118" s="84">
        <v>0.80973379629629638</v>
      </c>
      <c r="AB118" s="34">
        <f t="shared" si="22"/>
        <v>0.5549074074074074</v>
      </c>
      <c r="AC118" s="31">
        <v>39927</v>
      </c>
      <c r="AD118" s="32">
        <v>0.2559953703703704</v>
      </c>
      <c r="AE118" s="84">
        <v>0.81290509259259258</v>
      </c>
      <c r="AF118" s="34">
        <f t="shared" si="23"/>
        <v>0.55690972222222213</v>
      </c>
      <c r="AG118" s="31">
        <v>39927</v>
      </c>
      <c r="AH118" s="32">
        <v>0.25674768518518515</v>
      </c>
      <c r="AI118" s="84">
        <v>0.81428240740740743</v>
      </c>
      <c r="AJ118" s="34">
        <f t="shared" si="24"/>
        <v>0.55753472222222222</v>
      </c>
      <c r="AK118" s="31">
        <v>39927</v>
      </c>
      <c r="AL118" s="32">
        <v>0.25444444444444442</v>
      </c>
      <c r="AM118" s="84">
        <v>0.8115162037037037</v>
      </c>
      <c r="AN118" s="34">
        <f t="shared" si="25"/>
        <v>0.55707175925925934</v>
      </c>
      <c r="AO118" s="31">
        <v>39927</v>
      </c>
      <c r="AP118" s="32">
        <v>0.26094907407407408</v>
      </c>
      <c r="AQ118" s="84">
        <v>0.83156249999999998</v>
      </c>
      <c r="AR118" s="34">
        <f t="shared" si="26"/>
        <v>0.5706134259259259</v>
      </c>
      <c r="AS118" s="31">
        <v>39927</v>
      </c>
      <c r="AT118" s="32">
        <v>0.2608449074074074</v>
      </c>
      <c r="AU118" s="84">
        <v>0.82788194444444441</v>
      </c>
      <c r="AV118" s="34">
        <f t="shared" si="27"/>
        <v>0.56703703703703701</v>
      </c>
      <c r="AW118" s="31">
        <v>39927</v>
      </c>
      <c r="AX118" s="32">
        <v>0.25774305555555554</v>
      </c>
      <c r="AY118" s="84">
        <v>0.82067129629629632</v>
      </c>
      <c r="AZ118" s="34">
        <f t="shared" si="28"/>
        <v>0.56292824074074077</v>
      </c>
      <c r="BA118" s="31">
        <v>39927</v>
      </c>
      <c r="BB118" s="32">
        <v>0.25581018518518517</v>
      </c>
      <c r="BC118" s="84">
        <v>0.81415509259259267</v>
      </c>
      <c r="BD118" s="34">
        <f t="shared" si="29"/>
        <v>0.5583449074074075</v>
      </c>
      <c r="BE118" s="31">
        <v>39927</v>
      </c>
      <c r="BF118" s="32">
        <v>0.25221064814814814</v>
      </c>
      <c r="BG118" s="84">
        <v>0.80902777777777779</v>
      </c>
      <c r="BH118" s="34">
        <f t="shared" si="30"/>
        <v>0.55681712962962959</v>
      </c>
      <c r="BI118" s="31">
        <v>39927</v>
      </c>
      <c r="BJ118" s="32">
        <v>0.25788194444444446</v>
      </c>
      <c r="BK118" s="84">
        <v>0.82649305555555552</v>
      </c>
      <c r="BL118" s="34">
        <f t="shared" si="31"/>
        <v>0.56861111111111107</v>
      </c>
    </row>
    <row r="119" spans="1:64" x14ac:dyDescent="0.25">
      <c r="A119" s="31">
        <v>39928</v>
      </c>
      <c r="B119" s="32">
        <v>0.2643287037037037</v>
      </c>
      <c r="C119" s="84">
        <v>0.83851851851851855</v>
      </c>
      <c r="D119" s="34">
        <f t="shared" si="16"/>
        <v>0.57418981481481479</v>
      </c>
      <c r="E119" s="31">
        <v>39928</v>
      </c>
      <c r="F119" s="32">
        <v>0.26343749999999999</v>
      </c>
      <c r="G119" s="84">
        <v>0.83173611111111112</v>
      </c>
      <c r="H119" s="34">
        <f t="shared" si="17"/>
        <v>0.56829861111111113</v>
      </c>
      <c r="I119" s="31">
        <v>39928</v>
      </c>
      <c r="J119" s="32">
        <v>0.26300925925925928</v>
      </c>
      <c r="K119" s="84">
        <v>0.82980324074074074</v>
      </c>
      <c r="L119" s="34">
        <f t="shared" si="18"/>
        <v>0.56679398148148152</v>
      </c>
      <c r="M119" s="31">
        <v>39928</v>
      </c>
      <c r="N119" s="32">
        <v>0.26247685185185182</v>
      </c>
      <c r="O119" s="84">
        <v>0.82819444444444434</v>
      </c>
      <c r="P119" s="34">
        <f t="shared" si="19"/>
        <v>0.56571759259259258</v>
      </c>
      <c r="Q119" s="31">
        <v>39928</v>
      </c>
      <c r="R119" s="32">
        <v>0.26106481481481481</v>
      </c>
      <c r="S119" s="84">
        <v>0.82157407407407401</v>
      </c>
      <c r="T119" s="34">
        <f t="shared" si="20"/>
        <v>0.56050925925925921</v>
      </c>
      <c r="U119" s="31">
        <v>39928</v>
      </c>
      <c r="V119" s="32">
        <v>0.25642361111111112</v>
      </c>
      <c r="W119" s="84">
        <v>0.81456018518518514</v>
      </c>
      <c r="X119" s="34">
        <f t="shared" si="21"/>
        <v>0.55813657407407402</v>
      </c>
      <c r="Y119" s="31">
        <v>39928</v>
      </c>
      <c r="Z119" s="32">
        <v>0.25408564814814816</v>
      </c>
      <c r="AA119" s="84">
        <v>0.81024305555555554</v>
      </c>
      <c r="AB119" s="34">
        <f t="shared" si="22"/>
        <v>0.55615740740740738</v>
      </c>
      <c r="AC119" s="31">
        <v>39928</v>
      </c>
      <c r="AD119" s="32">
        <v>0.2552314814814815</v>
      </c>
      <c r="AE119" s="84">
        <v>0.81343750000000004</v>
      </c>
      <c r="AF119" s="34">
        <f t="shared" si="23"/>
        <v>0.55820601851851848</v>
      </c>
      <c r="AG119" s="31">
        <v>39928</v>
      </c>
      <c r="AH119" s="32">
        <v>0.25598379629629631</v>
      </c>
      <c r="AI119" s="84">
        <v>0.81481481481481488</v>
      </c>
      <c r="AJ119" s="34">
        <f t="shared" si="24"/>
        <v>0.55883101851851857</v>
      </c>
      <c r="AK119" s="31">
        <v>39928</v>
      </c>
      <c r="AL119" s="32">
        <v>0.25368055555555552</v>
      </c>
      <c r="AM119" s="84">
        <v>0.81204861111111104</v>
      </c>
      <c r="AN119" s="34">
        <f t="shared" si="25"/>
        <v>0.55836805555555546</v>
      </c>
      <c r="AO119" s="31">
        <v>39928</v>
      </c>
      <c r="AP119" s="32">
        <v>0.2600115740740741</v>
      </c>
      <c r="AQ119" s="84">
        <v>0.83226851851851846</v>
      </c>
      <c r="AR119" s="34">
        <f t="shared" si="26"/>
        <v>0.5722569444444443</v>
      </c>
      <c r="AS119" s="31">
        <v>39928</v>
      </c>
      <c r="AT119" s="32">
        <v>0.25995370370370369</v>
      </c>
      <c r="AU119" s="84">
        <v>0.82854166666666673</v>
      </c>
      <c r="AV119" s="34">
        <f t="shared" si="27"/>
        <v>0.5685879629629631</v>
      </c>
      <c r="AW119" s="31">
        <v>39928</v>
      </c>
      <c r="AX119" s="32">
        <v>0.25689814814814815</v>
      </c>
      <c r="AY119" s="84">
        <v>0.82128472222222226</v>
      </c>
      <c r="AZ119" s="34">
        <f t="shared" si="28"/>
        <v>0.56438657407407411</v>
      </c>
      <c r="BA119" s="31">
        <v>39928</v>
      </c>
      <c r="BB119" s="32">
        <v>0.25502314814814814</v>
      </c>
      <c r="BC119" s="84">
        <v>0.8147106481481482</v>
      </c>
      <c r="BD119" s="34">
        <f t="shared" si="29"/>
        <v>0.55968750000000012</v>
      </c>
      <c r="BE119" s="31">
        <v>39928</v>
      </c>
      <c r="BF119" s="32">
        <v>0.25144675925925924</v>
      </c>
      <c r="BG119" s="84">
        <v>0.80956018518518524</v>
      </c>
      <c r="BH119" s="34">
        <f t="shared" si="30"/>
        <v>0.55811342592592594</v>
      </c>
      <c r="BI119" s="31">
        <v>39928</v>
      </c>
      <c r="BJ119" s="32">
        <v>0.2569791666666667</v>
      </c>
      <c r="BK119" s="84">
        <v>0.82717592592592604</v>
      </c>
      <c r="BL119" s="34">
        <f t="shared" si="31"/>
        <v>0.57019675925925939</v>
      </c>
    </row>
    <row r="120" spans="1:64" x14ac:dyDescent="0.25">
      <c r="A120" s="31">
        <v>39929</v>
      </c>
      <c r="B120" s="32">
        <v>0.26337962962962963</v>
      </c>
      <c r="C120" s="84">
        <v>0.83924768518518522</v>
      </c>
      <c r="D120" s="34">
        <f t="shared" si="16"/>
        <v>0.57586805555555554</v>
      </c>
      <c r="E120" s="31">
        <v>39929</v>
      </c>
      <c r="F120" s="32">
        <v>0.26256944444444447</v>
      </c>
      <c r="G120" s="84">
        <v>0.83239583333333333</v>
      </c>
      <c r="H120" s="34">
        <f t="shared" si="17"/>
        <v>0.56982638888888881</v>
      </c>
      <c r="I120" s="31">
        <v>39929</v>
      </c>
      <c r="J120" s="32">
        <v>0.26215277777777779</v>
      </c>
      <c r="K120" s="84">
        <v>0.83043981481481488</v>
      </c>
      <c r="L120" s="34">
        <f t="shared" si="18"/>
        <v>0.56828703703703709</v>
      </c>
      <c r="M120" s="31">
        <v>39929</v>
      </c>
      <c r="N120" s="32">
        <v>0.26163194444444443</v>
      </c>
      <c r="O120" s="84">
        <v>0.82883101851851848</v>
      </c>
      <c r="P120" s="34">
        <f t="shared" si="19"/>
        <v>0.56719907407407399</v>
      </c>
      <c r="Q120" s="31">
        <v>39929</v>
      </c>
      <c r="R120" s="32">
        <v>0.26028935185185187</v>
      </c>
      <c r="S120" s="84">
        <v>0.82212962962962965</v>
      </c>
      <c r="T120" s="34">
        <f t="shared" si="20"/>
        <v>0.56184027777777779</v>
      </c>
      <c r="U120" s="31">
        <v>39929</v>
      </c>
      <c r="V120" s="32">
        <v>0.25567129629629631</v>
      </c>
      <c r="W120" s="84">
        <v>0.81509259259259259</v>
      </c>
      <c r="X120" s="34">
        <f t="shared" si="21"/>
        <v>0.55942129629629633</v>
      </c>
      <c r="Y120" s="31">
        <v>39929</v>
      </c>
      <c r="Z120" s="32">
        <v>0.25335648148148149</v>
      </c>
      <c r="AA120" s="84">
        <v>0.81076388888888884</v>
      </c>
      <c r="AB120" s="34">
        <f t="shared" si="22"/>
        <v>0.55740740740740735</v>
      </c>
      <c r="AC120" s="31">
        <v>39929</v>
      </c>
      <c r="AD120" s="32">
        <v>0.25447916666666665</v>
      </c>
      <c r="AE120" s="84">
        <v>0.81396990740740749</v>
      </c>
      <c r="AF120" s="34">
        <f t="shared" si="23"/>
        <v>0.55949074074074079</v>
      </c>
      <c r="AG120" s="31">
        <v>39929</v>
      </c>
      <c r="AH120" s="32">
        <v>0.25521990740740741</v>
      </c>
      <c r="AI120" s="84">
        <v>0.81535879629629626</v>
      </c>
      <c r="AJ120" s="34">
        <f t="shared" si="24"/>
        <v>0.56013888888888885</v>
      </c>
      <c r="AK120" s="31">
        <v>39929</v>
      </c>
      <c r="AL120" s="32">
        <v>0.25292824074074077</v>
      </c>
      <c r="AM120" s="84">
        <v>0.81259259259259264</v>
      </c>
      <c r="AN120" s="34">
        <f t="shared" si="25"/>
        <v>0.55966435185185182</v>
      </c>
      <c r="AO120" s="31">
        <v>39929</v>
      </c>
      <c r="AP120" s="32">
        <v>0.25908564814814816</v>
      </c>
      <c r="AQ120" s="84">
        <v>0.83297453703703705</v>
      </c>
      <c r="AR120" s="34">
        <f t="shared" si="26"/>
        <v>0.57388888888888889</v>
      </c>
      <c r="AS120" s="31">
        <v>39929</v>
      </c>
      <c r="AT120" s="32">
        <v>0.25907407407407407</v>
      </c>
      <c r="AU120" s="84">
        <v>0.82921296296296287</v>
      </c>
      <c r="AV120" s="34">
        <f t="shared" si="27"/>
        <v>0.57013888888888875</v>
      </c>
      <c r="AW120" s="31">
        <v>39929</v>
      </c>
      <c r="AX120" s="32">
        <v>0.2560763888888889</v>
      </c>
      <c r="AY120" s="84">
        <v>0.8218981481481481</v>
      </c>
      <c r="AZ120" s="34">
        <f t="shared" si="28"/>
        <v>0.56582175925925915</v>
      </c>
      <c r="BA120" s="31">
        <v>39929</v>
      </c>
      <c r="BB120" s="32">
        <v>0.25425925925925924</v>
      </c>
      <c r="BC120" s="84">
        <v>0.81526620370370362</v>
      </c>
      <c r="BD120" s="34">
        <f t="shared" si="29"/>
        <v>0.56100694444444432</v>
      </c>
      <c r="BE120" s="31">
        <v>39929</v>
      </c>
      <c r="BF120" s="32">
        <v>0.25069444444444444</v>
      </c>
      <c r="BG120" s="84">
        <v>0.8100925925925927</v>
      </c>
      <c r="BH120" s="34">
        <f t="shared" si="30"/>
        <v>0.55939814814814826</v>
      </c>
      <c r="BI120" s="31">
        <v>39929</v>
      </c>
      <c r="BJ120" s="32">
        <v>0.2560763888888889</v>
      </c>
      <c r="BK120" s="84">
        <v>0.82785879629629633</v>
      </c>
      <c r="BL120" s="34">
        <f t="shared" si="31"/>
        <v>0.57178240740740738</v>
      </c>
    </row>
    <row r="121" spans="1:64" x14ac:dyDescent="0.25">
      <c r="A121" s="31">
        <v>39930</v>
      </c>
      <c r="B121" s="32">
        <v>0.26244212962962959</v>
      </c>
      <c r="C121" s="84">
        <v>0.83997685185185178</v>
      </c>
      <c r="D121" s="34">
        <f t="shared" si="16"/>
        <v>0.57753472222222224</v>
      </c>
      <c r="E121" s="31">
        <v>39930</v>
      </c>
      <c r="F121" s="32">
        <v>0.26170138888888889</v>
      </c>
      <c r="G121" s="84">
        <v>0.83305555555555555</v>
      </c>
      <c r="H121" s="34">
        <f t="shared" si="17"/>
        <v>0.57135416666666661</v>
      </c>
      <c r="I121" s="31">
        <v>39930</v>
      </c>
      <c r="J121" s="32">
        <v>0.26130787037037034</v>
      </c>
      <c r="K121" s="84">
        <v>0.83108796296296295</v>
      </c>
      <c r="L121" s="34">
        <f t="shared" si="18"/>
        <v>0.56978009259259266</v>
      </c>
      <c r="M121" s="31">
        <v>39930</v>
      </c>
      <c r="N121" s="32">
        <v>0.26079861111111108</v>
      </c>
      <c r="O121" s="84">
        <v>0.82945601851851858</v>
      </c>
      <c r="P121" s="34">
        <f t="shared" si="19"/>
        <v>0.56865740740740756</v>
      </c>
      <c r="Q121" s="31">
        <v>39930</v>
      </c>
      <c r="R121" s="32">
        <v>0.25951388888888888</v>
      </c>
      <c r="S121" s="84">
        <v>0.82269675925925922</v>
      </c>
      <c r="T121" s="34">
        <f t="shared" si="20"/>
        <v>0.56318287037037029</v>
      </c>
      <c r="U121" s="31">
        <v>39930</v>
      </c>
      <c r="V121" s="32">
        <v>0.25493055555555555</v>
      </c>
      <c r="W121" s="84">
        <v>0.81562499999999993</v>
      </c>
      <c r="X121" s="34">
        <f t="shared" si="21"/>
        <v>0.56069444444444438</v>
      </c>
      <c r="Y121" s="31">
        <v>39930</v>
      </c>
      <c r="Z121" s="32">
        <v>0.25263888888888891</v>
      </c>
      <c r="AA121" s="84">
        <v>0.81127314814814822</v>
      </c>
      <c r="AB121" s="34">
        <f t="shared" si="22"/>
        <v>0.55863425925925925</v>
      </c>
      <c r="AC121" s="31">
        <v>39930</v>
      </c>
      <c r="AD121" s="32">
        <v>0.25373842592592594</v>
      </c>
      <c r="AE121" s="84">
        <v>0.81450231481481483</v>
      </c>
      <c r="AF121" s="34">
        <f t="shared" si="23"/>
        <v>0.56076388888888884</v>
      </c>
      <c r="AG121" s="31">
        <v>39930</v>
      </c>
      <c r="AH121" s="32">
        <v>0.25446759259259261</v>
      </c>
      <c r="AI121" s="84">
        <v>0.81590277777777775</v>
      </c>
      <c r="AJ121" s="34">
        <f t="shared" si="24"/>
        <v>0.56143518518518509</v>
      </c>
      <c r="AK121" s="31">
        <v>39930</v>
      </c>
      <c r="AL121" s="32">
        <v>0.25218750000000001</v>
      </c>
      <c r="AM121" s="84">
        <v>0.81312499999999999</v>
      </c>
      <c r="AN121" s="34">
        <f t="shared" si="25"/>
        <v>0.56093749999999998</v>
      </c>
      <c r="AO121" s="31">
        <v>39930</v>
      </c>
      <c r="AP121" s="32">
        <v>0.25818287037037035</v>
      </c>
      <c r="AQ121" s="84">
        <v>0.83368055555555554</v>
      </c>
      <c r="AR121" s="34">
        <f t="shared" si="26"/>
        <v>0.57549768518518518</v>
      </c>
      <c r="AS121" s="31">
        <v>39930</v>
      </c>
      <c r="AT121" s="32">
        <v>0.25821759259259258</v>
      </c>
      <c r="AU121" s="84">
        <v>0.82987268518518509</v>
      </c>
      <c r="AV121" s="34">
        <f t="shared" si="27"/>
        <v>0.57165509259259251</v>
      </c>
      <c r="AW121" s="31">
        <v>39930</v>
      </c>
      <c r="AX121" s="32">
        <v>0.25526620370370373</v>
      </c>
      <c r="AY121" s="84">
        <v>0.82251157407407405</v>
      </c>
      <c r="AZ121" s="34">
        <f t="shared" si="28"/>
        <v>0.56724537037037037</v>
      </c>
      <c r="BA121" s="31">
        <v>39930</v>
      </c>
      <c r="BB121" s="32">
        <v>0.25349537037037034</v>
      </c>
      <c r="BC121" s="84">
        <v>0.81582175925925926</v>
      </c>
      <c r="BD121" s="34">
        <f t="shared" si="29"/>
        <v>0.56232638888888897</v>
      </c>
      <c r="BE121" s="31">
        <v>39930</v>
      </c>
      <c r="BF121" s="32">
        <v>0.24995370370370371</v>
      </c>
      <c r="BG121" s="84">
        <v>0.81063657407407408</v>
      </c>
      <c r="BH121" s="34">
        <f t="shared" si="30"/>
        <v>0.56068287037037035</v>
      </c>
      <c r="BI121" s="31">
        <v>39930</v>
      </c>
      <c r="BJ121" s="32">
        <v>0.25518518518518518</v>
      </c>
      <c r="BK121" s="84">
        <v>0.82854166666666673</v>
      </c>
      <c r="BL121" s="34">
        <f t="shared" si="31"/>
        <v>0.57335648148148155</v>
      </c>
    </row>
    <row r="122" spans="1:64" x14ac:dyDescent="0.25">
      <c r="A122" s="31">
        <v>39931</v>
      </c>
      <c r="B122" s="32">
        <v>0.26151620370370371</v>
      </c>
      <c r="C122" s="84">
        <v>0.84070601851851856</v>
      </c>
      <c r="D122" s="34">
        <f t="shared" si="16"/>
        <v>0.57918981481481491</v>
      </c>
      <c r="E122" s="31">
        <v>39931</v>
      </c>
      <c r="F122" s="32">
        <v>0.26085648148148149</v>
      </c>
      <c r="G122" s="84">
        <v>0.83371527777777776</v>
      </c>
      <c r="H122" s="34">
        <f t="shared" si="17"/>
        <v>0.57285879629629632</v>
      </c>
      <c r="I122" s="31">
        <v>39931</v>
      </c>
      <c r="J122" s="32">
        <v>0.26048611111111114</v>
      </c>
      <c r="K122" s="84">
        <v>0.83172453703703697</v>
      </c>
      <c r="L122" s="34">
        <f t="shared" si="18"/>
        <v>0.57123842592592577</v>
      </c>
      <c r="M122" s="31">
        <v>39931</v>
      </c>
      <c r="N122" s="32">
        <v>0.25998842592592591</v>
      </c>
      <c r="O122" s="84">
        <v>0.83008101851851857</v>
      </c>
      <c r="P122" s="34">
        <f t="shared" si="19"/>
        <v>0.5700925925925926</v>
      </c>
      <c r="Q122" s="31">
        <v>39931</v>
      </c>
      <c r="R122" s="32">
        <v>0.25876157407407407</v>
      </c>
      <c r="S122" s="84">
        <v>0.82326388888888891</v>
      </c>
      <c r="T122" s="34">
        <f t="shared" si="20"/>
        <v>0.56450231481481483</v>
      </c>
      <c r="U122" s="31">
        <v>39931</v>
      </c>
      <c r="V122" s="32">
        <v>0.25420138888888888</v>
      </c>
      <c r="W122" s="84">
        <v>0.81616898148148154</v>
      </c>
      <c r="X122" s="34">
        <f t="shared" si="21"/>
        <v>0.56196759259259266</v>
      </c>
      <c r="Y122" s="31">
        <v>39931</v>
      </c>
      <c r="Z122" s="32">
        <v>0.25194444444444447</v>
      </c>
      <c r="AA122" s="84">
        <v>0.81178240740740737</v>
      </c>
      <c r="AB122" s="34">
        <f t="shared" si="22"/>
        <v>0.55983796296296284</v>
      </c>
      <c r="AC122" s="31">
        <v>39931</v>
      </c>
      <c r="AD122" s="32">
        <v>0.25300925925925927</v>
      </c>
      <c r="AE122" s="84">
        <v>0.81504629629629621</v>
      </c>
      <c r="AF122" s="34">
        <f t="shared" si="23"/>
        <v>0.56203703703703689</v>
      </c>
      <c r="AG122" s="31">
        <v>39931</v>
      </c>
      <c r="AH122" s="32">
        <v>0.25373842592592594</v>
      </c>
      <c r="AI122" s="84">
        <v>0.81645833333333329</v>
      </c>
      <c r="AJ122" s="34">
        <f t="shared" si="24"/>
        <v>0.5627199074074074</v>
      </c>
      <c r="AK122" s="31">
        <v>39931</v>
      </c>
      <c r="AL122" s="32">
        <v>0.25145833333333334</v>
      </c>
      <c r="AM122" s="84">
        <v>0.81366898148148159</v>
      </c>
      <c r="AN122" s="34">
        <f t="shared" si="25"/>
        <v>0.56221064814814825</v>
      </c>
      <c r="AO122" s="31">
        <v>39931</v>
      </c>
      <c r="AP122" s="32">
        <v>0.2572800925925926</v>
      </c>
      <c r="AQ122" s="84">
        <v>0.83438657407407402</v>
      </c>
      <c r="AR122" s="34">
        <f t="shared" si="26"/>
        <v>0.57710648148148147</v>
      </c>
      <c r="AS122" s="31">
        <v>39931</v>
      </c>
      <c r="AT122" s="32">
        <v>0.2573611111111111</v>
      </c>
      <c r="AU122" s="84">
        <v>0.8305324074074073</v>
      </c>
      <c r="AV122" s="34">
        <f t="shared" si="27"/>
        <v>0.57317129629629626</v>
      </c>
      <c r="AW122" s="31">
        <v>39931</v>
      </c>
      <c r="AX122" s="32">
        <v>0.25445601851851851</v>
      </c>
      <c r="AY122" s="84">
        <v>0.823125</v>
      </c>
      <c r="AZ122" s="34">
        <f t="shared" si="28"/>
        <v>0.56866898148148148</v>
      </c>
      <c r="BA122" s="31">
        <v>39931</v>
      </c>
      <c r="BB122" s="32">
        <v>0.25275462962962963</v>
      </c>
      <c r="BC122" s="84">
        <v>0.81636574074074064</v>
      </c>
      <c r="BD122" s="34">
        <f t="shared" si="29"/>
        <v>0.56361111111111106</v>
      </c>
      <c r="BE122" s="31">
        <v>39931</v>
      </c>
      <c r="BF122" s="32">
        <v>0.24922453703703704</v>
      </c>
      <c r="BG122" s="84">
        <v>0.81116898148148142</v>
      </c>
      <c r="BH122" s="34">
        <f t="shared" si="30"/>
        <v>0.56194444444444436</v>
      </c>
      <c r="BI122" s="31">
        <v>39931</v>
      </c>
      <c r="BJ122" s="32">
        <v>0.25431712962962966</v>
      </c>
      <c r="BK122" s="84">
        <v>0.82921296296296287</v>
      </c>
      <c r="BL122" s="34">
        <f t="shared" si="31"/>
        <v>0.57489583333333316</v>
      </c>
    </row>
    <row r="123" spans="1:64" x14ac:dyDescent="0.25">
      <c r="A123" s="31">
        <v>39932</v>
      </c>
      <c r="B123" s="32">
        <v>0.2606134259259259</v>
      </c>
      <c r="C123" s="84">
        <v>0.84143518518518512</v>
      </c>
      <c r="D123" s="34">
        <f t="shared" si="16"/>
        <v>0.58082175925925927</v>
      </c>
      <c r="E123" s="31">
        <v>39932</v>
      </c>
      <c r="F123" s="32">
        <v>0.2600115740740741</v>
      </c>
      <c r="G123" s="84">
        <v>0.83437499999999998</v>
      </c>
      <c r="H123" s="34">
        <f t="shared" si="17"/>
        <v>0.57436342592592582</v>
      </c>
      <c r="I123" s="31">
        <v>39932</v>
      </c>
      <c r="J123" s="32">
        <v>0.25966435185185183</v>
      </c>
      <c r="K123" s="84">
        <v>0.83236111111111111</v>
      </c>
      <c r="L123" s="34">
        <f t="shared" si="18"/>
        <v>0.57269675925925934</v>
      </c>
      <c r="M123" s="31">
        <v>39932</v>
      </c>
      <c r="N123" s="32">
        <v>0.25917824074074075</v>
      </c>
      <c r="O123" s="84">
        <v>0.83070601851851855</v>
      </c>
      <c r="P123" s="34">
        <f t="shared" si="19"/>
        <v>0.57152777777777786</v>
      </c>
      <c r="Q123" s="31">
        <v>39932</v>
      </c>
      <c r="R123" s="32">
        <v>0.25800925925925927</v>
      </c>
      <c r="S123" s="84">
        <v>0.82383101851851848</v>
      </c>
      <c r="T123" s="34">
        <f t="shared" si="20"/>
        <v>0.56582175925925915</v>
      </c>
      <c r="U123" s="31">
        <v>39932</v>
      </c>
      <c r="V123" s="32">
        <v>0.2534837962962963</v>
      </c>
      <c r="W123" s="84">
        <v>0.81670138888888888</v>
      </c>
      <c r="X123" s="34">
        <f t="shared" si="21"/>
        <v>0.56321759259259263</v>
      </c>
      <c r="Y123" s="31">
        <v>39932</v>
      </c>
      <c r="Z123" s="32">
        <v>0.25125000000000003</v>
      </c>
      <c r="AA123" s="84">
        <v>0.81229166666666675</v>
      </c>
      <c r="AB123" s="34">
        <f t="shared" si="22"/>
        <v>0.56104166666666666</v>
      </c>
      <c r="AC123" s="31">
        <v>39932</v>
      </c>
      <c r="AD123" s="32">
        <v>0.25229166666666664</v>
      </c>
      <c r="AE123" s="84">
        <v>0.81557870370370367</v>
      </c>
      <c r="AF123" s="34">
        <f t="shared" si="23"/>
        <v>0.56328703703703709</v>
      </c>
      <c r="AG123" s="31">
        <v>39932</v>
      </c>
      <c r="AH123" s="32">
        <v>0.25300925925925927</v>
      </c>
      <c r="AI123" s="84">
        <v>0.81700231481481478</v>
      </c>
      <c r="AJ123" s="34">
        <f t="shared" si="24"/>
        <v>0.56399305555555546</v>
      </c>
      <c r="AK123" s="31">
        <v>39932</v>
      </c>
      <c r="AL123" s="32">
        <v>0.25072916666666667</v>
      </c>
      <c r="AM123" s="84">
        <v>0.81421296296296297</v>
      </c>
      <c r="AN123" s="34">
        <f t="shared" si="25"/>
        <v>0.5634837962962963</v>
      </c>
      <c r="AO123" s="31">
        <v>39932</v>
      </c>
      <c r="AP123" s="32">
        <v>0.25640046296296298</v>
      </c>
      <c r="AQ123" s="84">
        <v>0.83509259259259261</v>
      </c>
      <c r="AR123" s="34">
        <f t="shared" si="26"/>
        <v>0.57869212962962968</v>
      </c>
      <c r="AS123" s="31">
        <v>39932</v>
      </c>
      <c r="AT123" s="32">
        <v>0.2565162037037037</v>
      </c>
      <c r="AU123" s="84">
        <v>0.83119212962962974</v>
      </c>
      <c r="AV123" s="34">
        <f t="shared" si="27"/>
        <v>0.57467592592592598</v>
      </c>
      <c r="AW123" s="31">
        <v>39932</v>
      </c>
      <c r="AX123" s="32">
        <v>0.25366898148148148</v>
      </c>
      <c r="AY123" s="84">
        <v>0.8237268518518519</v>
      </c>
      <c r="AZ123" s="34">
        <f t="shared" si="28"/>
        <v>0.57005787037037048</v>
      </c>
      <c r="BA123" s="31">
        <v>39932</v>
      </c>
      <c r="BB123" s="32">
        <v>0.25201388888888887</v>
      </c>
      <c r="BC123" s="84">
        <v>0.81692129629629628</v>
      </c>
      <c r="BD123" s="34">
        <f t="shared" si="29"/>
        <v>0.56490740740740741</v>
      </c>
      <c r="BE123" s="31">
        <v>39932</v>
      </c>
      <c r="BF123" s="32">
        <v>0.24850694444444443</v>
      </c>
      <c r="BG123" s="84">
        <v>0.81170138888888888</v>
      </c>
      <c r="BH123" s="34">
        <f t="shared" si="30"/>
        <v>0.56319444444444444</v>
      </c>
      <c r="BI123" s="31">
        <v>39932</v>
      </c>
      <c r="BJ123" s="32">
        <v>0.25346064814814812</v>
      </c>
      <c r="BK123" s="84">
        <v>0.82989583333333339</v>
      </c>
      <c r="BL123" s="34">
        <f t="shared" si="31"/>
        <v>0.57643518518518522</v>
      </c>
    </row>
    <row r="124" spans="1:64" x14ac:dyDescent="0.25">
      <c r="A124" s="31">
        <v>39933</v>
      </c>
      <c r="B124" s="32">
        <v>0.25972222222222224</v>
      </c>
      <c r="C124" s="84">
        <v>0.8421643518518519</v>
      </c>
      <c r="D124" s="34">
        <f t="shared" si="16"/>
        <v>0.5824421296296296</v>
      </c>
      <c r="E124" s="31">
        <v>39933</v>
      </c>
      <c r="F124" s="32">
        <v>0.25918981481481479</v>
      </c>
      <c r="G124" s="84">
        <v>0.83503472222222219</v>
      </c>
      <c r="H124" s="34">
        <f t="shared" si="17"/>
        <v>0.57584490740740746</v>
      </c>
      <c r="I124" s="31">
        <v>39933</v>
      </c>
      <c r="J124" s="32">
        <v>0.25885416666666666</v>
      </c>
      <c r="K124" s="84">
        <v>0.83299768518518524</v>
      </c>
      <c r="L124" s="34">
        <f t="shared" si="18"/>
        <v>0.57414351851851864</v>
      </c>
      <c r="M124" s="31">
        <v>39933</v>
      </c>
      <c r="N124" s="32">
        <v>0.25837962962962963</v>
      </c>
      <c r="O124" s="84">
        <v>0.83133101851851843</v>
      </c>
      <c r="P124" s="34">
        <f t="shared" si="19"/>
        <v>0.57295138888888886</v>
      </c>
      <c r="Q124" s="31">
        <v>39933</v>
      </c>
      <c r="R124" s="32">
        <v>0.2572800925925926</v>
      </c>
      <c r="S124" s="84">
        <v>0.82438657407407412</v>
      </c>
      <c r="T124" s="34">
        <f t="shared" si="20"/>
        <v>0.56710648148148146</v>
      </c>
      <c r="U124" s="31">
        <v>39933</v>
      </c>
      <c r="V124" s="32">
        <v>0.25278935185185186</v>
      </c>
      <c r="W124" s="84">
        <v>0.81723379629629633</v>
      </c>
      <c r="X124" s="34">
        <f t="shared" si="21"/>
        <v>0.56444444444444453</v>
      </c>
      <c r="Y124" s="31">
        <v>39933</v>
      </c>
      <c r="Z124" s="32">
        <v>0.25056712962962963</v>
      </c>
      <c r="AA124" s="84">
        <v>0.81281250000000005</v>
      </c>
      <c r="AB124" s="34">
        <f t="shared" si="22"/>
        <v>0.56224537037037048</v>
      </c>
      <c r="AC124" s="31">
        <v>39933</v>
      </c>
      <c r="AD124" s="32">
        <v>0.25158564814814816</v>
      </c>
      <c r="AE124" s="84">
        <v>0.81612268518518516</v>
      </c>
      <c r="AF124" s="34">
        <f t="shared" si="23"/>
        <v>0.56453703703703706</v>
      </c>
      <c r="AG124" s="31">
        <v>39933</v>
      </c>
      <c r="AH124" s="32">
        <v>0.25230324074074073</v>
      </c>
      <c r="AI124" s="84">
        <v>0.81754629629629638</v>
      </c>
      <c r="AJ124" s="34">
        <f t="shared" si="24"/>
        <v>0.56524305555555565</v>
      </c>
      <c r="AK124" s="31">
        <v>39933</v>
      </c>
      <c r="AL124" s="32">
        <v>0.25002314814814813</v>
      </c>
      <c r="AM124" s="84">
        <v>0.81474537037037031</v>
      </c>
      <c r="AN124" s="34">
        <f t="shared" si="25"/>
        <v>0.56472222222222213</v>
      </c>
      <c r="AO124" s="31">
        <v>39933</v>
      </c>
      <c r="AP124" s="32">
        <v>0.25552083333333336</v>
      </c>
      <c r="AQ124" s="84">
        <v>0.83579861111111109</v>
      </c>
      <c r="AR124" s="34">
        <f t="shared" si="26"/>
        <v>0.58027777777777767</v>
      </c>
      <c r="AS124" s="31">
        <v>39933</v>
      </c>
      <c r="AT124" s="32">
        <v>0.25569444444444445</v>
      </c>
      <c r="AU124" s="84">
        <v>0.83185185185185195</v>
      </c>
      <c r="AV124" s="34">
        <f t="shared" si="27"/>
        <v>0.57615740740740751</v>
      </c>
      <c r="AW124" s="31">
        <v>39933</v>
      </c>
      <c r="AX124" s="32">
        <v>0.25289351851851855</v>
      </c>
      <c r="AY124" s="84">
        <v>0.82434027777777785</v>
      </c>
      <c r="AZ124" s="34">
        <f t="shared" si="28"/>
        <v>0.57144675925925936</v>
      </c>
      <c r="BA124" s="31">
        <v>39933</v>
      </c>
      <c r="BB124" s="32">
        <v>0.2512962962962963</v>
      </c>
      <c r="BC124" s="84">
        <v>0.81747685185185182</v>
      </c>
      <c r="BD124" s="34">
        <f t="shared" si="29"/>
        <v>0.56618055555555546</v>
      </c>
      <c r="BE124" s="31">
        <v>39933</v>
      </c>
      <c r="BF124" s="32">
        <v>0.24781249999999999</v>
      </c>
      <c r="BG124" s="84">
        <v>0.81224537037037037</v>
      </c>
      <c r="BH124" s="34">
        <f t="shared" si="30"/>
        <v>0.56443287037037038</v>
      </c>
      <c r="BI124" s="31">
        <v>39933</v>
      </c>
      <c r="BJ124" s="32">
        <v>0.25261574074074072</v>
      </c>
      <c r="BK124" s="84">
        <v>0.83057870370370368</v>
      </c>
      <c r="BL124" s="34">
        <f t="shared" si="31"/>
        <v>0.57796296296296301</v>
      </c>
    </row>
    <row r="125" spans="1:64" x14ac:dyDescent="0.25">
      <c r="A125" s="31">
        <v>39934</v>
      </c>
      <c r="B125" s="32">
        <v>0.25884259259259262</v>
      </c>
      <c r="C125" s="84">
        <v>0.84289351851851846</v>
      </c>
      <c r="D125" s="34">
        <f t="shared" si="16"/>
        <v>0.58405092592592589</v>
      </c>
      <c r="E125" s="31">
        <v>39934</v>
      </c>
      <c r="F125" s="32">
        <v>0.25837962962962963</v>
      </c>
      <c r="G125" s="84">
        <v>0.83568287037037037</v>
      </c>
      <c r="H125" s="34">
        <f t="shared" si="17"/>
        <v>0.5773032407407408</v>
      </c>
      <c r="I125" s="31">
        <v>39934</v>
      </c>
      <c r="J125" s="32">
        <v>0.25806712962962963</v>
      </c>
      <c r="K125" s="84">
        <v>0.83363425925925927</v>
      </c>
      <c r="L125" s="34">
        <f t="shared" si="18"/>
        <v>0.57556712962962964</v>
      </c>
      <c r="M125" s="31">
        <v>39934</v>
      </c>
      <c r="N125" s="32">
        <v>0.25760416666666669</v>
      </c>
      <c r="O125" s="84">
        <v>0.83195601851851853</v>
      </c>
      <c r="P125" s="34">
        <f t="shared" si="19"/>
        <v>0.57435185185185178</v>
      </c>
      <c r="Q125" s="31">
        <v>39934</v>
      </c>
      <c r="R125" s="32">
        <v>0.25656249999999997</v>
      </c>
      <c r="S125" s="84">
        <v>0.82495370370370369</v>
      </c>
      <c r="T125" s="34">
        <f t="shared" si="20"/>
        <v>0.56839120370370377</v>
      </c>
      <c r="U125" s="31">
        <v>39934</v>
      </c>
      <c r="V125" s="32">
        <v>0.25209490740740742</v>
      </c>
      <c r="W125" s="84">
        <v>0.81777777777777771</v>
      </c>
      <c r="X125" s="34">
        <f t="shared" si="21"/>
        <v>0.56568287037037024</v>
      </c>
      <c r="Y125" s="31">
        <v>39934</v>
      </c>
      <c r="Z125" s="32">
        <v>0.24989583333333334</v>
      </c>
      <c r="AA125" s="84">
        <v>0.8133217592592592</v>
      </c>
      <c r="AB125" s="34">
        <f t="shared" si="22"/>
        <v>0.56342592592592589</v>
      </c>
      <c r="AC125" s="31">
        <v>39934</v>
      </c>
      <c r="AD125" s="32">
        <v>0.25089120370370371</v>
      </c>
      <c r="AE125" s="84">
        <v>0.81665509259259261</v>
      </c>
      <c r="AF125" s="34">
        <f t="shared" si="23"/>
        <v>0.56576388888888896</v>
      </c>
      <c r="AG125" s="31">
        <v>39934</v>
      </c>
      <c r="AH125" s="32">
        <v>0.25159722222222219</v>
      </c>
      <c r="AI125" s="84">
        <v>0.81809027777777776</v>
      </c>
      <c r="AJ125" s="34">
        <f t="shared" si="24"/>
        <v>0.56649305555555562</v>
      </c>
      <c r="AK125" s="31">
        <v>39934</v>
      </c>
      <c r="AL125" s="32">
        <v>0.24932870370370372</v>
      </c>
      <c r="AM125" s="84">
        <v>0.81528935185185192</v>
      </c>
      <c r="AN125" s="34">
        <f t="shared" si="25"/>
        <v>0.56596064814814817</v>
      </c>
      <c r="AO125" s="31">
        <v>39934</v>
      </c>
      <c r="AP125" s="32">
        <v>0.25466435185185182</v>
      </c>
      <c r="AQ125" s="84">
        <v>0.83649305555555553</v>
      </c>
      <c r="AR125" s="34">
        <f t="shared" si="26"/>
        <v>0.58182870370370376</v>
      </c>
      <c r="AS125" s="31">
        <v>39934</v>
      </c>
      <c r="AT125" s="32">
        <v>0.25487268518518519</v>
      </c>
      <c r="AU125" s="84">
        <v>0.83251157407407417</v>
      </c>
      <c r="AV125" s="34">
        <f t="shared" si="27"/>
        <v>0.57763888888888903</v>
      </c>
      <c r="AW125" s="31">
        <v>39934</v>
      </c>
      <c r="AX125" s="32">
        <v>0.25212962962962965</v>
      </c>
      <c r="AY125" s="84">
        <v>0.82495370370370369</v>
      </c>
      <c r="AZ125" s="34">
        <f t="shared" si="28"/>
        <v>0.57282407407407399</v>
      </c>
      <c r="BA125" s="31">
        <v>39934</v>
      </c>
      <c r="BB125" s="32">
        <v>0.25059027777777781</v>
      </c>
      <c r="BC125" s="84">
        <v>0.81803240740740746</v>
      </c>
      <c r="BD125" s="34">
        <f t="shared" si="29"/>
        <v>0.5674421296296297</v>
      </c>
      <c r="BE125" s="31">
        <v>39934</v>
      </c>
      <c r="BF125" s="32">
        <v>0.24711805555555555</v>
      </c>
      <c r="BG125" s="84">
        <v>0.81277777777777782</v>
      </c>
      <c r="BH125" s="34">
        <f t="shared" si="30"/>
        <v>0.56565972222222227</v>
      </c>
      <c r="BI125" s="31">
        <v>39934</v>
      </c>
      <c r="BJ125" s="32">
        <v>0.25178240740740737</v>
      </c>
      <c r="BK125" s="84">
        <v>0.83124999999999993</v>
      </c>
      <c r="BL125" s="34">
        <f t="shared" si="31"/>
        <v>0.57946759259259251</v>
      </c>
    </row>
    <row r="126" spans="1:64" x14ac:dyDescent="0.25">
      <c r="A126" s="31">
        <v>39935</v>
      </c>
      <c r="B126" s="32">
        <v>0.25797453703703704</v>
      </c>
      <c r="C126" s="84">
        <v>0.84361111111111109</v>
      </c>
      <c r="D126" s="34">
        <f t="shared" si="16"/>
        <v>0.5856365740740741</v>
      </c>
      <c r="E126" s="31">
        <v>39935</v>
      </c>
      <c r="F126" s="32">
        <v>0.2575810185185185</v>
      </c>
      <c r="G126" s="84">
        <v>0.83634259259259258</v>
      </c>
      <c r="H126" s="34">
        <f t="shared" si="17"/>
        <v>0.57876157407407414</v>
      </c>
      <c r="I126" s="31">
        <v>39935</v>
      </c>
      <c r="J126" s="32">
        <v>0.2572800925925926</v>
      </c>
      <c r="K126" s="84">
        <v>0.83427083333333341</v>
      </c>
      <c r="L126" s="34">
        <f t="shared" si="18"/>
        <v>0.57699074074074086</v>
      </c>
      <c r="M126" s="31">
        <v>39935</v>
      </c>
      <c r="N126" s="32">
        <v>0.25684027777777779</v>
      </c>
      <c r="O126" s="84">
        <v>0.83258101851851851</v>
      </c>
      <c r="P126" s="34">
        <f t="shared" si="19"/>
        <v>0.57574074074074066</v>
      </c>
      <c r="Q126" s="31">
        <v>39935</v>
      </c>
      <c r="R126" s="32">
        <v>0.25585648148148149</v>
      </c>
      <c r="S126" s="84">
        <v>0.82552083333333337</v>
      </c>
      <c r="T126" s="34">
        <f t="shared" si="20"/>
        <v>0.56966435185185182</v>
      </c>
      <c r="U126" s="31">
        <v>39935</v>
      </c>
      <c r="V126" s="32">
        <v>0.25141203703703702</v>
      </c>
      <c r="W126" s="84">
        <v>0.81831018518518517</v>
      </c>
      <c r="X126" s="34">
        <f t="shared" si="21"/>
        <v>0.5668981481481481</v>
      </c>
      <c r="Y126" s="31">
        <v>39935</v>
      </c>
      <c r="Z126" s="32">
        <v>0.2492361111111111</v>
      </c>
      <c r="AA126" s="84">
        <v>0.81383101851851858</v>
      </c>
      <c r="AB126" s="34">
        <f t="shared" si="22"/>
        <v>0.56459490740740748</v>
      </c>
      <c r="AC126" s="31">
        <v>39935</v>
      </c>
      <c r="AD126" s="32">
        <v>0.2502199074074074</v>
      </c>
      <c r="AE126" s="84">
        <v>0.81718750000000007</v>
      </c>
      <c r="AF126" s="34">
        <f t="shared" si="23"/>
        <v>0.56696759259259266</v>
      </c>
      <c r="AG126" s="31">
        <v>39935</v>
      </c>
      <c r="AH126" s="32">
        <v>0.25091435185185185</v>
      </c>
      <c r="AI126" s="84">
        <v>0.81863425925925926</v>
      </c>
      <c r="AJ126" s="34">
        <f t="shared" si="24"/>
        <v>0.56771990740740741</v>
      </c>
      <c r="AK126" s="31">
        <v>39935</v>
      </c>
      <c r="AL126" s="32">
        <v>0.24864583333333334</v>
      </c>
      <c r="AM126" s="84">
        <v>0.81582175925925926</v>
      </c>
      <c r="AN126" s="34">
        <f t="shared" si="25"/>
        <v>0.56717592592592592</v>
      </c>
      <c r="AO126" s="31">
        <v>39935</v>
      </c>
      <c r="AP126" s="32">
        <v>0.25381944444444443</v>
      </c>
      <c r="AQ126" s="84">
        <v>0.83719907407407401</v>
      </c>
      <c r="AR126" s="34">
        <f t="shared" si="26"/>
        <v>0.58337962962962964</v>
      </c>
      <c r="AS126" s="31">
        <v>39935</v>
      </c>
      <c r="AT126" s="32">
        <v>0.25407407407407406</v>
      </c>
      <c r="AU126" s="84">
        <v>0.83317129629629638</v>
      </c>
      <c r="AV126" s="34">
        <f t="shared" si="27"/>
        <v>0.57909722222222237</v>
      </c>
      <c r="AW126" s="31">
        <v>39935</v>
      </c>
      <c r="AX126" s="32">
        <v>0.25137731481481479</v>
      </c>
      <c r="AY126" s="84">
        <v>0.82555555555555549</v>
      </c>
      <c r="AZ126" s="34">
        <f t="shared" si="28"/>
        <v>0.57417824074074075</v>
      </c>
      <c r="BA126" s="31">
        <v>39935</v>
      </c>
      <c r="BB126" s="32">
        <v>0.24988425925925925</v>
      </c>
      <c r="BC126" s="84">
        <v>0.81858796296296299</v>
      </c>
      <c r="BD126" s="34">
        <f t="shared" si="29"/>
        <v>0.56870370370370371</v>
      </c>
      <c r="BE126" s="31">
        <v>39935</v>
      </c>
      <c r="BF126" s="32">
        <v>0.24643518518518517</v>
      </c>
      <c r="BG126" s="84">
        <v>0.81331018518518527</v>
      </c>
      <c r="BH126" s="34">
        <f t="shared" si="30"/>
        <v>0.56687500000000013</v>
      </c>
      <c r="BI126" s="31">
        <v>39935</v>
      </c>
      <c r="BJ126" s="32">
        <v>0.25096064814814817</v>
      </c>
      <c r="BK126" s="84">
        <v>0.83193287037037045</v>
      </c>
      <c r="BL126" s="34">
        <f t="shared" si="31"/>
        <v>0.58097222222222222</v>
      </c>
    </row>
    <row r="127" spans="1:64" x14ac:dyDescent="0.25">
      <c r="A127" s="31">
        <v>39936</v>
      </c>
      <c r="B127" s="32">
        <v>0.25711805555555556</v>
      </c>
      <c r="C127" s="84">
        <v>0.84434027777777787</v>
      </c>
      <c r="D127" s="34">
        <f t="shared" si="16"/>
        <v>0.58722222222222231</v>
      </c>
      <c r="E127" s="31">
        <v>39936</v>
      </c>
      <c r="F127" s="32">
        <v>0.25680555555555556</v>
      </c>
      <c r="G127" s="84">
        <v>0.83699074074074076</v>
      </c>
      <c r="H127" s="34">
        <f t="shared" si="17"/>
        <v>0.58018518518518514</v>
      </c>
      <c r="I127" s="31">
        <v>39936</v>
      </c>
      <c r="J127" s="32">
        <v>0.2565162037037037</v>
      </c>
      <c r="K127" s="84">
        <v>0.83490740740740732</v>
      </c>
      <c r="L127" s="34">
        <f t="shared" si="18"/>
        <v>0.57839120370370356</v>
      </c>
      <c r="M127" s="31">
        <v>39936</v>
      </c>
      <c r="N127" s="32">
        <v>0.25608796296296293</v>
      </c>
      <c r="O127" s="84">
        <v>0.8332060185185185</v>
      </c>
      <c r="P127" s="34">
        <f t="shared" si="19"/>
        <v>0.57711805555555551</v>
      </c>
      <c r="Q127" s="31">
        <v>39936</v>
      </c>
      <c r="R127" s="32">
        <v>0.25516203703703705</v>
      </c>
      <c r="S127" s="84">
        <v>0.82607638888888879</v>
      </c>
      <c r="T127" s="34">
        <f t="shared" si="20"/>
        <v>0.5709143518518518</v>
      </c>
      <c r="U127" s="31">
        <v>39936</v>
      </c>
      <c r="V127" s="32">
        <v>0.2507523148148148</v>
      </c>
      <c r="W127" s="84">
        <v>0.81884259259259251</v>
      </c>
      <c r="X127" s="34">
        <f t="shared" si="21"/>
        <v>0.56809027777777765</v>
      </c>
      <c r="Y127" s="31">
        <v>39936</v>
      </c>
      <c r="Z127" s="32">
        <v>0.24859953703703705</v>
      </c>
      <c r="AA127" s="84">
        <v>0.81435185185185188</v>
      </c>
      <c r="AB127" s="34">
        <f t="shared" si="22"/>
        <v>0.56575231481481481</v>
      </c>
      <c r="AC127" s="31">
        <v>39936</v>
      </c>
      <c r="AD127" s="32">
        <v>0.24954861111111112</v>
      </c>
      <c r="AE127" s="84">
        <v>0.81773148148148145</v>
      </c>
      <c r="AF127" s="34">
        <f t="shared" si="23"/>
        <v>0.5681828703703703</v>
      </c>
      <c r="AG127" s="31">
        <v>39936</v>
      </c>
      <c r="AH127" s="32">
        <v>0.2502314814814815</v>
      </c>
      <c r="AI127" s="84">
        <v>0.81917824074074075</v>
      </c>
      <c r="AJ127" s="34">
        <f t="shared" si="24"/>
        <v>0.56894675925925919</v>
      </c>
      <c r="AK127" s="31">
        <v>39936</v>
      </c>
      <c r="AL127" s="32">
        <v>0.2479861111111111</v>
      </c>
      <c r="AM127" s="84">
        <v>0.81636574074074064</v>
      </c>
      <c r="AN127" s="34">
        <f t="shared" si="25"/>
        <v>0.56837962962962951</v>
      </c>
      <c r="AO127" s="31">
        <v>39936</v>
      </c>
      <c r="AP127" s="32">
        <v>0.25299768518518517</v>
      </c>
      <c r="AQ127" s="84">
        <v>0.83789351851851857</v>
      </c>
      <c r="AR127" s="34">
        <f t="shared" si="26"/>
        <v>0.58489583333333339</v>
      </c>
      <c r="AS127" s="31">
        <v>39936</v>
      </c>
      <c r="AT127" s="32">
        <v>0.25328703703703703</v>
      </c>
      <c r="AU127" s="84">
        <v>0.83381944444444445</v>
      </c>
      <c r="AV127" s="34">
        <f t="shared" si="27"/>
        <v>0.58053240740740741</v>
      </c>
      <c r="AW127" s="31">
        <v>39936</v>
      </c>
      <c r="AX127" s="32">
        <v>0.25063657407407408</v>
      </c>
      <c r="AY127" s="84">
        <v>0.82616898148148143</v>
      </c>
      <c r="AZ127" s="34">
        <f t="shared" si="28"/>
        <v>0.5755324074074073</v>
      </c>
      <c r="BA127" s="31">
        <v>39936</v>
      </c>
      <c r="BB127" s="32">
        <v>0.24920138888888888</v>
      </c>
      <c r="BC127" s="84">
        <v>0.81914351851851863</v>
      </c>
      <c r="BD127" s="34">
        <f t="shared" si="29"/>
        <v>0.56994212962962976</v>
      </c>
      <c r="BE127" s="31">
        <v>39936</v>
      </c>
      <c r="BF127" s="32">
        <v>0.24577546296296296</v>
      </c>
      <c r="BG127" s="84">
        <v>0.81384259259259262</v>
      </c>
      <c r="BH127" s="34">
        <f t="shared" si="30"/>
        <v>0.56806712962962969</v>
      </c>
      <c r="BI127" s="31">
        <v>39936</v>
      </c>
      <c r="BJ127" s="32">
        <v>0.25015046296296295</v>
      </c>
      <c r="BK127" s="84">
        <v>0.8326041666666667</v>
      </c>
      <c r="BL127" s="34">
        <f t="shared" si="31"/>
        <v>0.58245370370370375</v>
      </c>
    </row>
    <row r="128" spans="1:64" x14ac:dyDescent="0.25">
      <c r="A128" s="31">
        <v>39937</v>
      </c>
      <c r="B128" s="32">
        <v>0.25628472222222221</v>
      </c>
      <c r="C128" s="84">
        <v>0.84505787037037028</v>
      </c>
      <c r="D128" s="34">
        <f t="shared" si="16"/>
        <v>0.58877314814814807</v>
      </c>
      <c r="E128" s="31">
        <v>39937</v>
      </c>
      <c r="F128" s="32">
        <v>0.25603009259259263</v>
      </c>
      <c r="G128" s="84">
        <v>0.83763888888888882</v>
      </c>
      <c r="H128" s="34">
        <f t="shared" si="17"/>
        <v>0.58160879629629614</v>
      </c>
      <c r="I128" s="31">
        <v>39937</v>
      </c>
      <c r="J128" s="32">
        <v>0.2557638888888889</v>
      </c>
      <c r="K128" s="84">
        <v>0.83554398148148146</v>
      </c>
      <c r="L128" s="34">
        <f t="shared" si="18"/>
        <v>0.57978009259259256</v>
      </c>
      <c r="M128" s="31">
        <v>39937</v>
      </c>
      <c r="N128" s="32">
        <v>0.25534722222222223</v>
      </c>
      <c r="O128" s="84">
        <v>0.83381944444444445</v>
      </c>
      <c r="P128" s="34">
        <f t="shared" si="19"/>
        <v>0.57847222222222228</v>
      </c>
      <c r="Q128" s="31">
        <v>39937</v>
      </c>
      <c r="R128" s="32">
        <v>0.25449074074074074</v>
      </c>
      <c r="S128" s="84">
        <v>0.82664351851851858</v>
      </c>
      <c r="T128" s="34">
        <f t="shared" si="20"/>
        <v>0.57215277777777784</v>
      </c>
      <c r="U128" s="31">
        <v>39937</v>
      </c>
      <c r="V128" s="32">
        <v>0.25009259259259259</v>
      </c>
      <c r="W128" s="84">
        <v>0.81937499999999996</v>
      </c>
      <c r="X128" s="34">
        <f t="shared" si="21"/>
        <v>0.56928240740740743</v>
      </c>
      <c r="Y128" s="31">
        <v>39937</v>
      </c>
      <c r="Z128" s="32">
        <v>0.24796296296296297</v>
      </c>
      <c r="AA128" s="84">
        <v>0.81486111111111104</v>
      </c>
      <c r="AB128" s="34">
        <f t="shared" si="22"/>
        <v>0.5668981481481481</v>
      </c>
      <c r="AC128" s="31">
        <v>39937</v>
      </c>
      <c r="AD128" s="32">
        <v>0.24890046296296298</v>
      </c>
      <c r="AE128" s="84">
        <v>0.81826388888888879</v>
      </c>
      <c r="AF128" s="34">
        <f t="shared" si="23"/>
        <v>0.56936342592592581</v>
      </c>
      <c r="AG128" s="31">
        <v>39937</v>
      </c>
      <c r="AH128" s="32">
        <v>0.24957175925925926</v>
      </c>
      <c r="AI128" s="84">
        <v>0.81972222222222213</v>
      </c>
      <c r="AJ128" s="34">
        <f t="shared" si="24"/>
        <v>0.5701504629629629</v>
      </c>
      <c r="AK128" s="31">
        <v>39937</v>
      </c>
      <c r="AL128" s="32">
        <v>0.24732638888888889</v>
      </c>
      <c r="AM128" s="84">
        <v>0.8168981481481481</v>
      </c>
      <c r="AN128" s="34">
        <f t="shared" si="25"/>
        <v>0.56957175925925918</v>
      </c>
      <c r="AO128" s="31">
        <v>39937</v>
      </c>
      <c r="AP128" s="32">
        <v>0.25218750000000001</v>
      </c>
      <c r="AQ128" s="84">
        <v>0.83858796296296301</v>
      </c>
      <c r="AR128" s="34">
        <f t="shared" si="26"/>
        <v>0.586400462962963</v>
      </c>
      <c r="AS128" s="31">
        <v>39937</v>
      </c>
      <c r="AT128" s="32">
        <v>0.25252314814814814</v>
      </c>
      <c r="AU128" s="84">
        <v>0.83447916666666666</v>
      </c>
      <c r="AV128" s="34">
        <f t="shared" si="27"/>
        <v>0.58195601851851853</v>
      </c>
      <c r="AW128" s="31">
        <v>39937</v>
      </c>
      <c r="AX128" s="32">
        <v>0.24990740740740738</v>
      </c>
      <c r="AY128" s="84">
        <v>0.82677083333333334</v>
      </c>
      <c r="AZ128" s="34">
        <f t="shared" si="28"/>
        <v>0.57686342592592599</v>
      </c>
      <c r="BA128" s="31">
        <v>39937</v>
      </c>
      <c r="BB128" s="32">
        <v>0.24853009259259259</v>
      </c>
      <c r="BC128" s="84">
        <v>0.81969907407407405</v>
      </c>
      <c r="BD128" s="34">
        <f t="shared" si="29"/>
        <v>0.57116898148148143</v>
      </c>
      <c r="BE128" s="31">
        <v>39937</v>
      </c>
      <c r="BF128" s="32">
        <v>0.24511574074074075</v>
      </c>
      <c r="BG128" s="84">
        <v>0.814386574074074</v>
      </c>
      <c r="BH128" s="34">
        <f t="shared" si="30"/>
        <v>0.56927083333333328</v>
      </c>
      <c r="BI128" s="31">
        <v>39937</v>
      </c>
      <c r="BJ128" s="32">
        <v>0.24936342592592595</v>
      </c>
      <c r="BK128" s="84">
        <v>0.83327546296296295</v>
      </c>
      <c r="BL128" s="34">
        <f t="shared" si="31"/>
        <v>0.58391203703703698</v>
      </c>
    </row>
    <row r="129" spans="1:64" x14ac:dyDescent="0.25">
      <c r="A129" s="31">
        <v>39938</v>
      </c>
      <c r="B129" s="32">
        <v>0.25546296296296295</v>
      </c>
      <c r="C129" s="84">
        <v>0.84577546296296291</v>
      </c>
      <c r="D129" s="34">
        <f t="shared" si="16"/>
        <v>0.59031250000000002</v>
      </c>
      <c r="E129" s="31">
        <v>39938</v>
      </c>
      <c r="F129" s="32">
        <v>0.25527777777777777</v>
      </c>
      <c r="G129" s="84">
        <v>0.83828703703703711</v>
      </c>
      <c r="H129" s="34">
        <f t="shared" si="17"/>
        <v>0.58300925925925928</v>
      </c>
      <c r="I129" s="31">
        <v>39938</v>
      </c>
      <c r="J129" s="32">
        <v>0.25503472222222223</v>
      </c>
      <c r="K129" s="84">
        <v>0.83616898148148155</v>
      </c>
      <c r="L129" s="34">
        <f t="shared" si="18"/>
        <v>0.58113425925925932</v>
      </c>
      <c r="M129" s="31">
        <v>39938</v>
      </c>
      <c r="N129" s="32">
        <v>0.25461805555555556</v>
      </c>
      <c r="O129" s="84">
        <v>0.83444444444444443</v>
      </c>
      <c r="P129" s="34">
        <f t="shared" si="19"/>
        <v>0.57982638888888882</v>
      </c>
      <c r="Q129" s="31">
        <v>39938</v>
      </c>
      <c r="R129" s="32">
        <v>0.25381944444444443</v>
      </c>
      <c r="S129" s="84">
        <v>0.82719907407407411</v>
      </c>
      <c r="T129" s="34">
        <f t="shared" si="20"/>
        <v>0.57337962962962963</v>
      </c>
      <c r="U129" s="31">
        <v>39938</v>
      </c>
      <c r="V129" s="32">
        <v>0.24945601851851851</v>
      </c>
      <c r="W129" s="84">
        <v>0.81991898148148146</v>
      </c>
      <c r="X129" s="34">
        <f t="shared" si="21"/>
        <v>0.57046296296296295</v>
      </c>
      <c r="Y129" s="31">
        <v>39938</v>
      </c>
      <c r="Z129" s="32">
        <v>0.24734953703703702</v>
      </c>
      <c r="AA129" s="84">
        <v>0.81537037037037041</v>
      </c>
      <c r="AB129" s="34">
        <f t="shared" si="22"/>
        <v>0.56802083333333342</v>
      </c>
      <c r="AC129" s="31">
        <v>39938</v>
      </c>
      <c r="AD129" s="32">
        <v>0.2482523148148148</v>
      </c>
      <c r="AE129" s="84">
        <v>0.81879629629629624</v>
      </c>
      <c r="AF129" s="34">
        <f t="shared" si="23"/>
        <v>0.57054398148148144</v>
      </c>
      <c r="AG129" s="31">
        <v>39938</v>
      </c>
      <c r="AH129" s="32">
        <v>0.24893518518518518</v>
      </c>
      <c r="AI129" s="84">
        <v>0.82025462962962958</v>
      </c>
      <c r="AJ129" s="34">
        <f t="shared" si="24"/>
        <v>0.57131944444444438</v>
      </c>
      <c r="AK129" s="31">
        <v>39938</v>
      </c>
      <c r="AL129" s="32">
        <v>0.24668981481481481</v>
      </c>
      <c r="AM129" s="84">
        <v>0.81744212962962959</v>
      </c>
      <c r="AN129" s="34">
        <f t="shared" si="25"/>
        <v>0.57075231481481481</v>
      </c>
      <c r="AO129" s="31">
        <v>39938</v>
      </c>
      <c r="AP129" s="32">
        <v>0.25138888888888888</v>
      </c>
      <c r="AQ129" s="84">
        <v>0.83928240740740734</v>
      </c>
      <c r="AR129" s="34">
        <f t="shared" si="26"/>
        <v>0.58789351851851845</v>
      </c>
      <c r="AS129" s="31">
        <v>39938</v>
      </c>
      <c r="AT129" s="32">
        <v>0.25175925925925929</v>
      </c>
      <c r="AU129" s="84">
        <v>0.83512731481481473</v>
      </c>
      <c r="AV129" s="34">
        <f t="shared" si="27"/>
        <v>0.58336805555555538</v>
      </c>
      <c r="AW129" s="31">
        <v>39938</v>
      </c>
      <c r="AX129" s="32">
        <v>0.24920138888888888</v>
      </c>
      <c r="AY129" s="84">
        <v>0.82737268518518514</v>
      </c>
      <c r="AZ129" s="34">
        <f t="shared" si="28"/>
        <v>0.57817129629629627</v>
      </c>
      <c r="BA129" s="31">
        <v>39938</v>
      </c>
      <c r="BB129" s="32">
        <v>0.24788194444444445</v>
      </c>
      <c r="BC129" s="84">
        <v>0.82024305555555566</v>
      </c>
      <c r="BD129" s="34">
        <f t="shared" si="29"/>
        <v>0.57236111111111121</v>
      </c>
      <c r="BE129" s="31">
        <v>39938</v>
      </c>
      <c r="BF129" s="32">
        <v>0.24447916666666666</v>
      </c>
      <c r="BG129" s="84">
        <v>0.81491898148148145</v>
      </c>
      <c r="BH129" s="34">
        <f t="shared" si="30"/>
        <v>0.57043981481481476</v>
      </c>
      <c r="BI129" s="31">
        <v>39938</v>
      </c>
      <c r="BJ129" s="32">
        <v>0.24858796296296296</v>
      </c>
      <c r="BK129" s="84">
        <v>0.83394675925925921</v>
      </c>
      <c r="BL129" s="34">
        <f t="shared" si="31"/>
        <v>0.58535879629629628</v>
      </c>
    </row>
    <row r="130" spans="1:64" x14ac:dyDescent="0.25">
      <c r="A130" s="31">
        <v>39939</v>
      </c>
      <c r="B130" s="32">
        <v>0.25466435185185182</v>
      </c>
      <c r="C130" s="84">
        <v>0.8464814814814815</v>
      </c>
      <c r="D130" s="34">
        <f t="shared" si="16"/>
        <v>0.59181712962962973</v>
      </c>
      <c r="E130" s="31">
        <v>39939</v>
      </c>
      <c r="F130" s="32">
        <v>0.2545486111111111</v>
      </c>
      <c r="G130" s="84">
        <v>0.83893518518518517</v>
      </c>
      <c r="H130" s="34">
        <f t="shared" si="17"/>
        <v>0.58438657407407413</v>
      </c>
      <c r="I130" s="31">
        <v>39939</v>
      </c>
      <c r="J130" s="32">
        <v>0.25431712962962966</v>
      </c>
      <c r="K130" s="84">
        <v>0.83680555555555547</v>
      </c>
      <c r="L130" s="34">
        <f t="shared" si="18"/>
        <v>0.58248842592592576</v>
      </c>
      <c r="M130" s="31">
        <v>39939</v>
      </c>
      <c r="N130" s="32">
        <v>0.25391203703703702</v>
      </c>
      <c r="O130" s="84">
        <v>0.83505787037037038</v>
      </c>
      <c r="P130" s="34">
        <f t="shared" si="19"/>
        <v>0.58114583333333336</v>
      </c>
      <c r="Q130" s="31">
        <v>39939</v>
      </c>
      <c r="R130" s="32">
        <v>0.25317129629629631</v>
      </c>
      <c r="S130" s="84">
        <v>0.82776620370370368</v>
      </c>
      <c r="T130" s="34">
        <f t="shared" si="20"/>
        <v>0.57459490740740737</v>
      </c>
      <c r="U130" s="31">
        <v>39939</v>
      </c>
      <c r="V130" s="32">
        <v>0.24883101851851852</v>
      </c>
      <c r="W130" s="84">
        <v>0.82045138888888891</v>
      </c>
      <c r="X130" s="34">
        <f t="shared" si="21"/>
        <v>0.57162037037037039</v>
      </c>
      <c r="Y130" s="31">
        <v>39939</v>
      </c>
      <c r="Z130" s="32">
        <v>0.24674768518518519</v>
      </c>
      <c r="AA130" s="84">
        <v>0.81589120370370372</v>
      </c>
      <c r="AB130" s="34">
        <f t="shared" si="22"/>
        <v>0.56914351851851852</v>
      </c>
      <c r="AC130" s="31">
        <v>39939</v>
      </c>
      <c r="AD130" s="32">
        <v>0.24762731481481481</v>
      </c>
      <c r="AE130" s="84">
        <v>0.81934027777777774</v>
      </c>
      <c r="AF130" s="34">
        <f t="shared" si="23"/>
        <v>0.57171296296296292</v>
      </c>
      <c r="AG130" s="31">
        <v>39939</v>
      </c>
      <c r="AH130" s="32">
        <v>0.24829861111111109</v>
      </c>
      <c r="AI130" s="84">
        <v>0.82079861111111108</v>
      </c>
      <c r="AJ130" s="34">
        <f t="shared" si="24"/>
        <v>0.57250000000000001</v>
      </c>
      <c r="AK130" s="31">
        <v>39939</v>
      </c>
      <c r="AL130" s="32">
        <v>0.24605324074074075</v>
      </c>
      <c r="AM130" s="84">
        <v>0.81797453703703704</v>
      </c>
      <c r="AN130" s="34">
        <f t="shared" si="25"/>
        <v>0.57192129629629629</v>
      </c>
      <c r="AO130" s="31">
        <v>39939</v>
      </c>
      <c r="AP130" s="32">
        <v>0.25060185185185185</v>
      </c>
      <c r="AQ130" s="84">
        <v>0.83997685185185178</v>
      </c>
      <c r="AR130" s="34">
        <f t="shared" si="26"/>
        <v>0.58937499999999998</v>
      </c>
      <c r="AS130" s="31">
        <v>39939</v>
      </c>
      <c r="AT130" s="32">
        <v>0.25101851851851853</v>
      </c>
      <c r="AU130" s="84">
        <v>0.83577546296296301</v>
      </c>
      <c r="AV130" s="34">
        <f t="shared" si="27"/>
        <v>0.58475694444444448</v>
      </c>
      <c r="AW130" s="31">
        <v>39939</v>
      </c>
      <c r="AX130" s="32">
        <v>0.24850694444444443</v>
      </c>
      <c r="AY130" s="84">
        <v>0.82797453703703694</v>
      </c>
      <c r="AZ130" s="34">
        <f t="shared" si="28"/>
        <v>0.57946759259259251</v>
      </c>
      <c r="BA130" s="31">
        <v>39939</v>
      </c>
      <c r="BB130" s="32">
        <v>0.2472337962962963</v>
      </c>
      <c r="BC130" s="84">
        <v>0.82079861111111108</v>
      </c>
      <c r="BD130" s="34">
        <f t="shared" si="29"/>
        <v>0.57356481481481481</v>
      </c>
      <c r="BE130" s="31">
        <v>39939</v>
      </c>
      <c r="BF130" s="32">
        <v>0.24385416666666668</v>
      </c>
      <c r="BG130" s="84">
        <v>0.81545138888888891</v>
      </c>
      <c r="BH130" s="34">
        <f t="shared" si="30"/>
        <v>0.5715972222222222</v>
      </c>
      <c r="BI130" s="31">
        <v>39939</v>
      </c>
      <c r="BJ130" s="32">
        <v>0.24783564814814815</v>
      </c>
      <c r="BK130" s="84">
        <v>0.83461805555555557</v>
      </c>
      <c r="BL130" s="34">
        <f t="shared" si="31"/>
        <v>0.58678240740740739</v>
      </c>
    </row>
    <row r="131" spans="1:64" x14ac:dyDescent="0.25">
      <c r="A131" s="31">
        <v>39940</v>
      </c>
      <c r="B131" s="32">
        <v>0.25387731481481485</v>
      </c>
      <c r="C131" s="84">
        <v>0.84719907407407413</v>
      </c>
      <c r="D131" s="34">
        <f t="shared" si="16"/>
        <v>0.59332175925925923</v>
      </c>
      <c r="E131" s="31">
        <v>39940</v>
      </c>
      <c r="F131" s="32">
        <v>0.25381944444444443</v>
      </c>
      <c r="G131" s="84">
        <v>0.83958333333333324</v>
      </c>
      <c r="H131" s="34">
        <f t="shared" si="17"/>
        <v>0.58576388888888875</v>
      </c>
      <c r="I131" s="31">
        <v>39940</v>
      </c>
      <c r="J131" s="32">
        <v>0.25361111111111112</v>
      </c>
      <c r="K131" s="84">
        <v>0.83743055555555557</v>
      </c>
      <c r="L131" s="34">
        <f t="shared" si="18"/>
        <v>0.58381944444444445</v>
      </c>
      <c r="M131" s="31">
        <v>39940</v>
      </c>
      <c r="N131" s="32">
        <v>0.25321759259259258</v>
      </c>
      <c r="O131" s="84">
        <v>0.83568287037037037</v>
      </c>
      <c r="P131" s="34">
        <f t="shared" si="19"/>
        <v>0.58246527777777779</v>
      </c>
      <c r="Q131" s="31">
        <v>39940</v>
      </c>
      <c r="R131" s="32">
        <v>0.25253472222222223</v>
      </c>
      <c r="S131" s="84">
        <v>0.82832175925925933</v>
      </c>
      <c r="T131" s="34">
        <f t="shared" si="20"/>
        <v>0.57578703703703704</v>
      </c>
      <c r="U131" s="31">
        <v>39940</v>
      </c>
      <c r="V131" s="32">
        <v>0.2482175925925926</v>
      </c>
      <c r="W131" s="84">
        <v>0.82098379629629636</v>
      </c>
      <c r="X131" s="34">
        <f t="shared" si="21"/>
        <v>0.57276620370370379</v>
      </c>
      <c r="Y131" s="31">
        <v>39940</v>
      </c>
      <c r="Z131" s="32">
        <v>0.24615740740740741</v>
      </c>
      <c r="AA131" s="84">
        <v>0.81640046296296298</v>
      </c>
      <c r="AB131" s="34">
        <f t="shared" si="22"/>
        <v>0.57024305555555554</v>
      </c>
      <c r="AC131" s="31">
        <v>39940</v>
      </c>
      <c r="AD131" s="32">
        <v>0.24702546296296299</v>
      </c>
      <c r="AE131" s="84">
        <v>0.81987268518518519</v>
      </c>
      <c r="AF131" s="34">
        <f t="shared" si="23"/>
        <v>0.57284722222222217</v>
      </c>
      <c r="AG131" s="31">
        <v>39940</v>
      </c>
      <c r="AH131" s="32">
        <v>0.2476851851851852</v>
      </c>
      <c r="AI131" s="84">
        <v>0.82134259259259268</v>
      </c>
      <c r="AJ131" s="34">
        <f t="shared" si="24"/>
        <v>0.57365740740740745</v>
      </c>
      <c r="AK131" s="31">
        <v>39940</v>
      </c>
      <c r="AL131" s="32">
        <v>0.24543981481481481</v>
      </c>
      <c r="AM131" s="84">
        <v>0.8185069444444445</v>
      </c>
      <c r="AN131" s="34">
        <f t="shared" si="25"/>
        <v>0.57306712962962969</v>
      </c>
      <c r="AO131" s="31">
        <v>39940</v>
      </c>
      <c r="AP131" s="32">
        <v>0.24983796296296298</v>
      </c>
      <c r="AQ131" s="84">
        <v>0.84067129629629633</v>
      </c>
      <c r="AR131" s="34">
        <f t="shared" si="26"/>
        <v>0.59083333333333332</v>
      </c>
      <c r="AS131" s="31">
        <v>39940</v>
      </c>
      <c r="AT131" s="32">
        <v>0.25030092592592595</v>
      </c>
      <c r="AU131" s="84">
        <v>0.83642361111111108</v>
      </c>
      <c r="AV131" s="34">
        <f t="shared" si="27"/>
        <v>0.58612268518518507</v>
      </c>
      <c r="AW131" s="31">
        <v>39940</v>
      </c>
      <c r="AX131" s="32">
        <v>0.24783564814814815</v>
      </c>
      <c r="AY131" s="84">
        <v>0.82857638888888896</v>
      </c>
      <c r="AZ131" s="34">
        <f t="shared" si="28"/>
        <v>0.58074074074074078</v>
      </c>
      <c r="BA131" s="31">
        <v>39940</v>
      </c>
      <c r="BB131" s="32">
        <v>0.24660879629629628</v>
      </c>
      <c r="BC131" s="84">
        <v>0.82134259259259268</v>
      </c>
      <c r="BD131" s="34">
        <f t="shared" si="29"/>
        <v>0.5747337962962964</v>
      </c>
      <c r="BE131" s="31">
        <v>39940</v>
      </c>
      <c r="BF131" s="32">
        <v>0.24324074074074073</v>
      </c>
      <c r="BG131" s="84">
        <v>0.81598379629629625</v>
      </c>
      <c r="BH131" s="34">
        <f t="shared" si="30"/>
        <v>0.57274305555555549</v>
      </c>
      <c r="BI131" s="31">
        <v>39940</v>
      </c>
      <c r="BJ131" s="32">
        <v>0.24708333333333332</v>
      </c>
      <c r="BK131" s="84">
        <v>0.83527777777777779</v>
      </c>
      <c r="BL131" s="34">
        <f t="shared" si="31"/>
        <v>0.58819444444444446</v>
      </c>
    </row>
    <row r="132" spans="1:64" x14ac:dyDescent="0.25">
      <c r="A132" s="31">
        <v>39941</v>
      </c>
      <c r="B132" s="32">
        <v>0.25310185185185186</v>
      </c>
      <c r="C132" s="84">
        <v>0.84790509259259261</v>
      </c>
      <c r="D132" s="34">
        <f t="shared" si="16"/>
        <v>0.59480324074074076</v>
      </c>
      <c r="E132" s="31">
        <v>39941</v>
      </c>
      <c r="F132" s="32">
        <v>0.25311342592592595</v>
      </c>
      <c r="G132" s="84">
        <v>0.84021990740740737</v>
      </c>
      <c r="H132" s="34">
        <f t="shared" si="17"/>
        <v>0.58710648148148148</v>
      </c>
      <c r="I132" s="31">
        <v>39941</v>
      </c>
      <c r="J132" s="32">
        <v>0.25291666666666668</v>
      </c>
      <c r="K132" s="84">
        <v>0.83805555555555555</v>
      </c>
      <c r="L132" s="34">
        <f t="shared" si="18"/>
        <v>0.58513888888888888</v>
      </c>
      <c r="M132" s="31">
        <v>39941</v>
      </c>
      <c r="N132" s="32">
        <v>0.25254629629629627</v>
      </c>
      <c r="O132" s="84">
        <v>0.83629629629629632</v>
      </c>
      <c r="P132" s="34">
        <f t="shared" si="19"/>
        <v>0.58374999999999999</v>
      </c>
      <c r="Q132" s="31">
        <v>39941</v>
      </c>
      <c r="R132" s="32">
        <v>0.25190972222222224</v>
      </c>
      <c r="S132" s="84">
        <v>0.82887731481481486</v>
      </c>
      <c r="T132" s="34">
        <f t="shared" si="20"/>
        <v>0.57696759259259256</v>
      </c>
      <c r="U132" s="31">
        <v>39941</v>
      </c>
      <c r="V132" s="32">
        <v>0.24762731481481481</v>
      </c>
      <c r="W132" s="84">
        <v>0.82151620370370371</v>
      </c>
      <c r="X132" s="34">
        <f t="shared" si="21"/>
        <v>0.57388888888888889</v>
      </c>
      <c r="Y132" s="31">
        <v>39941</v>
      </c>
      <c r="Z132" s="32">
        <v>0.24557870370370372</v>
      </c>
      <c r="AA132" s="84">
        <v>0.81690972222222225</v>
      </c>
      <c r="AB132" s="34">
        <f t="shared" si="22"/>
        <v>0.57133101851851853</v>
      </c>
      <c r="AC132" s="31">
        <v>39941</v>
      </c>
      <c r="AD132" s="32">
        <v>0.24642361111111111</v>
      </c>
      <c r="AE132" s="84">
        <v>0.82040509259259264</v>
      </c>
      <c r="AF132" s="34">
        <f t="shared" si="23"/>
        <v>0.57398148148148154</v>
      </c>
      <c r="AG132" s="31">
        <v>39941</v>
      </c>
      <c r="AH132" s="32">
        <v>0.24707175925925925</v>
      </c>
      <c r="AI132" s="84">
        <v>0.82187500000000002</v>
      </c>
      <c r="AJ132" s="34">
        <f t="shared" si="24"/>
        <v>0.57480324074074074</v>
      </c>
      <c r="AK132" s="31">
        <v>39941</v>
      </c>
      <c r="AL132" s="32">
        <v>0.24484953703703705</v>
      </c>
      <c r="AM132" s="84">
        <v>0.81903935185185184</v>
      </c>
      <c r="AN132" s="34">
        <f t="shared" si="25"/>
        <v>0.57418981481481479</v>
      </c>
      <c r="AO132" s="31">
        <v>39941</v>
      </c>
      <c r="AP132" s="32">
        <v>0.24908564814814815</v>
      </c>
      <c r="AQ132" s="84">
        <v>0.84135416666666663</v>
      </c>
      <c r="AR132" s="34">
        <f t="shared" si="26"/>
        <v>0.59226851851851847</v>
      </c>
      <c r="AS132" s="31">
        <v>39941</v>
      </c>
      <c r="AT132" s="32">
        <v>0.24958333333333335</v>
      </c>
      <c r="AU132" s="84">
        <v>0.83707175925925925</v>
      </c>
      <c r="AV132" s="34">
        <f t="shared" si="27"/>
        <v>0.58748842592592587</v>
      </c>
      <c r="AW132" s="31">
        <v>39941</v>
      </c>
      <c r="AX132" s="32">
        <v>0.24716435185185184</v>
      </c>
      <c r="AY132" s="84">
        <v>0.82917824074074076</v>
      </c>
      <c r="AZ132" s="34">
        <f t="shared" si="28"/>
        <v>0.58201388888888894</v>
      </c>
      <c r="BA132" s="31">
        <v>39941</v>
      </c>
      <c r="BB132" s="32">
        <v>0.24599537037037036</v>
      </c>
      <c r="BC132" s="84">
        <v>0.8218981481481481</v>
      </c>
      <c r="BD132" s="34">
        <f t="shared" si="29"/>
        <v>0.57590277777777776</v>
      </c>
      <c r="BE132" s="31">
        <v>39941</v>
      </c>
      <c r="BF132" s="32">
        <v>0.24265046296296297</v>
      </c>
      <c r="BG132" s="84">
        <v>0.8165162037037037</v>
      </c>
      <c r="BH132" s="34">
        <f t="shared" si="30"/>
        <v>0.5738657407407407</v>
      </c>
      <c r="BI132" s="31">
        <v>39941</v>
      </c>
      <c r="BJ132" s="32">
        <v>0.24636574074074072</v>
      </c>
      <c r="BK132" s="84">
        <v>0.83594907407407415</v>
      </c>
      <c r="BL132" s="34">
        <f t="shared" si="31"/>
        <v>0.58958333333333346</v>
      </c>
    </row>
    <row r="133" spans="1:64" x14ac:dyDescent="0.25">
      <c r="A133" s="31">
        <v>39942</v>
      </c>
      <c r="B133" s="32">
        <v>0.25234953703703705</v>
      </c>
      <c r="C133" s="84">
        <v>0.84859953703703705</v>
      </c>
      <c r="D133" s="34">
        <f t="shared" si="16"/>
        <v>0.59624999999999995</v>
      </c>
      <c r="E133" s="31">
        <v>39942</v>
      </c>
      <c r="F133" s="32">
        <v>0.25243055555555555</v>
      </c>
      <c r="G133" s="84">
        <v>0.84085648148148151</v>
      </c>
      <c r="H133" s="34">
        <f t="shared" si="17"/>
        <v>0.58842592592592591</v>
      </c>
      <c r="I133" s="31">
        <v>39942</v>
      </c>
      <c r="J133" s="32">
        <v>0.25224537037037037</v>
      </c>
      <c r="K133" s="84">
        <v>0.83868055555555554</v>
      </c>
      <c r="L133" s="34">
        <f t="shared" si="18"/>
        <v>0.58643518518518523</v>
      </c>
      <c r="M133" s="31">
        <v>39942</v>
      </c>
      <c r="N133" s="32">
        <v>0.25188657407407405</v>
      </c>
      <c r="O133" s="84">
        <v>0.83689814814814811</v>
      </c>
      <c r="P133" s="34">
        <f t="shared" si="19"/>
        <v>0.585011574074074</v>
      </c>
      <c r="Q133" s="31">
        <v>39942</v>
      </c>
      <c r="R133" s="32">
        <v>0.25130787037037033</v>
      </c>
      <c r="S133" s="84">
        <v>0.82943287037037028</v>
      </c>
      <c r="T133" s="34">
        <f t="shared" si="20"/>
        <v>0.578125</v>
      </c>
      <c r="U133" s="31">
        <v>39942</v>
      </c>
      <c r="V133" s="32">
        <v>0.24704861111111112</v>
      </c>
      <c r="W133" s="84">
        <v>0.82203703703703701</v>
      </c>
      <c r="X133" s="34">
        <f t="shared" si="21"/>
        <v>0.57498842592592592</v>
      </c>
      <c r="Y133" s="31">
        <v>39942</v>
      </c>
      <c r="Z133" s="32">
        <v>0.24502314814814816</v>
      </c>
      <c r="AA133" s="84">
        <v>0.81741898148148151</v>
      </c>
      <c r="AB133" s="34">
        <f t="shared" si="22"/>
        <v>0.57239583333333333</v>
      </c>
      <c r="AC133" s="31">
        <v>39942</v>
      </c>
      <c r="AD133" s="32">
        <v>0.24584490740740739</v>
      </c>
      <c r="AE133" s="84">
        <v>0.82092592592592595</v>
      </c>
      <c r="AF133" s="34">
        <f t="shared" si="23"/>
        <v>0.57508101851851856</v>
      </c>
      <c r="AG133" s="31">
        <v>39942</v>
      </c>
      <c r="AH133" s="32">
        <v>0.24649305555555556</v>
      </c>
      <c r="AI133" s="84">
        <v>0.8224189814814814</v>
      </c>
      <c r="AJ133" s="34">
        <f t="shared" si="24"/>
        <v>0.57592592592592584</v>
      </c>
      <c r="AK133" s="31">
        <v>39942</v>
      </c>
      <c r="AL133" s="32">
        <v>0.24425925925925926</v>
      </c>
      <c r="AM133" s="84">
        <v>0.81957175925925929</v>
      </c>
      <c r="AN133" s="34">
        <f t="shared" si="25"/>
        <v>0.5753125</v>
      </c>
      <c r="AO133" s="31">
        <v>39942</v>
      </c>
      <c r="AP133" s="32">
        <v>0.24835648148148148</v>
      </c>
      <c r="AQ133" s="84">
        <v>0.84203703703703703</v>
      </c>
      <c r="AR133" s="34">
        <f t="shared" si="26"/>
        <v>0.59368055555555554</v>
      </c>
      <c r="AS133" s="31">
        <v>39942</v>
      </c>
      <c r="AT133" s="32">
        <v>0.24890046296296298</v>
      </c>
      <c r="AU133" s="84">
        <v>0.83771990740740743</v>
      </c>
      <c r="AV133" s="34">
        <f t="shared" si="27"/>
        <v>0.58881944444444445</v>
      </c>
      <c r="AW133" s="31">
        <v>39942</v>
      </c>
      <c r="AX133" s="32">
        <v>0.24651620370370372</v>
      </c>
      <c r="AY133" s="84">
        <v>0.82978009259259267</v>
      </c>
      <c r="AZ133" s="34">
        <f t="shared" si="28"/>
        <v>0.58326388888888892</v>
      </c>
      <c r="BA133" s="31">
        <v>39942</v>
      </c>
      <c r="BB133" s="32">
        <v>0.24540509259259258</v>
      </c>
      <c r="BC133" s="84">
        <v>0.8224421296296297</v>
      </c>
      <c r="BD133" s="34">
        <f t="shared" si="29"/>
        <v>0.57703703703703713</v>
      </c>
      <c r="BE133" s="31">
        <v>39942</v>
      </c>
      <c r="BF133" s="32">
        <v>0.24207175925925925</v>
      </c>
      <c r="BG133" s="84">
        <v>0.81704861111111116</v>
      </c>
      <c r="BH133" s="34">
        <f t="shared" si="30"/>
        <v>0.57497685185185188</v>
      </c>
      <c r="BI133" s="31">
        <v>39942</v>
      </c>
      <c r="BJ133" s="32">
        <v>0.24564814814814814</v>
      </c>
      <c r="BK133" s="84">
        <v>0.83660879629629636</v>
      </c>
      <c r="BL133" s="34">
        <f t="shared" si="31"/>
        <v>0.59096064814814819</v>
      </c>
    </row>
    <row r="134" spans="1:64" x14ac:dyDescent="0.25">
      <c r="A134" s="31">
        <v>39943</v>
      </c>
      <c r="B134" s="32">
        <v>0.25160879629629629</v>
      </c>
      <c r="C134" s="84">
        <v>0.84930555555555554</v>
      </c>
      <c r="D134" s="34">
        <f t="shared" ref="D134:D197" si="32">C134-B134</f>
        <v>0.59769675925925925</v>
      </c>
      <c r="E134" s="31">
        <v>39943</v>
      </c>
      <c r="F134" s="32">
        <v>0.2517476851851852</v>
      </c>
      <c r="G134" s="84">
        <v>0.84149305555555554</v>
      </c>
      <c r="H134" s="34">
        <f t="shared" ref="H134:H197" si="33">G134-F134</f>
        <v>0.58974537037037034</v>
      </c>
      <c r="I134" s="31">
        <v>39943</v>
      </c>
      <c r="J134" s="32">
        <v>0.25158564814814816</v>
      </c>
      <c r="K134" s="84">
        <v>0.83929398148148149</v>
      </c>
      <c r="L134" s="34">
        <f t="shared" ref="L134:L197" si="34">K134-J134</f>
        <v>0.58770833333333328</v>
      </c>
      <c r="M134" s="31">
        <v>39943</v>
      </c>
      <c r="N134" s="32">
        <v>0.25123842592592593</v>
      </c>
      <c r="O134" s="84">
        <v>0.83751157407407406</v>
      </c>
      <c r="P134" s="34">
        <f t="shared" ref="P134:P197" si="35">O134-N134</f>
        <v>0.58627314814814813</v>
      </c>
      <c r="Q134" s="31">
        <v>39943</v>
      </c>
      <c r="R134" s="32">
        <v>0.25071759259259258</v>
      </c>
      <c r="S134" s="84">
        <v>0.82998842592592592</v>
      </c>
      <c r="T134" s="34">
        <f t="shared" ref="T134:T197" si="36">S134-R134</f>
        <v>0.5792708333333334</v>
      </c>
      <c r="U134" s="31">
        <v>39943</v>
      </c>
      <c r="V134" s="32">
        <v>0.2464814814814815</v>
      </c>
      <c r="W134" s="84">
        <v>0.82256944444444446</v>
      </c>
      <c r="X134" s="34">
        <f t="shared" ref="X134:X197" si="37">W134-V134</f>
        <v>0.57608796296296294</v>
      </c>
      <c r="Y134" s="31">
        <v>39943</v>
      </c>
      <c r="Z134" s="32">
        <v>0.24447916666666666</v>
      </c>
      <c r="AA134" s="84">
        <v>0.81792824074074078</v>
      </c>
      <c r="AB134" s="34">
        <f t="shared" ref="AB134:AB197" si="38">AA134-Z134</f>
        <v>0.57344907407407408</v>
      </c>
      <c r="AC134" s="31">
        <v>39943</v>
      </c>
      <c r="AD134" s="32">
        <v>0.24527777777777779</v>
      </c>
      <c r="AE134" s="84">
        <v>0.82145833333333329</v>
      </c>
      <c r="AF134" s="34">
        <f t="shared" ref="AF134:AF197" si="39">AE134-AD134</f>
        <v>0.57618055555555547</v>
      </c>
      <c r="AG134" s="31">
        <v>39943</v>
      </c>
      <c r="AH134" s="32">
        <v>0.24591435185185184</v>
      </c>
      <c r="AI134" s="84">
        <v>0.82295138888888886</v>
      </c>
      <c r="AJ134" s="34">
        <f t="shared" ref="AJ134:AJ197" si="40">AI134-AH134</f>
        <v>0.57703703703703701</v>
      </c>
      <c r="AK134" s="31">
        <v>39943</v>
      </c>
      <c r="AL134" s="32">
        <v>0.24369212962962963</v>
      </c>
      <c r="AM134" s="84">
        <v>0.82010416666666675</v>
      </c>
      <c r="AN134" s="34">
        <f t="shared" ref="AN134:AN197" si="41">AM134-AL134</f>
        <v>0.57641203703703714</v>
      </c>
      <c r="AO134" s="31">
        <v>39943</v>
      </c>
      <c r="AP134" s="32">
        <v>0.24763888888888888</v>
      </c>
      <c r="AQ134" s="84">
        <v>0.84270833333333339</v>
      </c>
      <c r="AR134" s="34">
        <f t="shared" ref="AR134:AR197" si="42">AQ134-AP134</f>
        <v>0.59506944444444454</v>
      </c>
      <c r="AS134" s="31">
        <v>39943</v>
      </c>
      <c r="AT134" s="32">
        <v>0.2482175925925926</v>
      </c>
      <c r="AU134" s="84">
        <v>0.83835648148148145</v>
      </c>
      <c r="AV134" s="34">
        <f t="shared" ref="AV134:AV197" si="43">AU134-AT134</f>
        <v>0.59013888888888888</v>
      </c>
      <c r="AW134" s="31">
        <v>39943</v>
      </c>
      <c r="AX134" s="32">
        <v>0.24589120370370368</v>
      </c>
      <c r="AY134" s="84">
        <v>0.83037037037037031</v>
      </c>
      <c r="AZ134" s="34">
        <f t="shared" ref="AZ134:AZ197" si="44">AY134-AX134</f>
        <v>0.58447916666666666</v>
      </c>
      <c r="BA134" s="31">
        <v>39943</v>
      </c>
      <c r="BB134" s="32">
        <v>0.24481481481481482</v>
      </c>
      <c r="BC134" s="84">
        <v>0.82298611111111108</v>
      </c>
      <c r="BD134" s="34">
        <f t="shared" ref="BD134:BD197" si="45">BC134-BB134</f>
        <v>0.57817129629629627</v>
      </c>
      <c r="BE134" s="31">
        <v>39943</v>
      </c>
      <c r="BF134" s="32">
        <v>0.24150462962962962</v>
      </c>
      <c r="BG134" s="84">
        <v>0.81756944444444446</v>
      </c>
      <c r="BH134" s="34">
        <f t="shared" ref="BH134:BH197" si="46">BG134-BF134</f>
        <v>0.57606481481481486</v>
      </c>
      <c r="BI134" s="31">
        <v>39943</v>
      </c>
      <c r="BJ134" s="32">
        <v>0.2449537037037037</v>
      </c>
      <c r="BK134" s="84">
        <v>0.83725694444444443</v>
      </c>
      <c r="BL134" s="34">
        <f t="shared" ref="BL134:BL197" si="47">BK134-BJ134</f>
        <v>0.5923032407407407</v>
      </c>
    </row>
    <row r="135" spans="1:64" x14ac:dyDescent="0.25">
      <c r="A135" s="31">
        <v>39944</v>
      </c>
      <c r="B135" s="32">
        <v>0.25089120370370371</v>
      </c>
      <c r="C135" s="84">
        <v>0.85</v>
      </c>
      <c r="D135" s="34">
        <f t="shared" si="32"/>
        <v>0.59910879629629621</v>
      </c>
      <c r="E135" s="31">
        <v>39944</v>
      </c>
      <c r="F135" s="32">
        <v>0.25109953703703702</v>
      </c>
      <c r="G135" s="84">
        <v>0.84212962962962967</v>
      </c>
      <c r="H135" s="34">
        <f t="shared" si="33"/>
        <v>0.59103009259259265</v>
      </c>
      <c r="I135" s="31">
        <v>39944</v>
      </c>
      <c r="J135" s="32">
        <v>0.25094907407407407</v>
      </c>
      <c r="K135" s="84">
        <v>0.83990740740740744</v>
      </c>
      <c r="L135" s="34">
        <f t="shared" si="34"/>
        <v>0.58895833333333336</v>
      </c>
      <c r="M135" s="31">
        <v>39944</v>
      </c>
      <c r="N135" s="32">
        <v>0.25060185185185185</v>
      </c>
      <c r="O135" s="84">
        <v>0.83811342592592597</v>
      </c>
      <c r="P135" s="34">
        <f t="shared" si="35"/>
        <v>0.58751157407407417</v>
      </c>
      <c r="Q135" s="31">
        <v>39944</v>
      </c>
      <c r="R135" s="32">
        <v>0.25013888888888886</v>
      </c>
      <c r="S135" s="84">
        <v>0.8305324074074073</v>
      </c>
      <c r="T135" s="34">
        <f t="shared" si="36"/>
        <v>0.5803935185185185</v>
      </c>
      <c r="U135" s="31">
        <v>39944</v>
      </c>
      <c r="V135" s="32">
        <v>0.24592592592592591</v>
      </c>
      <c r="W135" s="84">
        <v>0.82309027777777777</v>
      </c>
      <c r="X135" s="34">
        <f t="shared" si="37"/>
        <v>0.57716435185185189</v>
      </c>
      <c r="Y135" s="31">
        <v>39944</v>
      </c>
      <c r="Z135" s="32">
        <v>0.24394675925925924</v>
      </c>
      <c r="AA135" s="84">
        <v>0.818425925925926</v>
      </c>
      <c r="AB135" s="34">
        <f t="shared" si="38"/>
        <v>0.57447916666666676</v>
      </c>
      <c r="AC135" s="31">
        <v>39944</v>
      </c>
      <c r="AD135" s="32">
        <v>0.2447222222222222</v>
      </c>
      <c r="AE135" s="84">
        <v>0.82199074074074074</v>
      </c>
      <c r="AF135" s="34">
        <f t="shared" si="39"/>
        <v>0.57726851851851857</v>
      </c>
      <c r="AG135" s="31">
        <v>39944</v>
      </c>
      <c r="AH135" s="32">
        <v>0.24535879629629631</v>
      </c>
      <c r="AI135" s="84">
        <v>0.82348379629629631</v>
      </c>
      <c r="AJ135" s="34">
        <f t="shared" si="40"/>
        <v>0.578125</v>
      </c>
      <c r="AK135" s="31">
        <v>39944</v>
      </c>
      <c r="AL135" s="32">
        <v>0.24313657407407407</v>
      </c>
      <c r="AM135" s="84">
        <v>0.82063657407407409</v>
      </c>
      <c r="AN135" s="34">
        <f t="shared" si="41"/>
        <v>0.57750000000000001</v>
      </c>
      <c r="AO135" s="31">
        <v>39944</v>
      </c>
      <c r="AP135" s="32">
        <v>0.24693287037037037</v>
      </c>
      <c r="AQ135" s="84">
        <v>0.84337962962962953</v>
      </c>
      <c r="AR135" s="34">
        <f t="shared" si="42"/>
        <v>0.59644675925925916</v>
      </c>
      <c r="AS135" s="31">
        <v>39944</v>
      </c>
      <c r="AT135" s="32">
        <v>0.24755787037037036</v>
      </c>
      <c r="AU135" s="84">
        <v>0.83899305555555559</v>
      </c>
      <c r="AV135" s="34">
        <f t="shared" si="43"/>
        <v>0.59143518518518523</v>
      </c>
      <c r="AW135" s="31">
        <v>39944</v>
      </c>
      <c r="AX135" s="32">
        <v>0.24527777777777779</v>
      </c>
      <c r="AY135" s="84">
        <v>0.83096064814814818</v>
      </c>
      <c r="AZ135" s="34">
        <f t="shared" si="44"/>
        <v>0.58568287037037037</v>
      </c>
      <c r="BA135" s="31">
        <v>39944</v>
      </c>
      <c r="BB135" s="32">
        <v>0.24424768518518516</v>
      </c>
      <c r="BC135" s="84">
        <v>0.82353009259259258</v>
      </c>
      <c r="BD135" s="34">
        <f t="shared" si="45"/>
        <v>0.57928240740740744</v>
      </c>
      <c r="BE135" s="31">
        <v>39944</v>
      </c>
      <c r="BF135" s="32">
        <v>0.24094907407407407</v>
      </c>
      <c r="BG135" s="84">
        <v>0.8181018518518518</v>
      </c>
      <c r="BH135" s="34">
        <f t="shared" si="46"/>
        <v>0.57715277777777774</v>
      </c>
      <c r="BI135" s="31">
        <v>39944</v>
      </c>
      <c r="BJ135" s="32">
        <v>0.24428240740740739</v>
      </c>
      <c r="BK135" s="84">
        <v>0.83791666666666664</v>
      </c>
      <c r="BL135" s="34">
        <f t="shared" si="47"/>
        <v>0.59363425925925928</v>
      </c>
    </row>
    <row r="136" spans="1:64" x14ac:dyDescent="0.25">
      <c r="A136" s="31">
        <v>39945</v>
      </c>
      <c r="B136" s="32">
        <v>0.25018518518518518</v>
      </c>
      <c r="C136" s="84">
        <v>0.85068287037037038</v>
      </c>
      <c r="D136" s="34">
        <f t="shared" si="32"/>
        <v>0.6004976851851852</v>
      </c>
      <c r="E136" s="31">
        <v>39945</v>
      </c>
      <c r="F136" s="32">
        <v>0.2504513888888889</v>
      </c>
      <c r="G136" s="84">
        <v>0.84275462962962966</v>
      </c>
      <c r="H136" s="34">
        <f t="shared" si="33"/>
        <v>0.5923032407407407</v>
      </c>
      <c r="I136" s="31">
        <v>39945</v>
      </c>
      <c r="J136" s="32">
        <v>0.25032407407407409</v>
      </c>
      <c r="K136" s="84">
        <v>0.84052083333333327</v>
      </c>
      <c r="L136" s="34">
        <f t="shared" si="34"/>
        <v>0.59019675925925918</v>
      </c>
      <c r="M136" s="31">
        <v>39945</v>
      </c>
      <c r="N136" s="32">
        <v>0.24998842592592593</v>
      </c>
      <c r="O136" s="84">
        <v>0.83871527777777777</v>
      </c>
      <c r="P136" s="34">
        <f t="shared" si="35"/>
        <v>0.58872685185185181</v>
      </c>
      <c r="Q136" s="31">
        <v>39945</v>
      </c>
      <c r="R136" s="32">
        <v>0.24958333333333335</v>
      </c>
      <c r="S136" s="84">
        <v>0.83108796296296295</v>
      </c>
      <c r="T136" s="34">
        <f t="shared" si="36"/>
        <v>0.58150462962962957</v>
      </c>
      <c r="U136" s="31">
        <v>39945</v>
      </c>
      <c r="V136" s="32">
        <v>0.24539351851851854</v>
      </c>
      <c r="W136" s="84">
        <v>0.82362268518518522</v>
      </c>
      <c r="X136" s="34">
        <f t="shared" si="37"/>
        <v>0.57822916666666668</v>
      </c>
      <c r="Y136" s="31">
        <v>39945</v>
      </c>
      <c r="Z136" s="32">
        <v>0.2434375</v>
      </c>
      <c r="AA136" s="84">
        <v>0.81893518518518515</v>
      </c>
      <c r="AB136" s="34">
        <f t="shared" si="38"/>
        <v>0.57549768518518518</v>
      </c>
      <c r="AC136" s="31">
        <v>39945</v>
      </c>
      <c r="AD136" s="32">
        <v>0.2441898148148148</v>
      </c>
      <c r="AE136" s="84">
        <v>0.82251157407407405</v>
      </c>
      <c r="AF136" s="34">
        <f t="shared" si="39"/>
        <v>0.57832175925925922</v>
      </c>
      <c r="AG136" s="31">
        <v>39945</v>
      </c>
      <c r="AH136" s="32">
        <v>0.24481481481481482</v>
      </c>
      <c r="AI136" s="84">
        <v>0.82401620370370365</v>
      </c>
      <c r="AJ136" s="34">
        <f t="shared" si="40"/>
        <v>0.57920138888888884</v>
      </c>
      <c r="AK136" s="31">
        <v>39945</v>
      </c>
      <c r="AL136" s="32">
        <v>0.24260416666666665</v>
      </c>
      <c r="AM136" s="84">
        <v>0.82115740740740739</v>
      </c>
      <c r="AN136" s="34">
        <f t="shared" si="41"/>
        <v>0.57855324074074077</v>
      </c>
      <c r="AO136" s="31">
        <v>39945</v>
      </c>
      <c r="AP136" s="32">
        <v>0.24626157407407409</v>
      </c>
      <c r="AQ136" s="84">
        <v>0.8440509259259259</v>
      </c>
      <c r="AR136" s="34">
        <f t="shared" si="42"/>
        <v>0.59778935185185178</v>
      </c>
      <c r="AS136" s="31">
        <v>39945</v>
      </c>
      <c r="AT136" s="32">
        <v>0.24692129629629631</v>
      </c>
      <c r="AU136" s="84">
        <v>0.83961805555555558</v>
      </c>
      <c r="AV136" s="34">
        <f t="shared" si="43"/>
        <v>0.59269675925925924</v>
      </c>
      <c r="AW136" s="31">
        <v>39945</v>
      </c>
      <c r="AX136" s="32">
        <v>0.24467592592592591</v>
      </c>
      <c r="AY136" s="84">
        <v>0.83155092592592583</v>
      </c>
      <c r="AZ136" s="34">
        <f t="shared" si="44"/>
        <v>0.58687499999999992</v>
      </c>
      <c r="BA136" s="31">
        <v>39945</v>
      </c>
      <c r="BB136" s="32">
        <v>0.24370370370370367</v>
      </c>
      <c r="BC136" s="84">
        <v>0.82406250000000003</v>
      </c>
      <c r="BD136" s="34">
        <f t="shared" si="45"/>
        <v>0.58035879629629639</v>
      </c>
      <c r="BE136" s="31">
        <v>39945</v>
      </c>
      <c r="BF136" s="32">
        <v>0.24041666666666664</v>
      </c>
      <c r="BG136" s="84">
        <v>0.81862268518518511</v>
      </c>
      <c r="BH136" s="34">
        <f t="shared" si="46"/>
        <v>0.57820601851851849</v>
      </c>
      <c r="BI136" s="31">
        <v>39945</v>
      </c>
      <c r="BJ136" s="32">
        <v>0.24362268518518518</v>
      </c>
      <c r="BK136" s="84">
        <v>0.83856481481481471</v>
      </c>
      <c r="BL136" s="34">
        <f t="shared" si="47"/>
        <v>0.59494212962962956</v>
      </c>
    </row>
    <row r="137" spans="1:64" x14ac:dyDescent="0.25">
      <c r="A137" s="31">
        <v>39946</v>
      </c>
      <c r="B137" s="32">
        <v>0.2495023148148148</v>
      </c>
      <c r="C137" s="84">
        <v>0.85137731481481482</v>
      </c>
      <c r="D137" s="34">
        <f t="shared" si="32"/>
        <v>0.60187500000000005</v>
      </c>
      <c r="E137" s="31">
        <v>39946</v>
      </c>
      <c r="F137" s="32">
        <v>0.24983796296296298</v>
      </c>
      <c r="G137" s="84">
        <v>0.84337962962962953</v>
      </c>
      <c r="H137" s="34">
        <f t="shared" si="33"/>
        <v>0.59354166666666652</v>
      </c>
      <c r="I137" s="31">
        <v>39946</v>
      </c>
      <c r="J137" s="32">
        <v>0.24971064814814814</v>
      </c>
      <c r="K137" s="84">
        <v>0.84113425925925922</v>
      </c>
      <c r="L137" s="34">
        <f t="shared" si="34"/>
        <v>0.59142361111111108</v>
      </c>
      <c r="M137" s="31">
        <v>39946</v>
      </c>
      <c r="N137" s="32">
        <v>0.24939814814814812</v>
      </c>
      <c r="O137" s="84">
        <v>0.83931712962962957</v>
      </c>
      <c r="P137" s="34">
        <f t="shared" si="35"/>
        <v>0.58991898148148147</v>
      </c>
      <c r="Q137" s="31">
        <v>39946</v>
      </c>
      <c r="R137" s="32">
        <v>0.24903935185185186</v>
      </c>
      <c r="S137" s="84">
        <v>0.83163194444444455</v>
      </c>
      <c r="T137" s="34">
        <f t="shared" si="36"/>
        <v>0.58259259259259266</v>
      </c>
      <c r="U137" s="31">
        <v>39946</v>
      </c>
      <c r="V137" s="32">
        <v>0.24487268518518521</v>
      </c>
      <c r="W137" s="84">
        <v>0.82414351851851853</v>
      </c>
      <c r="X137" s="34">
        <f t="shared" si="37"/>
        <v>0.57927083333333329</v>
      </c>
      <c r="Y137" s="31">
        <v>39946</v>
      </c>
      <c r="Z137" s="32">
        <v>0.24292824074074074</v>
      </c>
      <c r="AA137" s="84">
        <v>0.81943287037037038</v>
      </c>
      <c r="AB137" s="34">
        <f t="shared" si="38"/>
        <v>0.57650462962962967</v>
      </c>
      <c r="AC137" s="31">
        <v>39946</v>
      </c>
      <c r="AD137" s="32">
        <v>0.2436689814814815</v>
      </c>
      <c r="AE137" s="84">
        <v>0.82303240740740735</v>
      </c>
      <c r="AF137" s="34">
        <f t="shared" si="39"/>
        <v>0.57936342592592582</v>
      </c>
      <c r="AG137" s="31">
        <v>39946</v>
      </c>
      <c r="AH137" s="32">
        <v>0.24429398148148149</v>
      </c>
      <c r="AI137" s="84">
        <v>0.82454861111111111</v>
      </c>
      <c r="AJ137" s="34">
        <f t="shared" si="40"/>
        <v>0.58025462962962959</v>
      </c>
      <c r="AK137" s="31">
        <v>39946</v>
      </c>
      <c r="AL137" s="32">
        <v>0.24208333333333334</v>
      </c>
      <c r="AM137" s="84">
        <v>0.8216782407407407</v>
      </c>
      <c r="AN137" s="34">
        <f t="shared" si="41"/>
        <v>0.57959490740740738</v>
      </c>
      <c r="AO137" s="31">
        <v>39946</v>
      </c>
      <c r="AP137" s="32">
        <v>0.24559027777777778</v>
      </c>
      <c r="AQ137" s="84">
        <v>0.84472222222222226</v>
      </c>
      <c r="AR137" s="34">
        <f t="shared" si="42"/>
        <v>0.59913194444444451</v>
      </c>
      <c r="AS137" s="31">
        <v>39946</v>
      </c>
      <c r="AT137" s="32">
        <v>0.24629629629629632</v>
      </c>
      <c r="AU137" s="84">
        <v>0.84024305555555545</v>
      </c>
      <c r="AV137" s="34">
        <f t="shared" si="43"/>
        <v>0.5939467592592591</v>
      </c>
      <c r="AW137" s="31">
        <v>39946</v>
      </c>
      <c r="AX137" s="32">
        <v>0.24408564814814815</v>
      </c>
      <c r="AY137" s="84">
        <v>0.83212962962962955</v>
      </c>
      <c r="AZ137" s="34">
        <f t="shared" si="44"/>
        <v>0.5880439814814814</v>
      </c>
      <c r="BA137" s="31">
        <v>39946</v>
      </c>
      <c r="BB137" s="32">
        <v>0.2431712962962963</v>
      </c>
      <c r="BC137" s="84">
        <v>0.82460648148148152</v>
      </c>
      <c r="BD137" s="34">
        <f t="shared" si="45"/>
        <v>0.58143518518518522</v>
      </c>
      <c r="BE137" s="31">
        <v>39946</v>
      </c>
      <c r="BF137" s="32">
        <v>0.23989583333333334</v>
      </c>
      <c r="BG137" s="84">
        <v>0.81914351851851863</v>
      </c>
      <c r="BH137" s="34">
        <f t="shared" si="46"/>
        <v>0.57924768518518532</v>
      </c>
      <c r="BI137" s="31">
        <v>39946</v>
      </c>
      <c r="BJ137" s="32">
        <v>0.24297453703703706</v>
      </c>
      <c r="BK137" s="84">
        <v>0.83920138888888884</v>
      </c>
      <c r="BL137" s="34">
        <f t="shared" si="47"/>
        <v>0.59622685185185176</v>
      </c>
    </row>
    <row r="138" spans="1:64" x14ac:dyDescent="0.25">
      <c r="A138" s="31">
        <v>39947</v>
      </c>
      <c r="B138" s="32">
        <v>0.24884259259259259</v>
      </c>
      <c r="C138" s="84">
        <v>0.85204861111111108</v>
      </c>
      <c r="D138" s="34">
        <f t="shared" si="32"/>
        <v>0.60320601851851852</v>
      </c>
      <c r="E138" s="31">
        <v>39947</v>
      </c>
      <c r="F138" s="32">
        <v>0.24922453703703704</v>
      </c>
      <c r="G138" s="84">
        <v>0.84400462962962963</v>
      </c>
      <c r="H138" s="34">
        <f t="shared" si="33"/>
        <v>0.59478009259259257</v>
      </c>
      <c r="I138" s="31">
        <v>39947</v>
      </c>
      <c r="J138" s="32">
        <v>0.24913194444444445</v>
      </c>
      <c r="K138" s="84">
        <v>0.84173611111111113</v>
      </c>
      <c r="L138" s="34">
        <f t="shared" si="34"/>
        <v>0.59260416666666671</v>
      </c>
      <c r="M138" s="31">
        <v>39947</v>
      </c>
      <c r="N138" s="32">
        <v>0.24881944444444445</v>
      </c>
      <c r="O138" s="84">
        <v>0.83990740740740744</v>
      </c>
      <c r="P138" s="34">
        <f t="shared" si="35"/>
        <v>0.59108796296296295</v>
      </c>
      <c r="Q138" s="31">
        <v>39947</v>
      </c>
      <c r="R138" s="32">
        <v>0.24850694444444443</v>
      </c>
      <c r="S138" s="84">
        <v>0.83216435185185189</v>
      </c>
      <c r="T138" s="34">
        <f t="shared" si="36"/>
        <v>0.58365740740740746</v>
      </c>
      <c r="U138" s="31">
        <v>39947</v>
      </c>
      <c r="V138" s="32">
        <v>0.24437500000000001</v>
      </c>
      <c r="W138" s="84">
        <v>0.82465277777777779</v>
      </c>
      <c r="X138" s="34">
        <f t="shared" si="37"/>
        <v>0.58027777777777778</v>
      </c>
      <c r="Y138" s="31">
        <v>39947</v>
      </c>
      <c r="Z138" s="32">
        <v>0.2424537037037037</v>
      </c>
      <c r="AA138" s="84">
        <v>0.81993055555555561</v>
      </c>
      <c r="AB138" s="34">
        <f t="shared" si="38"/>
        <v>0.57747685185185194</v>
      </c>
      <c r="AC138" s="31">
        <v>39947</v>
      </c>
      <c r="AD138" s="32">
        <v>0.24315972222222224</v>
      </c>
      <c r="AE138" s="84">
        <v>0.82355324074074077</v>
      </c>
      <c r="AF138" s="34">
        <f t="shared" si="39"/>
        <v>0.5803935185185185</v>
      </c>
      <c r="AG138" s="31">
        <v>39947</v>
      </c>
      <c r="AH138" s="32">
        <v>0.24377314814814813</v>
      </c>
      <c r="AI138" s="84">
        <v>0.82506944444444441</v>
      </c>
      <c r="AJ138" s="34">
        <f t="shared" si="40"/>
        <v>0.58129629629629631</v>
      </c>
      <c r="AK138" s="31">
        <v>39947</v>
      </c>
      <c r="AL138" s="32">
        <v>0.24157407407407408</v>
      </c>
      <c r="AM138" s="84">
        <v>0.822199074074074</v>
      </c>
      <c r="AN138" s="34">
        <f t="shared" si="41"/>
        <v>0.58062499999999995</v>
      </c>
      <c r="AO138" s="31">
        <v>39947</v>
      </c>
      <c r="AP138" s="32">
        <v>0.2449537037037037</v>
      </c>
      <c r="AQ138" s="84">
        <v>0.84538194444444448</v>
      </c>
      <c r="AR138" s="34">
        <f t="shared" si="42"/>
        <v>0.60042824074074075</v>
      </c>
      <c r="AS138" s="31">
        <v>39947</v>
      </c>
      <c r="AT138" s="32">
        <v>0.24568287037037037</v>
      </c>
      <c r="AU138" s="84">
        <v>0.84086805555555555</v>
      </c>
      <c r="AV138" s="34">
        <f t="shared" si="43"/>
        <v>0.59518518518518515</v>
      </c>
      <c r="AW138" s="31">
        <v>39947</v>
      </c>
      <c r="AX138" s="32">
        <v>0.24353009259259259</v>
      </c>
      <c r="AY138" s="84">
        <v>0.83270833333333327</v>
      </c>
      <c r="AZ138" s="34">
        <f t="shared" si="44"/>
        <v>0.58917824074074066</v>
      </c>
      <c r="BA138" s="31">
        <v>39947</v>
      </c>
      <c r="BB138" s="32">
        <v>0.24265046296296297</v>
      </c>
      <c r="BC138" s="84">
        <v>0.82513888888888898</v>
      </c>
      <c r="BD138" s="34">
        <f t="shared" si="45"/>
        <v>0.58248842592592598</v>
      </c>
      <c r="BE138" s="31">
        <v>39947</v>
      </c>
      <c r="BF138" s="32">
        <v>0.23939814814814817</v>
      </c>
      <c r="BG138" s="84">
        <v>0.81965277777777779</v>
      </c>
      <c r="BH138" s="34">
        <f t="shared" si="46"/>
        <v>0.58025462962962959</v>
      </c>
      <c r="BI138" s="31">
        <v>39947</v>
      </c>
      <c r="BJ138" s="32">
        <v>0.24234953703703702</v>
      </c>
      <c r="BK138" s="84">
        <v>0.83983796296296298</v>
      </c>
      <c r="BL138" s="34">
        <f t="shared" si="47"/>
        <v>0.59748842592592599</v>
      </c>
    </row>
    <row r="139" spans="1:64" x14ac:dyDescent="0.25">
      <c r="A139" s="31">
        <v>39948</v>
      </c>
      <c r="B139" s="32">
        <v>0.24819444444444447</v>
      </c>
      <c r="C139" s="84">
        <v>0.85273148148148159</v>
      </c>
      <c r="D139" s="34">
        <f t="shared" si="32"/>
        <v>0.60453703703703709</v>
      </c>
      <c r="E139" s="31">
        <v>39948</v>
      </c>
      <c r="F139" s="32">
        <v>0.24864583333333334</v>
      </c>
      <c r="G139" s="84">
        <v>0.84461805555555547</v>
      </c>
      <c r="H139" s="34">
        <f t="shared" si="33"/>
        <v>0.59597222222222213</v>
      </c>
      <c r="I139" s="31">
        <v>39948</v>
      </c>
      <c r="J139" s="32">
        <v>0.24855324074074073</v>
      </c>
      <c r="K139" s="84">
        <v>0.84233796296296293</v>
      </c>
      <c r="L139" s="34">
        <f t="shared" si="34"/>
        <v>0.59378472222222223</v>
      </c>
      <c r="M139" s="31">
        <v>39948</v>
      </c>
      <c r="N139" s="32">
        <v>0.24826388888888887</v>
      </c>
      <c r="O139" s="84">
        <v>0.84049768518518519</v>
      </c>
      <c r="P139" s="34">
        <f t="shared" si="35"/>
        <v>0.59223379629629636</v>
      </c>
      <c r="Q139" s="31">
        <v>39948</v>
      </c>
      <c r="R139" s="32">
        <v>0.2479976851851852</v>
      </c>
      <c r="S139" s="84">
        <v>0.83270833333333327</v>
      </c>
      <c r="T139" s="34">
        <f t="shared" si="36"/>
        <v>0.5847106481481481</v>
      </c>
      <c r="U139" s="31">
        <v>39948</v>
      </c>
      <c r="V139" s="32">
        <v>0.24388888888888891</v>
      </c>
      <c r="W139" s="84">
        <v>0.82517361111111109</v>
      </c>
      <c r="X139" s="34">
        <f t="shared" si="37"/>
        <v>0.58128472222222216</v>
      </c>
      <c r="Y139" s="31">
        <v>39948</v>
      </c>
      <c r="Z139" s="32">
        <v>0.24197916666666666</v>
      </c>
      <c r="AA139" s="84">
        <v>0.82042824074074072</v>
      </c>
      <c r="AB139" s="34">
        <f t="shared" si="38"/>
        <v>0.57844907407407409</v>
      </c>
      <c r="AC139" s="31">
        <v>39948</v>
      </c>
      <c r="AD139" s="32">
        <v>0.2426736111111111</v>
      </c>
      <c r="AE139" s="84">
        <v>0.82406250000000003</v>
      </c>
      <c r="AF139" s="34">
        <f t="shared" si="39"/>
        <v>0.58138888888888896</v>
      </c>
      <c r="AG139" s="31">
        <v>39948</v>
      </c>
      <c r="AH139" s="32">
        <v>0.24328703703703702</v>
      </c>
      <c r="AI139" s="84">
        <v>0.82559027777777771</v>
      </c>
      <c r="AJ139" s="34">
        <f t="shared" si="40"/>
        <v>0.58230324074074069</v>
      </c>
      <c r="AK139" s="31">
        <v>39948</v>
      </c>
      <c r="AL139" s="32">
        <v>0.24108796296296298</v>
      </c>
      <c r="AM139" s="84">
        <v>0.8227199074074073</v>
      </c>
      <c r="AN139" s="34">
        <f t="shared" si="41"/>
        <v>0.58163194444444433</v>
      </c>
      <c r="AO139" s="31">
        <v>39948</v>
      </c>
      <c r="AP139" s="32">
        <v>0.24431712962962962</v>
      </c>
      <c r="AQ139" s="84">
        <v>0.84603009259259254</v>
      </c>
      <c r="AR139" s="34">
        <f t="shared" si="42"/>
        <v>0.60171296296296295</v>
      </c>
      <c r="AS139" s="31">
        <v>39948</v>
      </c>
      <c r="AT139" s="32">
        <v>0.24509259259259261</v>
      </c>
      <c r="AU139" s="84">
        <v>0.84148148148148139</v>
      </c>
      <c r="AV139" s="34">
        <f t="shared" si="43"/>
        <v>0.59638888888888875</v>
      </c>
      <c r="AW139" s="31">
        <v>39948</v>
      </c>
      <c r="AX139" s="32">
        <v>0.24297453703703706</v>
      </c>
      <c r="AY139" s="84">
        <v>0.83328703703703699</v>
      </c>
      <c r="AZ139" s="34">
        <f t="shared" si="44"/>
        <v>0.59031249999999991</v>
      </c>
      <c r="BA139" s="31">
        <v>39948</v>
      </c>
      <c r="BB139" s="32">
        <v>0.24214120370370371</v>
      </c>
      <c r="BC139" s="84">
        <v>0.82565972222222228</v>
      </c>
      <c r="BD139" s="34">
        <f t="shared" si="45"/>
        <v>0.58351851851851855</v>
      </c>
      <c r="BE139" s="31">
        <v>39948</v>
      </c>
      <c r="BF139" s="32">
        <v>0.23891203703703703</v>
      </c>
      <c r="BG139" s="84">
        <v>0.82017361111111109</v>
      </c>
      <c r="BH139" s="34">
        <f t="shared" si="46"/>
        <v>0.58126157407407408</v>
      </c>
      <c r="BI139" s="31">
        <v>39948</v>
      </c>
      <c r="BJ139" s="32">
        <v>0.24174768518518519</v>
      </c>
      <c r="BK139" s="84">
        <v>0.84047453703703701</v>
      </c>
      <c r="BL139" s="34">
        <f t="shared" si="47"/>
        <v>0.59872685185185182</v>
      </c>
    </row>
    <row r="140" spans="1:64" x14ac:dyDescent="0.25">
      <c r="A140" s="31">
        <v>39949</v>
      </c>
      <c r="B140" s="32">
        <v>0.24756944444444443</v>
      </c>
      <c r="C140" s="84">
        <v>0.8533912037037038</v>
      </c>
      <c r="D140" s="34">
        <f t="shared" si="32"/>
        <v>0.60582175925925941</v>
      </c>
      <c r="E140" s="31">
        <v>39949</v>
      </c>
      <c r="F140" s="32">
        <v>0.24807870370370369</v>
      </c>
      <c r="G140" s="84">
        <v>0.84521990740740749</v>
      </c>
      <c r="H140" s="34">
        <f t="shared" si="33"/>
        <v>0.59714120370370383</v>
      </c>
      <c r="I140" s="31">
        <v>39949</v>
      </c>
      <c r="J140" s="32">
        <v>0.2479976851851852</v>
      </c>
      <c r="K140" s="84">
        <v>0.8429282407407408</v>
      </c>
      <c r="L140" s="34">
        <f t="shared" si="34"/>
        <v>0.59493055555555563</v>
      </c>
      <c r="M140" s="31">
        <v>39949</v>
      </c>
      <c r="N140" s="32">
        <v>0.24771990740740743</v>
      </c>
      <c r="O140" s="84">
        <v>0.84107638888888892</v>
      </c>
      <c r="P140" s="34">
        <f t="shared" si="35"/>
        <v>0.59335648148148146</v>
      </c>
      <c r="Q140" s="31">
        <v>39949</v>
      </c>
      <c r="R140" s="32">
        <v>0.24751157407407409</v>
      </c>
      <c r="S140" s="84">
        <v>0.83324074074074073</v>
      </c>
      <c r="T140" s="34">
        <f t="shared" si="36"/>
        <v>0.58572916666666663</v>
      </c>
      <c r="U140" s="31">
        <v>39949</v>
      </c>
      <c r="V140" s="32">
        <v>0.24341435185185187</v>
      </c>
      <c r="W140" s="84">
        <v>0.82568287037037036</v>
      </c>
      <c r="X140" s="34">
        <f t="shared" si="37"/>
        <v>0.58226851851851846</v>
      </c>
      <c r="Y140" s="31">
        <v>39949</v>
      </c>
      <c r="Z140" s="32">
        <v>0.24152777777777779</v>
      </c>
      <c r="AA140" s="84">
        <v>0.8209143518518518</v>
      </c>
      <c r="AB140" s="34">
        <f t="shared" si="38"/>
        <v>0.57938657407407401</v>
      </c>
      <c r="AC140" s="31">
        <v>39949</v>
      </c>
      <c r="AD140" s="32">
        <v>0.24221064814814816</v>
      </c>
      <c r="AE140" s="84">
        <v>0.8245717592592593</v>
      </c>
      <c r="AF140" s="34">
        <f t="shared" si="39"/>
        <v>0.58236111111111111</v>
      </c>
      <c r="AG140" s="31">
        <v>39949</v>
      </c>
      <c r="AH140" s="32">
        <v>0.24281249999999999</v>
      </c>
      <c r="AI140" s="84">
        <v>0.82611111111111113</v>
      </c>
      <c r="AJ140" s="34">
        <f t="shared" si="40"/>
        <v>0.58329861111111114</v>
      </c>
      <c r="AK140" s="31">
        <v>39949</v>
      </c>
      <c r="AL140" s="32">
        <v>0.24061342592592594</v>
      </c>
      <c r="AM140" s="84">
        <v>0.82322916666666668</v>
      </c>
      <c r="AN140" s="34">
        <f t="shared" si="41"/>
        <v>0.58261574074074074</v>
      </c>
      <c r="AO140" s="31">
        <v>39949</v>
      </c>
      <c r="AP140" s="32">
        <v>0.24371527777777779</v>
      </c>
      <c r="AQ140" s="84">
        <v>0.84667824074074083</v>
      </c>
      <c r="AR140" s="34">
        <f t="shared" si="42"/>
        <v>0.60296296296296303</v>
      </c>
      <c r="AS140" s="31">
        <v>39949</v>
      </c>
      <c r="AT140" s="32">
        <v>0.24452546296296296</v>
      </c>
      <c r="AU140" s="84">
        <v>0.84209490740740733</v>
      </c>
      <c r="AV140" s="34">
        <f t="shared" si="43"/>
        <v>0.59756944444444438</v>
      </c>
      <c r="AW140" s="31">
        <v>39949</v>
      </c>
      <c r="AX140" s="32">
        <v>0.2424537037037037</v>
      </c>
      <c r="AY140" s="84">
        <v>0.83385416666666667</v>
      </c>
      <c r="AZ140" s="34">
        <f t="shared" si="44"/>
        <v>0.591400462962963</v>
      </c>
      <c r="BA140" s="31">
        <v>39949</v>
      </c>
      <c r="BB140" s="32">
        <v>0.24165509259259257</v>
      </c>
      <c r="BC140" s="84">
        <v>0.82619212962962962</v>
      </c>
      <c r="BD140" s="34">
        <f t="shared" si="45"/>
        <v>0.58453703703703708</v>
      </c>
      <c r="BE140" s="31">
        <v>39949</v>
      </c>
      <c r="BF140" s="32">
        <v>0.2384375</v>
      </c>
      <c r="BG140" s="84">
        <v>0.82068287037037047</v>
      </c>
      <c r="BH140" s="34">
        <f t="shared" si="46"/>
        <v>0.5822453703703705</v>
      </c>
      <c r="BI140" s="31">
        <v>39949</v>
      </c>
      <c r="BJ140" s="32">
        <v>0.2411574074074074</v>
      </c>
      <c r="BK140" s="84">
        <v>0.84109953703703699</v>
      </c>
      <c r="BL140" s="34">
        <f t="shared" si="47"/>
        <v>0.59994212962962956</v>
      </c>
    </row>
    <row r="141" spans="1:64" x14ac:dyDescent="0.25">
      <c r="A141" s="31">
        <v>39950</v>
      </c>
      <c r="B141" s="32">
        <v>0.2469675925925926</v>
      </c>
      <c r="C141" s="84">
        <v>0.85405092592592602</v>
      </c>
      <c r="D141" s="34">
        <f t="shared" si="32"/>
        <v>0.60708333333333342</v>
      </c>
      <c r="E141" s="31">
        <v>39950</v>
      </c>
      <c r="F141" s="32">
        <v>0.24752314814814813</v>
      </c>
      <c r="G141" s="84">
        <v>0.84582175925925929</v>
      </c>
      <c r="H141" s="34">
        <f t="shared" si="33"/>
        <v>0.59829861111111116</v>
      </c>
      <c r="I141" s="31">
        <v>39950</v>
      </c>
      <c r="J141" s="32">
        <v>0.2474652777777778</v>
      </c>
      <c r="K141" s="84">
        <v>0.84351851851851845</v>
      </c>
      <c r="L141" s="34">
        <f t="shared" si="34"/>
        <v>0.59605324074074062</v>
      </c>
      <c r="M141" s="31">
        <v>39950</v>
      </c>
      <c r="N141" s="32">
        <v>0.2471875</v>
      </c>
      <c r="O141" s="84">
        <v>0.84165509259259252</v>
      </c>
      <c r="P141" s="34">
        <f t="shared" si="35"/>
        <v>0.59446759259259252</v>
      </c>
      <c r="Q141" s="31">
        <v>39950</v>
      </c>
      <c r="R141" s="32">
        <v>0.24703703703703703</v>
      </c>
      <c r="S141" s="84">
        <v>0.83377314814814818</v>
      </c>
      <c r="T141" s="34">
        <f t="shared" si="36"/>
        <v>0.58673611111111112</v>
      </c>
      <c r="U141" s="31">
        <v>39950</v>
      </c>
      <c r="V141" s="32">
        <v>0.24296296296296296</v>
      </c>
      <c r="W141" s="84">
        <v>0.82619212962962962</v>
      </c>
      <c r="X141" s="34">
        <f t="shared" si="37"/>
        <v>0.58322916666666669</v>
      </c>
      <c r="Y141" s="31">
        <v>39950</v>
      </c>
      <c r="Z141" s="32">
        <v>0.24108796296296298</v>
      </c>
      <c r="AA141" s="84">
        <v>0.82141203703703702</v>
      </c>
      <c r="AB141" s="34">
        <f t="shared" si="38"/>
        <v>0.58032407407407405</v>
      </c>
      <c r="AC141" s="31">
        <v>39950</v>
      </c>
      <c r="AD141" s="32">
        <v>0.24174768518518519</v>
      </c>
      <c r="AE141" s="84">
        <v>0.82508101851851856</v>
      </c>
      <c r="AF141" s="34">
        <f t="shared" si="39"/>
        <v>0.58333333333333337</v>
      </c>
      <c r="AG141" s="31">
        <v>39950</v>
      </c>
      <c r="AH141" s="32">
        <v>0.24234953703703702</v>
      </c>
      <c r="AI141" s="84">
        <v>0.82662037037037039</v>
      </c>
      <c r="AJ141" s="34">
        <f t="shared" si="40"/>
        <v>0.58427083333333341</v>
      </c>
      <c r="AK141" s="31">
        <v>39950</v>
      </c>
      <c r="AL141" s="32">
        <v>0.24016203703703706</v>
      </c>
      <c r="AM141" s="84">
        <v>0.82373842592592583</v>
      </c>
      <c r="AN141" s="34">
        <f t="shared" si="41"/>
        <v>0.58357638888888874</v>
      </c>
      <c r="AO141" s="31">
        <v>39950</v>
      </c>
      <c r="AP141" s="32">
        <v>0.24312500000000001</v>
      </c>
      <c r="AQ141" s="84">
        <v>0.84732638888888889</v>
      </c>
      <c r="AR141" s="34">
        <f t="shared" si="42"/>
        <v>0.60420138888888886</v>
      </c>
      <c r="AS141" s="31">
        <v>39950</v>
      </c>
      <c r="AT141" s="32">
        <v>0.2439699074074074</v>
      </c>
      <c r="AU141" s="84">
        <v>0.84270833333333339</v>
      </c>
      <c r="AV141" s="34">
        <f t="shared" si="43"/>
        <v>0.59873842592592597</v>
      </c>
      <c r="AW141" s="31">
        <v>39950</v>
      </c>
      <c r="AX141" s="32">
        <v>0.24193287037037037</v>
      </c>
      <c r="AY141" s="84">
        <v>0.83442129629629624</v>
      </c>
      <c r="AZ141" s="34">
        <f t="shared" si="44"/>
        <v>0.59248842592592588</v>
      </c>
      <c r="BA141" s="31">
        <v>39950</v>
      </c>
      <c r="BB141" s="32">
        <v>0.24119212962962963</v>
      </c>
      <c r="BC141" s="84">
        <v>0.82671296296296293</v>
      </c>
      <c r="BD141" s="34">
        <f t="shared" si="45"/>
        <v>0.58552083333333327</v>
      </c>
      <c r="BE141" s="31">
        <v>39950</v>
      </c>
      <c r="BF141" s="32">
        <v>0.23798611111111112</v>
      </c>
      <c r="BG141" s="84">
        <v>0.82119212962962962</v>
      </c>
      <c r="BH141" s="34">
        <f t="shared" si="46"/>
        <v>0.5832060185185185</v>
      </c>
      <c r="BI141" s="31">
        <v>39950</v>
      </c>
      <c r="BJ141" s="32">
        <v>0.24059027777777778</v>
      </c>
      <c r="BK141" s="84">
        <v>0.84172453703703709</v>
      </c>
      <c r="BL141" s="34">
        <f t="shared" si="47"/>
        <v>0.60113425925925934</v>
      </c>
    </row>
    <row r="142" spans="1:64" x14ac:dyDescent="0.25">
      <c r="A142" s="31">
        <v>39951</v>
      </c>
      <c r="B142" s="32">
        <v>0.24637731481481481</v>
      </c>
      <c r="C142" s="84">
        <v>0.85471064814814823</v>
      </c>
      <c r="D142" s="34">
        <f t="shared" si="32"/>
        <v>0.60833333333333339</v>
      </c>
      <c r="E142" s="31">
        <v>39951</v>
      </c>
      <c r="F142" s="32">
        <v>0.24699074074074076</v>
      </c>
      <c r="G142" s="84">
        <v>0.84642361111111108</v>
      </c>
      <c r="H142" s="34">
        <f t="shared" si="33"/>
        <v>0.5994328703703703</v>
      </c>
      <c r="I142" s="31">
        <v>39951</v>
      </c>
      <c r="J142" s="32">
        <v>0.24695601851851853</v>
      </c>
      <c r="K142" s="84">
        <v>0.84409722222222217</v>
      </c>
      <c r="L142" s="34">
        <f t="shared" si="34"/>
        <v>0.5971412037037036</v>
      </c>
      <c r="M142" s="31">
        <v>39951</v>
      </c>
      <c r="N142" s="32">
        <v>0.24667824074074074</v>
      </c>
      <c r="O142" s="84">
        <v>0.84223379629629624</v>
      </c>
      <c r="P142" s="34">
        <f t="shared" si="35"/>
        <v>0.5955555555555555</v>
      </c>
      <c r="Q142" s="31">
        <v>39951</v>
      </c>
      <c r="R142" s="32">
        <v>0.24657407407407406</v>
      </c>
      <c r="S142" s="84">
        <v>0.83429398148148148</v>
      </c>
      <c r="T142" s="34">
        <f t="shared" si="36"/>
        <v>0.58771990740740743</v>
      </c>
      <c r="U142" s="31">
        <v>39951</v>
      </c>
      <c r="V142" s="32">
        <v>0.24252314814814815</v>
      </c>
      <c r="W142" s="84">
        <v>0.82668981481481474</v>
      </c>
      <c r="X142" s="34">
        <f t="shared" si="37"/>
        <v>0.58416666666666661</v>
      </c>
      <c r="Y142" s="31">
        <v>39951</v>
      </c>
      <c r="Z142" s="32">
        <v>0.24067129629629633</v>
      </c>
      <c r="AA142" s="84">
        <v>0.8218981481481481</v>
      </c>
      <c r="AB142" s="34">
        <f t="shared" si="38"/>
        <v>0.58122685185185174</v>
      </c>
      <c r="AC142" s="31">
        <v>39951</v>
      </c>
      <c r="AD142" s="32">
        <v>0.24131944444444445</v>
      </c>
      <c r="AE142" s="84">
        <v>0.82559027777777771</v>
      </c>
      <c r="AF142" s="34">
        <f t="shared" si="39"/>
        <v>0.58427083333333329</v>
      </c>
      <c r="AG142" s="31">
        <v>39951</v>
      </c>
      <c r="AH142" s="32">
        <v>0.24190972222222221</v>
      </c>
      <c r="AI142" s="84">
        <v>0.82712962962962966</v>
      </c>
      <c r="AJ142" s="34">
        <f t="shared" si="40"/>
        <v>0.58521990740740748</v>
      </c>
      <c r="AK142" s="31">
        <v>39951</v>
      </c>
      <c r="AL142" s="32">
        <v>0.23972222222222225</v>
      </c>
      <c r="AM142" s="84">
        <v>0.82424768518518521</v>
      </c>
      <c r="AN142" s="34">
        <f t="shared" si="41"/>
        <v>0.58452546296296293</v>
      </c>
      <c r="AO142" s="31">
        <v>39951</v>
      </c>
      <c r="AP142" s="32">
        <v>0.24255787037037035</v>
      </c>
      <c r="AQ142" s="84">
        <v>0.84796296296296303</v>
      </c>
      <c r="AR142" s="34">
        <f t="shared" si="42"/>
        <v>0.60540509259259268</v>
      </c>
      <c r="AS142" s="31">
        <v>39951</v>
      </c>
      <c r="AT142" s="32">
        <v>0.2434375</v>
      </c>
      <c r="AU142" s="84">
        <v>0.84329861111111104</v>
      </c>
      <c r="AV142" s="34">
        <f t="shared" si="43"/>
        <v>0.59986111111111107</v>
      </c>
      <c r="AW142" s="31">
        <v>39951</v>
      </c>
      <c r="AX142" s="32">
        <v>0.24144675925925926</v>
      </c>
      <c r="AY142" s="84">
        <v>0.83498842592592604</v>
      </c>
      <c r="AZ142" s="34">
        <f t="shared" si="44"/>
        <v>0.59354166666666675</v>
      </c>
      <c r="BA142" s="31">
        <v>39951</v>
      </c>
      <c r="BB142" s="32">
        <v>0.24074074074074073</v>
      </c>
      <c r="BC142" s="84">
        <v>0.82723379629629623</v>
      </c>
      <c r="BD142" s="34">
        <f t="shared" si="45"/>
        <v>0.58649305555555553</v>
      </c>
      <c r="BE142" s="31">
        <v>39951</v>
      </c>
      <c r="BF142" s="32">
        <v>0.23754629629629631</v>
      </c>
      <c r="BG142" s="84">
        <v>0.82168981481481485</v>
      </c>
      <c r="BH142" s="34">
        <f t="shared" si="46"/>
        <v>0.58414351851851853</v>
      </c>
      <c r="BI142" s="31">
        <v>39951</v>
      </c>
      <c r="BJ142" s="32">
        <v>0.24004629629629629</v>
      </c>
      <c r="BK142" s="84">
        <v>0.84233796296296293</v>
      </c>
      <c r="BL142" s="34">
        <f t="shared" si="47"/>
        <v>0.60229166666666667</v>
      </c>
    </row>
    <row r="143" spans="1:64" x14ac:dyDescent="0.25">
      <c r="A143" s="31">
        <v>39952</v>
      </c>
      <c r="B143" s="32">
        <v>0.24581018518518519</v>
      </c>
      <c r="C143" s="84">
        <v>0.85534722222222215</v>
      </c>
      <c r="D143" s="34">
        <f t="shared" si="32"/>
        <v>0.60953703703703699</v>
      </c>
      <c r="E143" s="31">
        <v>39952</v>
      </c>
      <c r="F143" s="32">
        <v>0.2464814814814815</v>
      </c>
      <c r="G143" s="84">
        <v>0.84701388888888884</v>
      </c>
      <c r="H143" s="34">
        <f t="shared" si="33"/>
        <v>0.60053240740740732</v>
      </c>
      <c r="I143" s="31">
        <v>39952</v>
      </c>
      <c r="J143" s="32">
        <v>0.24645833333333333</v>
      </c>
      <c r="K143" s="84">
        <v>0.84467592592592589</v>
      </c>
      <c r="L143" s="34">
        <f t="shared" si="34"/>
        <v>0.59821759259259255</v>
      </c>
      <c r="M143" s="31">
        <v>39952</v>
      </c>
      <c r="N143" s="32">
        <v>0.24619212962962964</v>
      </c>
      <c r="O143" s="84">
        <v>0.84280092592592604</v>
      </c>
      <c r="P143" s="34">
        <f t="shared" si="35"/>
        <v>0.59660879629629637</v>
      </c>
      <c r="Q143" s="31">
        <v>39952</v>
      </c>
      <c r="R143" s="32">
        <v>0.24613425925925925</v>
      </c>
      <c r="S143" s="84">
        <v>0.83481481481481479</v>
      </c>
      <c r="T143" s="34">
        <f t="shared" si="36"/>
        <v>0.58868055555555554</v>
      </c>
      <c r="U143" s="31">
        <v>39952</v>
      </c>
      <c r="V143" s="32">
        <v>0.24210648148148148</v>
      </c>
      <c r="W143" s="84">
        <v>0.82718749999999996</v>
      </c>
      <c r="X143" s="34">
        <f t="shared" si="37"/>
        <v>0.58508101851851846</v>
      </c>
      <c r="Y143" s="31">
        <v>39952</v>
      </c>
      <c r="Z143" s="32">
        <v>0.24027777777777778</v>
      </c>
      <c r="AA143" s="84">
        <v>0.82237268518518514</v>
      </c>
      <c r="AB143" s="34">
        <f t="shared" si="38"/>
        <v>0.58209490740740732</v>
      </c>
      <c r="AC143" s="31">
        <v>39952</v>
      </c>
      <c r="AD143" s="32">
        <v>0.24089120370370373</v>
      </c>
      <c r="AE143" s="84">
        <v>0.82608796296296294</v>
      </c>
      <c r="AF143" s="34">
        <f t="shared" si="39"/>
        <v>0.58519675925925918</v>
      </c>
      <c r="AG143" s="31">
        <v>39952</v>
      </c>
      <c r="AH143" s="32">
        <v>0.24148148148148149</v>
      </c>
      <c r="AI143" s="84">
        <v>0.82763888888888892</v>
      </c>
      <c r="AJ143" s="34">
        <f t="shared" si="40"/>
        <v>0.5861574074074074</v>
      </c>
      <c r="AK143" s="31">
        <v>39952</v>
      </c>
      <c r="AL143" s="32">
        <v>0.23929398148148148</v>
      </c>
      <c r="AM143" s="84">
        <v>0.82474537037037043</v>
      </c>
      <c r="AN143" s="34">
        <f t="shared" si="41"/>
        <v>0.58545138888888892</v>
      </c>
      <c r="AO143" s="31">
        <v>39952</v>
      </c>
      <c r="AP143" s="32">
        <v>0.24201388888888889</v>
      </c>
      <c r="AQ143" s="84">
        <v>0.84858796296296291</v>
      </c>
      <c r="AR143" s="34">
        <f t="shared" si="42"/>
        <v>0.60657407407407404</v>
      </c>
      <c r="AS143" s="31">
        <v>39952</v>
      </c>
      <c r="AT143" s="32">
        <v>0.24292824074074074</v>
      </c>
      <c r="AU143" s="84">
        <v>0.84390046296296306</v>
      </c>
      <c r="AV143" s="34">
        <f t="shared" si="43"/>
        <v>0.60097222222222235</v>
      </c>
      <c r="AW143" s="31">
        <v>39952</v>
      </c>
      <c r="AX143" s="32">
        <v>0.24096064814814813</v>
      </c>
      <c r="AY143" s="84">
        <v>0.83554398148148146</v>
      </c>
      <c r="AZ143" s="34">
        <f t="shared" si="44"/>
        <v>0.59458333333333335</v>
      </c>
      <c r="BA143" s="31">
        <v>39952</v>
      </c>
      <c r="BB143" s="32">
        <v>0.24031250000000001</v>
      </c>
      <c r="BC143" s="84">
        <v>0.82774305555555561</v>
      </c>
      <c r="BD143" s="34">
        <f t="shared" si="45"/>
        <v>0.58743055555555557</v>
      </c>
      <c r="BE143" s="31">
        <v>39952</v>
      </c>
      <c r="BF143" s="32">
        <v>0.23712962962962961</v>
      </c>
      <c r="BG143" s="84">
        <v>0.82218750000000007</v>
      </c>
      <c r="BH143" s="34">
        <f t="shared" si="46"/>
        <v>0.58505787037037049</v>
      </c>
      <c r="BI143" s="31">
        <v>39952</v>
      </c>
      <c r="BJ143" s="32">
        <v>0.23951388888888889</v>
      </c>
      <c r="BK143" s="84">
        <v>0.84295138888888888</v>
      </c>
      <c r="BL143" s="34">
        <f t="shared" si="47"/>
        <v>0.60343749999999996</v>
      </c>
    </row>
    <row r="144" spans="1:64" x14ac:dyDescent="0.25">
      <c r="A144" s="31">
        <v>39953</v>
      </c>
      <c r="B144" s="32">
        <v>0.24526620370370369</v>
      </c>
      <c r="C144" s="84">
        <v>0.85599537037037043</v>
      </c>
      <c r="D144" s="34">
        <f t="shared" si="32"/>
        <v>0.61072916666666677</v>
      </c>
      <c r="E144" s="31">
        <v>39953</v>
      </c>
      <c r="F144" s="32">
        <v>0.24599537037037036</v>
      </c>
      <c r="G144" s="84">
        <v>0.84760416666666671</v>
      </c>
      <c r="H144" s="34">
        <f t="shared" si="33"/>
        <v>0.60160879629629638</v>
      </c>
      <c r="I144" s="31">
        <v>39953</v>
      </c>
      <c r="J144" s="32">
        <v>0.24597222222222223</v>
      </c>
      <c r="K144" s="84">
        <v>0.84525462962962961</v>
      </c>
      <c r="L144" s="34">
        <f t="shared" si="34"/>
        <v>0.59928240740740735</v>
      </c>
      <c r="M144" s="31">
        <v>39953</v>
      </c>
      <c r="N144" s="32">
        <v>0.24572916666666667</v>
      </c>
      <c r="O144" s="84">
        <v>0.84335648148148146</v>
      </c>
      <c r="P144" s="34">
        <f t="shared" si="35"/>
        <v>0.59762731481481479</v>
      </c>
      <c r="Q144" s="31">
        <v>39953</v>
      </c>
      <c r="R144" s="32">
        <v>0.2457175925925926</v>
      </c>
      <c r="S144" s="84">
        <v>0.83532407407407405</v>
      </c>
      <c r="T144" s="34">
        <f t="shared" si="36"/>
        <v>0.58960648148148143</v>
      </c>
      <c r="U144" s="31">
        <v>39953</v>
      </c>
      <c r="V144" s="32">
        <v>0.2417013888888889</v>
      </c>
      <c r="W144" s="84">
        <v>0.82768518518518519</v>
      </c>
      <c r="X144" s="34">
        <f t="shared" si="37"/>
        <v>0.58598379629629627</v>
      </c>
      <c r="Y144" s="31">
        <v>39953</v>
      </c>
      <c r="Z144" s="32">
        <v>0.23988425925925927</v>
      </c>
      <c r="AA144" s="84">
        <v>0.82284722222222229</v>
      </c>
      <c r="AB144" s="34">
        <f t="shared" si="38"/>
        <v>0.58296296296296302</v>
      </c>
      <c r="AC144" s="31">
        <v>39953</v>
      </c>
      <c r="AD144" s="32">
        <v>0.24048611111111109</v>
      </c>
      <c r="AE144" s="84">
        <v>0.82658564814814817</v>
      </c>
      <c r="AF144" s="34">
        <f t="shared" si="39"/>
        <v>0.5860995370370371</v>
      </c>
      <c r="AG144" s="31">
        <v>39953</v>
      </c>
      <c r="AH144" s="32">
        <v>0.24106481481481482</v>
      </c>
      <c r="AI144" s="84">
        <v>0.82813657407407415</v>
      </c>
      <c r="AJ144" s="34">
        <f t="shared" si="40"/>
        <v>0.58707175925925936</v>
      </c>
      <c r="AK144" s="31">
        <v>39953</v>
      </c>
      <c r="AL144" s="32">
        <v>0.2388888888888889</v>
      </c>
      <c r="AM144" s="84">
        <v>0.82524305555555555</v>
      </c>
      <c r="AN144" s="34">
        <f t="shared" si="41"/>
        <v>0.58635416666666662</v>
      </c>
      <c r="AO144" s="31">
        <v>39953</v>
      </c>
      <c r="AP144" s="32">
        <v>0.24148148148148149</v>
      </c>
      <c r="AQ144" s="84">
        <v>0.84920138888888896</v>
      </c>
      <c r="AR144" s="34">
        <f t="shared" si="42"/>
        <v>0.60771990740740744</v>
      </c>
      <c r="AS144" s="31">
        <v>39953</v>
      </c>
      <c r="AT144" s="32">
        <v>0.24243055555555557</v>
      </c>
      <c r="AU144" s="84">
        <v>0.84447916666666656</v>
      </c>
      <c r="AV144" s="34">
        <f t="shared" si="43"/>
        <v>0.60204861111111097</v>
      </c>
      <c r="AW144" s="31">
        <v>39953</v>
      </c>
      <c r="AX144" s="32">
        <v>0.24050925925925926</v>
      </c>
      <c r="AY144" s="84">
        <v>0.83608796296296306</v>
      </c>
      <c r="AZ144" s="34">
        <f t="shared" si="44"/>
        <v>0.5955787037037038</v>
      </c>
      <c r="BA144" s="31">
        <v>39953</v>
      </c>
      <c r="BB144" s="32">
        <v>0.23989583333333334</v>
      </c>
      <c r="BC144" s="84">
        <v>0.82825231481481476</v>
      </c>
      <c r="BD144" s="34">
        <f t="shared" si="45"/>
        <v>0.58835648148148145</v>
      </c>
      <c r="BE144" s="31">
        <v>39953</v>
      </c>
      <c r="BF144" s="32">
        <v>0.23672453703703702</v>
      </c>
      <c r="BG144" s="84">
        <v>0.82268518518518519</v>
      </c>
      <c r="BH144" s="34">
        <f t="shared" si="46"/>
        <v>0.58596064814814819</v>
      </c>
      <c r="BI144" s="31">
        <v>39953</v>
      </c>
      <c r="BJ144" s="32">
        <v>0.23900462962962962</v>
      </c>
      <c r="BK144" s="84">
        <v>0.84355324074074067</v>
      </c>
      <c r="BL144" s="34">
        <f t="shared" si="47"/>
        <v>0.60454861111111102</v>
      </c>
    </row>
    <row r="145" spans="1:64" x14ac:dyDescent="0.25">
      <c r="A145" s="31">
        <v>39954</v>
      </c>
      <c r="B145" s="32">
        <v>0.2447337962962963</v>
      </c>
      <c r="C145" s="84">
        <v>0.85662037037037031</v>
      </c>
      <c r="D145" s="34">
        <f t="shared" si="32"/>
        <v>0.61188657407407399</v>
      </c>
      <c r="E145" s="31">
        <v>39954</v>
      </c>
      <c r="F145" s="32">
        <v>0.24552083333333333</v>
      </c>
      <c r="G145" s="84">
        <v>0.84817129629629628</v>
      </c>
      <c r="H145" s="34">
        <f t="shared" si="33"/>
        <v>0.60265046296296299</v>
      </c>
      <c r="I145" s="31">
        <v>39954</v>
      </c>
      <c r="J145" s="32">
        <v>0.24550925925925926</v>
      </c>
      <c r="K145" s="84">
        <v>0.84581018518518514</v>
      </c>
      <c r="L145" s="34">
        <f t="shared" si="34"/>
        <v>0.60030092592592588</v>
      </c>
      <c r="M145" s="31">
        <v>39954</v>
      </c>
      <c r="N145" s="32">
        <v>0.24527777777777779</v>
      </c>
      <c r="O145" s="84">
        <v>0.84391203703703699</v>
      </c>
      <c r="P145" s="34">
        <f t="shared" si="35"/>
        <v>0.59863425925925917</v>
      </c>
      <c r="Q145" s="31">
        <v>39954</v>
      </c>
      <c r="R145" s="32">
        <v>0.24531250000000002</v>
      </c>
      <c r="S145" s="84">
        <v>0.83583333333333332</v>
      </c>
      <c r="T145" s="34">
        <f t="shared" si="36"/>
        <v>0.59052083333333327</v>
      </c>
      <c r="U145" s="31">
        <v>39954</v>
      </c>
      <c r="V145" s="32">
        <v>0.24131944444444445</v>
      </c>
      <c r="W145" s="84">
        <v>0.82817129629629627</v>
      </c>
      <c r="X145" s="34">
        <f t="shared" si="37"/>
        <v>0.58685185185185185</v>
      </c>
      <c r="Y145" s="31">
        <v>39954</v>
      </c>
      <c r="Z145" s="32">
        <v>0.23951388888888889</v>
      </c>
      <c r="AA145" s="84">
        <v>0.82332175925925932</v>
      </c>
      <c r="AB145" s="34">
        <f t="shared" si="38"/>
        <v>0.58380787037037041</v>
      </c>
      <c r="AC145" s="31">
        <v>39954</v>
      </c>
      <c r="AD145" s="32">
        <v>0.24010416666666667</v>
      </c>
      <c r="AE145" s="84">
        <v>0.82707175925925924</v>
      </c>
      <c r="AF145" s="34">
        <f t="shared" si="39"/>
        <v>0.58696759259259257</v>
      </c>
      <c r="AG145" s="31">
        <v>39954</v>
      </c>
      <c r="AH145" s="32">
        <v>0.24068287037037037</v>
      </c>
      <c r="AI145" s="84">
        <v>0.82863425925925915</v>
      </c>
      <c r="AJ145" s="34">
        <f t="shared" si="40"/>
        <v>0.58795138888888876</v>
      </c>
      <c r="AK145" s="31">
        <v>39954</v>
      </c>
      <c r="AL145" s="32">
        <v>0.23850694444444445</v>
      </c>
      <c r="AM145" s="84">
        <v>0.82574074074074078</v>
      </c>
      <c r="AN145" s="34">
        <f t="shared" si="41"/>
        <v>0.58723379629629635</v>
      </c>
      <c r="AO145" s="31">
        <v>39954</v>
      </c>
      <c r="AP145" s="32">
        <v>0.24097222222222223</v>
      </c>
      <c r="AQ145" s="84">
        <v>0.84981481481481491</v>
      </c>
      <c r="AR145" s="34">
        <f t="shared" si="42"/>
        <v>0.60884259259259266</v>
      </c>
      <c r="AS145" s="31">
        <v>39954</v>
      </c>
      <c r="AT145" s="32">
        <v>0.24195601851851853</v>
      </c>
      <c r="AU145" s="84">
        <v>0.84505787037037028</v>
      </c>
      <c r="AV145" s="34">
        <f t="shared" si="43"/>
        <v>0.60310185185185172</v>
      </c>
      <c r="AW145" s="31">
        <v>39954</v>
      </c>
      <c r="AX145" s="32">
        <v>0.24006944444444445</v>
      </c>
      <c r="AY145" s="84">
        <v>0.83663194444444444</v>
      </c>
      <c r="AZ145" s="34">
        <f t="shared" si="44"/>
        <v>0.5965625</v>
      </c>
      <c r="BA145" s="31">
        <v>39954</v>
      </c>
      <c r="BB145" s="32">
        <v>0.23949074074074073</v>
      </c>
      <c r="BC145" s="84">
        <v>0.82874999999999999</v>
      </c>
      <c r="BD145" s="34">
        <f t="shared" si="45"/>
        <v>0.58925925925925926</v>
      </c>
      <c r="BE145" s="31">
        <v>39954</v>
      </c>
      <c r="BF145" s="32">
        <v>0.2363425925925926</v>
      </c>
      <c r="BG145" s="84">
        <v>0.82317129629629626</v>
      </c>
      <c r="BH145" s="34">
        <f t="shared" si="46"/>
        <v>0.58682870370370366</v>
      </c>
      <c r="BI145" s="31">
        <v>39954</v>
      </c>
      <c r="BJ145" s="32">
        <v>0.23851851851851849</v>
      </c>
      <c r="BK145" s="84">
        <v>0.84414351851851854</v>
      </c>
      <c r="BL145" s="34">
        <f t="shared" si="47"/>
        <v>0.60562500000000008</v>
      </c>
    </row>
    <row r="146" spans="1:64" x14ac:dyDescent="0.25">
      <c r="A146" s="31">
        <v>39955</v>
      </c>
      <c r="B146" s="32">
        <v>0.2442361111111111</v>
      </c>
      <c r="C146" s="84">
        <v>0.85723379629629637</v>
      </c>
      <c r="D146" s="34">
        <f t="shared" si="32"/>
        <v>0.61299768518518527</v>
      </c>
      <c r="E146" s="31">
        <v>39955</v>
      </c>
      <c r="F146" s="32">
        <v>0.24506944444444445</v>
      </c>
      <c r="G146" s="84">
        <v>0.84873842592592597</v>
      </c>
      <c r="H146" s="34">
        <f t="shared" si="33"/>
        <v>0.60366898148148151</v>
      </c>
      <c r="I146" s="31">
        <v>39955</v>
      </c>
      <c r="J146" s="32">
        <v>0.24506944444444445</v>
      </c>
      <c r="K146" s="84">
        <v>0.84636574074074078</v>
      </c>
      <c r="L146" s="34">
        <f t="shared" si="34"/>
        <v>0.60129629629629633</v>
      </c>
      <c r="M146" s="31">
        <v>39955</v>
      </c>
      <c r="N146" s="32">
        <v>0.24484953703703705</v>
      </c>
      <c r="O146" s="84">
        <v>0.84445601851851848</v>
      </c>
      <c r="P146" s="34">
        <f t="shared" si="35"/>
        <v>0.59960648148148143</v>
      </c>
      <c r="Q146" s="31">
        <v>39955</v>
      </c>
      <c r="R146" s="32">
        <v>0.24491898148148147</v>
      </c>
      <c r="S146" s="84">
        <v>0.83634259259259258</v>
      </c>
      <c r="T146" s="34">
        <f t="shared" si="36"/>
        <v>0.59142361111111108</v>
      </c>
      <c r="U146" s="31">
        <v>39955</v>
      </c>
      <c r="V146" s="32">
        <v>0.24094907407407407</v>
      </c>
      <c r="W146" s="84">
        <v>0.82865740740740745</v>
      </c>
      <c r="X146" s="34">
        <f t="shared" si="37"/>
        <v>0.58770833333333339</v>
      </c>
      <c r="Y146" s="31">
        <v>39955</v>
      </c>
      <c r="Z146" s="32">
        <v>0.23916666666666667</v>
      </c>
      <c r="AA146" s="84">
        <v>0.82378472222222221</v>
      </c>
      <c r="AB146" s="34">
        <f t="shared" si="38"/>
        <v>0.58461805555555557</v>
      </c>
      <c r="AC146" s="31">
        <v>39955</v>
      </c>
      <c r="AD146" s="32">
        <v>0.23973379629629629</v>
      </c>
      <c r="AE146" s="84">
        <v>0.82755787037037043</v>
      </c>
      <c r="AF146" s="34">
        <f t="shared" si="39"/>
        <v>0.58782407407407411</v>
      </c>
      <c r="AG146" s="31">
        <v>39955</v>
      </c>
      <c r="AH146" s="32">
        <v>0.24030092592592592</v>
      </c>
      <c r="AI146" s="84">
        <v>0.82912037037037034</v>
      </c>
      <c r="AJ146" s="34">
        <f t="shared" si="40"/>
        <v>0.58881944444444445</v>
      </c>
      <c r="AK146" s="31">
        <v>39955</v>
      </c>
      <c r="AL146" s="32">
        <v>0.23813657407407407</v>
      </c>
      <c r="AM146" s="84">
        <v>0.82622685185185185</v>
      </c>
      <c r="AN146" s="34">
        <f t="shared" si="41"/>
        <v>0.58809027777777778</v>
      </c>
      <c r="AO146" s="31">
        <v>39955</v>
      </c>
      <c r="AP146" s="32">
        <v>0.24048611111111109</v>
      </c>
      <c r="AQ146" s="84">
        <v>0.85041666666666671</v>
      </c>
      <c r="AR146" s="34">
        <f t="shared" si="42"/>
        <v>0.60993055555555564</v>
      </c>
      <c r="AS146" s="31">
        <v>39955</v>
      </c>
      <c r="AT146" s="32">
        <v>0.24149305555555556</v>
      </c>
      <c r="AU146" s="84">
        <v>0.845636574074074</v>
      </c>
      <c r="AV146" s="34">
        <f t="shared" si="43"/>
        <v>0.60414351851851844</v>
      </c>
      <c r="AW146" s="31">
        <v>39955</v>
      </c>
      <c r="AX146" s="32">
        <v>0.2396527777777778</v>
      </c>
      <c r="AY146" s="84">
        <v>0.83716435185185178</v>
      </c>
      <c r="AZ146" s="34">
        <f t="shared" si="44"/>
        <v>0.59751157407407396</v>
      </c>
      <c r="BA146" s="31">
        <v>39955</v>
      </c>
      <c r="BB146" s="32">
        <v>0.23910879629629631</v>
      </c>
      <c r="BC146" s="84">
        <v>0.82924768518518521</v>
      </c>
      <c r="BD146" s="34">
        <f t="shared" si="45"/>
        <v>0.59013888888888888</v>
      </c>
      <c r="BE146" s="31">
        <v>39955</v>
      </c>
      <c r="BF146" s="32">
        <v>0.23597222222222222</v>
      </c>
      <c r="BG146" s="84">
        <v>0.82365740740740734</v>
      </c>
      <c r="BH146" s="34">
        <f t="shared" si="46"/>
        <v>0.58768518518518509</v>
      </c>
      <c r="BI146" s="31">
        <v>39955</v>
      </c>
      <c r="BJ146" s="32">
        <v>0.23804398148148151</v>
      </c>
      <c r="BK146" s="84">
        <v>0.8447337962962963</v>
      </c>
      <c r="BL146" s="34">
        <f t="shared" si="47"/>
        <v>0.60668981481481477</v>
      </c>
    </row>
    <row r="147" spans="1:64" x14ac:dyDescent="0.25">
      <c r="A147" s="31">
        <v>39956</v>
      </c>
      <c r="B147" s="32">
        <v>0.24374999999999999</v>
      </c>
      <c r="C147" s="84">
        <v>0.85784722222222232</v>
      </c>
      <c r="D147" s="34">
        <f t="shared" si="32"/>
        <v>0.61409722222222229</v>
      </c>
      <c r="E147" s="31">
        <v>39956</v>
      </c>
      <c r="F147" s="32">
        <v>0.24462962962962964</v>
      </c>
      <c r="G147" s="84">
        <v>0.84930555555555554</v>
      </c>
      <c r="H147" s="34">
        <f t="shared" si="33"/>
        <v>0.60467592592592589</v>
      </c>
      <c r="I147" s="31">
        <v>39956</v>
      </c>
      <c r="J147" s="32">
        <v>0.24465277777777775</v>
      </c>
      <c r="K147" s="84">
        <v>0.84692129629629631</v>
      </c>
      <c r="L147" s="34">
        <f t="shared" si="34"/>
        <v>0.60226851851851859</v>
      </c>
      <c r="M147" s="31">
        <v>39956</v>
      </c>
      <c r="N147" s="32">
        <v>0.24443287037037034</v>
      </c>
      <c r="O147" s="84">
        <v>0.84500000000000008</v>
      </c>
      <c r="P147" s="34">
        <f t="shared" si="35"/>
        <v>0.60056712962962977</v>
      </c>
      <c r="Q147" s="31">
        <v>39956</v>
      </c>
      <c r="R147" s="32">
        <v>0.24454861111111112</v>
      </c>
      <c r="S147" s="84">
        <v>0.83684027777777781</v>
      </c>
      <c r="T147" s="34">
        <f t="shared" si="36"/>
        <v>0.59229166666666666</v>
      </c>
      <c r="U147" s="31">
        <v>39956</v>
      </c>
      <c r="V147" s="32">
        <v>0.24060185185185187</v>
      </c>
      <c r="W147" s="84">
        <v>0.82913194444444438</v>
      </c>
      <c r="X147" s="34">
        <f t="shared" si="37"/>
        <v>0.58853009259259248</v>
      </c>
      <c r="Y147" s="31">
        <v>39956</v>
      </c>
      <c r="Z147" s="32">
        <v>0.23883101851851851</v>
      </c>
      <c r="AA147" s="84">
        <v>0.82424768518518521</v>
      </c>
      <c r="AB147" s="34">
        <f t="shared" si="38"/>
        <v>0.5854166666666667</v>
      </c>
      <c r="AC147" s="31">
        <v>39956</v>
      </c>
      <c r="AD147" s="32">
        <v>0.23938657407407407</v>
      </c>
      <c r="AE147" s="84">
        <v>0.82803240740740736</v>
      </c>
      <c r="AF147" s="34">
        <f t="shared" si="39"/>
        <v>0.58864583333333331</v>
      </c>
      <c r="AG147" s="31">
        <v>39956</v>
      </c>
      <c r="AH147" s="32">
        <v>0.2399537037037037</v>
      </c>
      <c r="AI147" s="84">
        <v>0.82960648148148142</v>
      </c>
      <c r="AJ147" s="34">
        <f t="shared" si="40"/>
        <v>0.58965277777777769</v>
      </c>
      <c r="AK147" s="31">
        <v>39956</v>
      </c>
      <c r="AL147" s="32">
        <v>0.23778935185185182</v>
      </c>
      <c r="AM147" s="84">
        <v>0.82670138888888889</v>
      </c>
      <c r="AN147" s="34">
        <f t="shared" si="41"/>
        <v>0.58891203703703709</v>
      </c>
      <c r="AO147" s="31">
        <v>39956</v>
      </c>
      <c r="AP147" s="32">
        <v>0.24002314814814815</v>
      </c>
      <c r="AQ147" s="84">
        <v>0.85101851851851851</v>
      </c>
      <c r="AR147" s="34">
        <f t="shared" si="42"/>
        <v>0.61099537037037033</v>
      </c>
      <c r="AS147" s="31">
        <v>39956</v>
      </c>
      <c r="AT147" s="32">
        <v>0.24106481481481482</v>
      </c>
      <c r="AU147" s="84">
        <v>0.84619212962962964</v>
      </c>
      <c r="AV147" s="34">
        <f t="shared" si="43"/>
        <v>0.60512731481481485</v>
      </c>
      <c r="AW147" s="31">
        <v>39956</v>
      </c>
      <c r="AX147" s="32">
        <v>0.23924768518518516</v>
      </c>
      <c r="AY147" s="84">
        <v>0.83769675925925924</v>
      </c>
      <c r="AZ147" s="34">
        <f t="shared" si="44"/>
        <v>0.59844907407407411</v>
      </c>
      <c r="BA147" s="31">
        <v>39956</v>
      </c>
      <c r="BB147" s="32">
        <v>0.23875000000000002</v>
      </c>
      <c r="BC147" s="84">
        <v>0.8297337962962964</v>
      </c>
      <c r="BD147" s="34">
        <f t="shared" si="45"/>
        <v>0.59098379629629638</v>
      </c>
      <c r="BE147" s="31">
        <v>39956</v>
      </c>
      <c r="BF147" s="32">
        <v>0.235625</v>
      </c>
      <c r="BG147" s="84">
        <v>0.82413194444444438</v>
      </c>
      <c r="BH147" s="34">
        <f t="shared" si="46"/>
        <v>0.5885069444444444</v>
      </c>
      <c r="BI147" s="31">
        <v>39956</v>
      </c>
      <c r="BJ147" s="32">
        <v>0.23759259259259258</v>
      </c>
      <c r="BK147" s="84">
        <v>0.84530092592592598</v>
      </c>
      <c r="BL147" s="34">
        <f t="shared" si="47"/>
        <v>0.60770833333333341</v>
      </c>
    </row>
    <row r="148" spans="1:64" x14ac:dyDescent="0.25">
      <c r="A148" s="31">
        <v>39957</v>
      </c>
      <c r="B148" s="32">
        <v>0.24328703703703702</v>
      </c>
      <c r="C148" s="84">
        <v>0.85844907407407411</v>
      </c>
      <c r="D148" s="34">
        <f t="shared" si="32"/>
        <v>0.61516203703703709</v>
      </c>
      <c r="E148" s="31">
        <v>39957</v>
      </c>
      <c r="F148" s="32">
        <v>0.24422453703703703</v>
      </c>
      <c r="G148" s="84">
        <v>0.84986111111111118</v>
      </c>
      <c r="H148" s="34">
        <f t="shared" si="33"/>
        <v>0.60563657407407412</v>
      </c>
      <c r="I148" s="31">
        <v>39957</v>
      </c>
      <c r="J148" s="32">
        <v>0.24424768518518516</v>
      </c>
      <c r="K148" s="84">
        <v>0.84745370370370365</v>
      </c>
      <c r="L148" s="34">
        <f t="shared" si="34"/>
        <v>0.60320601851851852</v>
      </c>
      <c r="M148" s="31">
        <v>39957</v>
      </c>
      <c r="N148" s="32">
        <v>0.24403935185185185</v>
      </c>
      <c r="O148" s="84">
        <v>0.84553240740740743</v>
      </c>
      <c r="P148" s="34">
        <f t="shared" si="35"/>
        <v>0.60149305555555554</v>
      </c>
      <c r="Q148" s="31">
        <v>39957</v>
      </c>
      <c r="R148" s="32">
        <v>0.2442013888888889</v>
      </c>
      <c r="S148" s="84">
        <v>0.83732638888888899</v>
      </c>
      <c r="T148" s="34">
        <f t="shared" si="36"/>
        <v>0.59312500000000012</v>
      </c>
      <c r="U148" s="31">
        <v>39957</v>
      </c>
      <c r="V148" s="32">
        <v>0.24026620370370369</v>
      </c>
      <c r="W148" s="84">
        <v>0.82960648148148142</v>
      </c>
      <c r="X148" s="34">
        <f t="shared" si="37"/>
        <v>0.58934027777777775</v>
      </c>
      <c r="Y148" s="31">
        <v>39957</v>
      </c>
      <c r="Z148" s="32">
        <v>0.23851851851851849</v>
      </c>
      <c r="AA148" s="84">
        <v>0.8247106481481481</v>
      </c>
      <c r="AB148" s="34">
        <f t="shared" si="38"/>
        <v>0.58619212962962963</v>
      </c>
      <c r="AC148" s="31">
        <v>39957</v>
      </c>
      <c r="AD148" s="32">
        <v>0.23905092592592592</v>
      </c>
      <c r="AE148" s="84">
        <v>0.82850694444444439</v>
      </c>
      <c r="AF148" s="34">
        <f t="shared" si="39"/>
        <v>0.58945601851851848</v>
      </c>
      <c r="AG148" s="31">
        <v>39957</v>
      </c>
      <c r="AH148" s="32">
        <v>0.23960648148148148</v>
      </c>
      <c r="AI148" s="84">
        <v>0.83008101851851857</v>
      </c>
      <c r="AJ148" s="34">
        <f t="shared" si="40"/>
        <v>0.59047453703703712</v>
      </c>
      <c r="AK148" s="31">
        <v>39957</v>
      </c>
      <c r="AL148" s="32">
        <v>0.23745370370370369</v>
      </c>
      <c r="AM148" s="84">
        <v>0.82717592592592604</v>
      </c>
      <c r="AN148" s="34">
        <f t="shared" si="41"/>
        <v>0.58972222222222237</v>
      </c>
      <c r="AO148" s="31">
        <v>39957</v>
      </c>
      <c r="AP148" s="32">
        <v>0.23957175925925925</v>
      </c>
      <c r="AQ148" s="84">
        <v>0.85159722222222223</v>
      </c>
      <c r="AR148" s="34">
        <f t="shared" si="42"/>
        <v>0.61202546296296301</v>
      </c>
      <c r="AS148" s="31">
        <v>39957</v>
      </c>
      <c r="AT148" s="32">
        <v>0.24064814814814817</v>
      </c>
      <c r="AU148" s="84">
        <v>0.84674768518518517</v>
      </c>
      <c r="AV148" s="34">
        <f t="shared" si="43"/>
        <v>0.60609953703703701</v>
      </c>
      <c r="AW148" s="31">
        <v>39957</v>
      </c>
      <c r="AX148" s="32">
        <v>0.23886574074074074</v>
      </c>
      <c r="AY148" s="84">
        <v>0.83821759259259254</v>
      </c>
      <c r="AZ148" s="34">
        <f t="shared" si="44"/>
        <v>0.5993518518518518</v>
      </c>
      <c r="BA148" s="31">
        <v>39957</v>
      </c>
      <c r="BB148" s="32">
        <v>0.23840277777777777</v>
      </c>
      <c r="BC148" s="84">
        <v>0.83021990740740748</v>
      </c>
      <c r="BD148" s="34">
        <f t="shared" si="45"/>
        <v>0.59181712962962973</v>
      </c>
      <c r="BE148" s="31">
        <v>39957</v>
      </c>
      <c r="BF148" s="32">
        <v>0.23528935185185185</v>
      </c>
      <c r="BG148" s="84">
        <v>0.82460648148148152</v>
      </c>
      <c r="BH148" s="34">
        <f t="shared" si="46"/>
        <v>0.58931712962962968</v>
      </c>
      <c r="BI148" s="31">
        <v>39957</v>
      </c>
      <c r="BJ148" s="32">
        <v>0.23716435185185183</v>
      </c>
      <c r="BK148" s="84">
        <v>0.8458796296296297</v>
      </c>
      <c r="BL148" s="34">
        <f t="shared" si="47"/>
        <v>0.6087152777777779</v>
      </c>
    </row>
    <row r="149" spans="1:64" x14ac:dyDescent="0.25">
      <c r="A149" s="31">
        <v>39958</v>
      </c>
      <c r="B149" s="32">
        <v>0.24284722222222221</v>
      </c>
      <c r="C149" s="84">
        <v>0.85903935185185187</v>
      </c>
      <c r="D149" s="34">
        <f t="shared" si="32"/>
        <v>0.61619212962962966</v>
      </c>
      <c r="E149" s="31">
        <v>39958</v>
      </c>
      <c r="F149" s="32">
        <v>0.24383101851851852</v>
      </c>
      <c r="G149" s="84">
        <v>0.85039351851851841</v>
      </c>
      <c r="H149" s="34">
        <f t="shared" si="33"/>
        <v>0.60656249999999989</v>
      </c>
      <c r="I149" s="31">
        <v>39958</v>
      </c>
      <c r="J149" s="32">
        <v>0.24387731481481481</v>
      </c>
      <c r="K149" s="84">
        <v>0.84798611111111111</v>
      </c>
      <c r="L149" s="34">
        <f t="shared" si="34"/>
        <v>0.60410879629629632</v>
      </c>
      <c r="M149" s="31">
        <v>39958</v>
      </c>
      <c r="N149" s="32">
        <v>0.2436689814814815</v>
      </c>
      <c r="O149" s="84">
        <v>0.84605324074074073</v>
      </c>
      <c r="P149" s="34">
        <f t="shared" si="35"/>
        <v>0.6023842592592592</v>
      </c>
      <c r="Q149" s="31">
        <v>39958</v>
      </c>
      <c r="R149" s="32">
        <v>0.24386574074074074</v>
      </c>
      <c r="S149" s="84">
        <v>0.83781250000000007</v>
      </c>
      <c r="T149" s="34">
        <f t="shared" si="36"/>
        <v>0.59394675925925933</v>
      </c>
      <c r="U149" s="31">
        <v>39958</v>
      </c>
      <c r="V149" s="32">
        <v>0.2399537037037037</v>
      </c>
      <c r="W149" s="84">
        <v>0.83006944444444442</v>
      </c>
      <c r="X149" s="34">
        <f t="shared" si="37"/>
        <v>0.59011574074074069</v>
      </c>
      <c r="Y149" s="31">
        <v>39958</v>
      </c>
      <c r="Z149" s="32">
        <v>0.23821759259259259</v>
      </c>
      <c r="AA149" s="84">
        <v>0.82515046296296291</v>
      </c>
      <c r="AB149" s="34">
        <f t="shared" si="38"/>
        <v>0.58693287037037034</v>
      </c>
      <c r="AC149" s="31">
        <v>39958</v>
      </c>
      <c r="AD149" s="32">
        <v>0.2387384259259259</v>
      </c>
      <c r="AE149" s="84">
        <v>0.82896990740740739</v>
      </c>
      <c r="AF149" s="34">
        <f t="shared" si="39"/>
        <v>0.59023148148148152</v>
      </c>
      <c r="AG149" s="31">
        <v>39958</v>
      </c>
      <c r="AH149" s="32">
        <v>0.23929398148148148</v>
      </c>
      <c r="AI149" s="84">
        <v>0.83054398148148145</v>
      </c>
      <c r="AJ149" s="34">
        <f t="shared" si="40"/>
        <v>0.59124999999999994</v>
      </c>
      <c r="AK149" s="31">
        <v>39958</v>
      </c>
      <c r="AL149" s="32">
        <v>0.23712962962962961</v>
      </c>
      <c r="AM149" s="84">
        <v>0.82763888888888892</v>
      </c>
      <c r="AN149" s="34">
        <f t="shared" si="41"/>
        <v>0.59050925925925934</v>
      </c>
      <c r="AO149" s="31">
        <v>39958</v>
      </c>
      <c r="AP149" s="32">
        <v>0.2391550925925926</v>
      </c>
      <c r="AQ149" s="84">
        <v>0.85217592592592595</v>
      </c>
      <c r="AR149" s="34">
        <f t="shared" si="42"/>
        <v>0.61302083333333335</v>
      </c>
      <c r="AS149" s="31">
        <v>39958</v>
      </c>
      <c r="AT149" s="32">
        <v>0.24025462962962962</v>
      </c>
      <c r="AU149" s="84">
        <v>0.84729166666666667</v>
      </c>
      <c r="AV149" s="34">
        <f t="shared" si="43"/>
        <v>0.60703703703703704</v>
      </c>
      <c r="AW149" s="31">
        <v>39958</v>
      </c>
      <c r="AX149" s="32">
        <v>0.23850694444444445</v>
      </c>
      <c r="AY149" s="84">
        <v>0.83872685185185192</v>
      </c>
      <c r="AZ149" s="34">
        <f t="shared" si="44"/>
        <v>0.60021990740740749</v>
      </c>
      <c r="BA149" s="31">
        <v>39958</v>
      </c>
      <c r="BB149" s="32">
        <v>0.23807870370370368</v>
      </c>
      <c r="BC149" s="84">
        <v>0.83069444444444451</v>
      </c>
      <c r="BD149" s="34">
        <f t="shared" si="45"/>
        <v>0.59261574074074086</v>
      </c>
      <c r="BE149" s="31">
        <v>39958</v>
      </c>
      <c r="BF149" s="32">
        <v>0.23497685185185188</v>
      </c>
      <c r="BG149" s="84">
        <v>0.82506944444444441</v>
      </c>
      <c r="BH149" s="34">
        <f t="shared" si="46"/>
        <v>0.5900925925925925</v>
      </c>
      <c r="BI149" s="31">
        <v>39958</v>
      </c>
      <c r="BJ149" s="32">
        <v>0.23675925925925925</v>
      </c>
      <c r="BK149" s="84">
        <v>0.84643518518518512</v>
      </c>
      <c r="BL149" s="34">
        <f t="shared" si="47"/>
        <v>0.6096759259259259</v>
      </c>
    </row>
    <row r="150" spans="1:64" x14ac:dyDescent="0.25">
      <c r="A150" s="31">
        <v>39959</v>
      </c>
      <c r="B150" s="32">
        <v>0.24243055555555557</v>
      </c>
      <c r="C150" s="84">
        <v>0.85961805555555559</v>
      </c>
      <c r="D150" s="34">
        <f t="shared" si="32"/>
        <v>0.6171875</v>
      </c>
      <c r="E150" s="31">
        <v>39959</v>
      </c>
      <c r="F150" s="32">
        <v>0.2434490740740741</v>
      </c>
      <c r="G150" s="84">
        <v>0.85093750000000001</v>
      </c>
      <c r="H150" s="34">
        <f t="shared" si="33"/>
        <v>0.60748842592592589</v>
      </c>
      <c r="I150" s="31">
        <v>39959</v>
      </c>
      <c r="J150" s="32">
        <v>0.24350694444444443</v>
      </c>
      <c r="K150" s="84">
        <v>0.84850694444444441</v>
      </c>
      <c r="L150" s="34">
        <f t="shared" si="34"/>
        <v>0.60499999999999998</v>
      </c>
      <c r="M150" s="31">
        <v>39959</v>
      </c>
      <c r="N150" s="32">
        <v>0.24332175925925925</v>
      </c>
      <c r="O150" s="84">
        <v>0.8465625</v>
      </c>
      <c r="P150" s="34">
        <f t="shared" si="35"/>
        <v>0.60324074074074074</v>
      </c>
      <c r="Q150" s="31">
        <v>39959</v>
      </c>
      <c r="R150" s="32">
        <v>0.24355324074074072</v>
      </c>
      <c r="S150" s="84">
        <v>0.83828703703703711</v>
      </c>
      <c r="T150" s="34">
        <f t="shared" si="36"/>
        <v>0.59473379629629641</v>
      </c>
      <c r="U150" s="31">
        <v>39959</v>
      </c>
      <c r="V150" s="32">
        <v>0.2396527777777778</v>
      </c>
      <c r="W150" s="84">
        <v>0.83052083333333337</v>
      </c>
      <c r="X150" s="34">
        <f t="shared" si="37"/>
        <v>0.59086805555555555</v>
      </c>
      <c r="Y150" s="31">
        <v>39959</v>
      </c>
      <c r="Z150" s="32">
        <v>0.23793981481481483</v>
      </c>
      <c r="AA150" s="84">
        <v>0.82560185185185186</v>
      </c>
      <c r="AB150" s="34">
        <f t="shared" si="38"/>
        <v>0.58766203703703701</v>
      </c>
      <c r="AC150" s="31">
        <v>39959</v>
      </c>
      <c r="AD150" s="32">
        <v>0.23844907407407409</v>
      </c>
      <c r="AE150" s="84">
        <v>0.82942129629629635</v>
      </c>
      <c r="AF150" s="34">
        <f t="shared" si="39"/>
        <v>0.59097222222222223</v>
      </c>
      <c r="AG150" s="31">
        <v>39959</v>
      </c>
      <c r="AH150" s="32">
        <v>0.23899305555555558</v>
      </c>
      <c r="AI150" s="84">
        <v>0.83100694444444445</v>
      </c>
      <c r="AJ150" s="34">
        <f t="shared" si="40"/>
        <v>0.59201388888888884</v>
      </c>
      <c r="AK150" s="31">
        <v>39959</v>
      </c>
      <c r="AL150" s="32">
        <v>0.23684027777777775</v>
      </c>
      <c r="AM150" s="84">
        <v>0.82810185185185192</v>
      </c>
      <c r="AN150" s="34">
        <f t="shared" si="41"/>
        <v>0.5912615740740742</v>
      </c>
      <c r="AO150" s="31">
        <v>39959</v>
      </c>
      <c r="AP150" s="32">
        <v>0.23875000000000002</v>
      </c>
      <c r="AQ150" s="84">
        <v>0.85273148148148159</v>
      </c>
      <c r="AR150" s="34">
        <f t="shared" si="42"/>
        <v>0.61398148148148157</v>
      </c>
      <c r="AS150" s="31">
        <v>39959</v>
      </c>
      <c r="AT150" s="32">
        <v>0.2398726851851852</v>
      </c>
      <c r="AU150" s="84">
        <v>0.84783564814814805</v>
      </c>
      <c r="AV150" s="34">
        <f t="shared" si="43"/>
        <v>0.60796296296296282</v>
      </c>
      <c r="AW150" s="31">
        <v>39959</v>
      </c>
      <c r="AX150" s="32">
        <v>0.23815972222222223</v>
      </c>
      <c r="AY150" s="84">
        <v>0.83922453703703714</v>
      </c>
      <c r="AZ150" s="34">
        <f t="shared" si="44"/>
        <v>0.60106481481481489</v>
      </c>
      <c r="BA150" s="31">
        <v>39959</v>
      </c>
      <c r="BB150" s="32">
        <v>0.23777777777777778</v>
      </c>
      <c r="BC150" s="84">
        <v>0.83116898148148144</v>
      </c>
      <c r="BD150" s="34">
        <f t="shared" si="45"/>
        <v>0.59339120370370368</v>
      </c>
      <c r="BE150" s="31">
        <v>39959</v>
      </c>
      <c r="BF150" s="32">
        <v>0.23468750000000002</v>
      </c>
      <c r="BG150" s="84">
        <v>0.82552083333333337</v>
      </c>
      <c r="BH150" s="34">
        <f t="shared" si="46"/>
        <v>0.59083333333333332</v>
      </c>
      <c r="BI150" s="31">
        <v>39959</v>
      </c>
      <c r="BJ150" s="32">
        <v>0.2363773148148148</v>
      </c>
      <c r="BK150" s="84">
        <v>0.84697916666666673</v>
      </c>
      <c r="BL150" s="34">
        <f t="shared" si="47"/>
        <v>0.6106018518518519</v>
      </c>
    </row>
    <row r="151" spans="1:64" x14ac:dyDescent="0.25">
      <c r="A151" s="31">
        <v>39960</v>
      </c>
      <c r="B151" s="32">
        <v>0.24203703703703705</v>
      </c>
      <c r="C151" s="84">
        <v>0.86018518518518527</v>
      </c>
      <c r="D151" s="34">
        <f t="shared" si="32"/>
        <v>0.61814814814814822</v>
      </c>
      <c r="E151" s="31">
        <v>39960</v>
      </c>
      <c r="F151" s="32">
        <v>0.24310185185185185</v>
      </c>
      <c r="G151" s="84">
        <v>0.85145833333333332</v>
      </c>
      <c r="H151" s="34">
        <f t="shared" si="33"/>
        <v>0.60835648148148147</v>
      </c>
      <c r="I151" s="31">
        <v>39960</v>
      </c>
      <c r="J151" s="32">
        <v>0.2431712962962963</v>
      </c>
      <c r="K151" s="84">
        <v>0.84901620370370379</v>
      </c>
      <c r="L151" s="34">
        <f t="shared" si="34"/>
        <v>0.60584490740740748</v>
      </c>
      <c r="M151" s="31">
        <v>39960</v>
      </c>
      <c r="N151" s="32">
        <v>0.24298611111111112</v>
      </c>
      <c r="O151" s="84">
        <v>0.84707175925925926</v>
      </c>
      <c r="P151" s="34">
        <f t="shared" si="35"/>
        <v>0.60408564814814814</v>
      </c>
      <c r="Q151" s="31">
        <v>39960</v>
      </c>
      <c r="R151" s="32">
        <v>0.24326388888888886</v>
      </c>
      <c r="S151" s="84">
        <v>0.83875</v>
      </c>
      <c r="T151" s="34">
        <f t="shared" si="36"/>
        <v>0.59548611111111116</v>
      </c>
      <c r="U151" s="31">
        <v>39960</v>
      </c>
      <c r="V151" s="32">
        <v>0.239375</v>
      </c>
      <c r="W151" s="84">
        <v>0.83097222222222233</v>
      </c>
      <c r="X151" s="34">
        <f t="shared" si="37"/>
        <v>0.59159722222222233</v>
      </c>
      <c r="Y151" s="31">
        <v>39960</v>
      </c>
      <c r="Z151" s="32">
        <v>0.2376736111111111</v>
      </c>
      <c r="AA151" s="84">
        <v>0.82603009259259252</v>
      </c>
      <c r="AB151" s="34">
        <f t="shared" si="38"/>
        <v>0.58835648148148145</v>
      </c>
      <c r="AC151" s="31">
        <v>39960</v>
      </c>
      <c r="AD151" s="32">
        <v>0.2381712962962963</v>
      </c>
      <c r="AE151" s="84">
        <v>0.82987268518518509</v>
      </c>
      <c r="AF151" s="34">
        <f t="shared" si="39"/>
        <v>0.59170138888888879</v>
      </c>
      <c r="AG151" s="31">
        <v>39960</v>
      </c>
      <c r="AH151" s="32">
        <v>0.23870370370370372</v>
      </c>
      <c r="AI151" s="84">
        <v>0.83146990740740734</v>
      </c>
      <c r="AJ151" s="34">
        <f t="shared" si="40"/>
        <v>0.59276620370370359</v>
      </c>
      <c r="AK151" s="31">
        <v>39960</v>
      </c>
      <c r="AL151" s="32">
        <v>0.23656250000000001</v>
      </c>
      <c r="AM151" s="84">
        <v>0.82855324074074066</v>
      </c>
      <c r="AN151" s="34">
        <f t="shared" si="41"/>
        <v>0.59199074074074065</v>
      </c>
      <c r="AO151" s="31">
        <v>39960</v>
      </c>
      <c r="AP151" s="32">
        <v>0.23836805555555554</v>
      </c>
      <c r="AQ151" s="84">
        <v>0.85328703703703701</v>
      </c>
      <c r="AR151" s="34">
        <f t="shared" si="42"/>
        <v>0.6149189814814815</v>
      </c>
      <c r="AS151" s="31">
        <v>39960</v>
      </c>
      <c r="AT151" s="32">
        <v>0.23952546296296295</v>
      </c>
      <c r="AU151" s="84">
        <v>0.84835648148148157</v>
      </c>
      <c r="AV151" s="34">
        <f t="shared" si="43"/>
        <v>0.60883101851851862</v>
      </c>
      <c r="AW151" s="31">
        <v>39960</v>
      </c>
      <c r="AX151" s="32">
        <v>0.23783564814814814</v>
      </c>
      <c r="AY151" s="84">
        <v>0.83972222222222215</v>
      </c>
      <c r="AZ151" s="34">
        <f t="shared" si="44"/>
        <v>0.60188657407407398</v>
      </c>
      <c r="BA151" s="31">
        <v>39960</v>
      </c>
      <c r="BB151" s="32">
        <v>0.23748842592592592</v>
      </c>
      <c r="BC151" s="84">
        <v>0.8316203703703704</v>
      </c>
      <c r="BD151" s="34">
        <f t="shared" si="45"/>
        <v>0.5941319444444445</v>
      </c>
      <c r="BE151" s="31">
        <v>39960</v>
      </c>
      <c r="BF151" s="32">
        <v>0.23440972222222223</v>
      </c>
      <c r="BG151" s="84">
        <v>0.82597222222222222</v>
      </c>
      <c r="BH151" s="34">
        <f t="shared" si="46"/>
        <v>0.59156249999999999</v>
      </c>
      <c r="BI151" s="31">
        <v>39960</v>
      </c>
      <c r="BJ151" s="32">
        <v>0.23600694444444445</v>
      </c>
      <c r="BK151" s="84">
        <v>0.84752314814814822</v>
      </c>
      <c r="BL151" s="34">
        <f t="shared" si="47"/>
        <v>0.61151620370370374</v>
      </c>
    </row>
    <row r="152" spans="1:64" x14ac:dyDescent="0.25">
      <c r="A152" s="31">
        <v>39961</v>
      </c>
      <c r="B152" s="32">
        <v>0.24166666666666667</v>
      </c>
      <c r="C152" s="84">
        <v>0.8607407407407407</v>
      </c>
      <c r="D152" s="34">
        <f t="shared" si="32"/>
        <v>0.619074074074074</v>
      </c>
      <c r="E152" s="31">
        <v>39961</v>
      </c>
      <c r="F152" s="32">
        <v>0.24277777777777776</v>
      </c>
      <c r="G152" s="84">
        <v>0.85196759259259258</v>
      </c>
      <c r="H152" s="34">
        <f t="shared" si="33"/>
        <v>0.60918981481481482</v>
      </c>
      <c r="I152" s="31">
        <v>39961</v>
      </c>
      <c r="J152" s="32">
        <v>0.24284722222222221</v>
      </c>
      <c r="K152" s="84">
        <v>0.84952546296296294</v>
      </c>
      <c r="L152" s="34">
        <f t="shared" si="34"/>
        <v>0.60667824074074073</v>
      </c>
      <c r="M152" s="31">
        <v>39961</v>
      </c>
      <c r="N152" s="32">
        <v>0.2426736111111111</v>
      </c>
      <c r="O152" s="84">
        <v>0.84756944444444438</v>
      </c>
      <c r="P152" s="34">
        <f t="shared" si="35"/>
        <v>0.6048958333333333</v>
      </c>
      <c r="Q152" s="31">
        <v>39961</v>
      </c>
      <c r="R152" s="32">
        <v>0.24298611111111112</v>
      </c>
      <c r="S152" s="84">
        <v>0.83920138888888884</v>
      </c>
      <c r="T152" s="34">
        <f t="shared" si="36"/>
        <v>0.59621527777777772</v>
      </c>
      <c r="U152" s="31">
        <v>39961</v>
      </c>
      <c r="V152" s="32">
        <v>0.23912037037037037</v>
      </c>
      <c r="W152" s="84">
        <v>0.83141203703703714</v>
      </c>
      <c r="X152" s="34">
        <f t="shared" si="37"/>
        <v>0.59229166666666677</v>
      </c>
      <c r="Y152" s="31">
        <v>39961</v>
      </c>
      <c r="Z152" s="32">
        <v>0.23743055555555556</v>
      </c>
      <c r="AA152" s="84">
        <v>0.82645833333333341</v>
      </c>
      <c r="AB152" s="34">
        <f t="shared" si="38"/>
        <v>0.58902777777777782</v>
      </c>
      <c r="AC152" s="31">
        <v>39961</v>
      </c>
      <c r="AD152" s="32">
        <v>0.2379050925925926</v>
      </c>
      <c r="AE152" s="84">
        <v>0.8303124999999999</v>
      </c>
      <c r="AF152" s="34">
        <f t="shared" si="39"/>
        <v>0.59240740740740727</v>
      </c>
      <c r="AG152" s="31">
        <v>39961</v>
      </c>
      <c r="AH152" s="32">
        <v>0.23844907407407409</v>
      </c>
      <c r="AI152" s="84">
        <v>0.83190972222222215</v>
      </c>
      <c r="AJ152" s="34">
        <f t="shared" si="40"/>
        <v>0.59346064814814803</v>
      </c>
      <c r="AK152" s="31">
        <v>39961</v>
      </c>
      <c r="AL152" s="32">
        <v>0.23629629629629631</v>
      </c>
      <c r="AM152" s="84">
        <v>0.82899305555555547</v>
      </c>
      <c r="AN152" s="34">
        <f t="shared" si="41"/>
        <v>0.59269675925925913</v>
      </c>
      <c r="AO152" s="31">
        <v>39961</v>
      </c>
      <c r="AP152" s="32">
        <v>0.23800925925925928</v>
      </c>
      <c r="AQ152" s="84">
        <v>0.85383101851851861</v>
      </c>
      <c r="AR152" s="34">
        <f t="shared" si="42"/>
        <v>0.6158217592592593</v>
      </c>
      <c r="AS152" s="31">
        <v>39961</v>
      </c>
      <c r="AT152" s="32">
        <v>0.23918981481481483</v>
      </c>
      <c r="AU152" s="84">
        <v>0.84887731481481488</v>
      </c>
      <c r="AV152" s="34">
        <f t="shared" si="43"/>
        <v>0.60968750000000005</v>
      </c>
      <c r="AW152" s="31">
        <v>39961</v>
      </c>
      <c r="AX152" s="32">
        <v>0.23753472222222224</v>
      </c>
      <c r="AY152" s="84">
        <v>0.84020833333333333</v>
      </c>
      <c r="AZ152" s="34">
        <f t="shared" si="44"/>
        <v>0.60267361111111106</v>
      </c>
      <c r="BA152" s="31">
        <v>39961</v>
      </c>
      <c r="BB152" s="32">
        <v>0.23721064814814816</v>
      </c>
      <c r="BC152" s="84">
        <v>0.83207175925925936</v>
      </c>
      <c r="BD152" s="34">
        <f t="shared" si="45"/>
        <v>0.59486111111111117</v>
      </c>
      <c r="BE152" s="31">
        <v>39961</v>
      </c>
      <c r="BF152" s="32">
        <v>0.23414351851851853</v>
      </c>
      <c r="BG152" s="84">
        <v>0.82641203703703703</v>
      </c>
      <c r="BH152" s="34">
        <f t="shared" si="46"/>
        <v>0.59226851851851847</v>
      </c>
      <c r="BI152" s="31">
        <v>39961</v>
      </c>
      <c r="BJ152" s="32">
        <v>0.23565972222222223</v>
      </c>
      <c r="BK152" s="84">
        <v>0.84804398148148152</v>
      </c>
      <c r="BL152" s="34">
        <f t="shared" si="47"/>
        <v>0.61238425925925932</v>
      </c>
    </row>
    <row r="153" spans="1:64" x14ac:dyDescent="0.25">
      <c r="A153" s="31">
        <v>39962</v>
      </c>
      <c r="B153" s="32">
        <v>0.24130787037037038</v>
      </c>
      <c r="C153" s="84">
        <v>0.8612847222222223</v>
      </c>
      <c r="D153" s="34">
        <f t="shared" si="32"/>
        <v>0.61997685185185192</v>
      </c>
      <c r="E153" s="31">
        <v>39962</v>
      </c>
      <c r="F153" s="32">
        <v>0.24246527777777779</v>
      </c>
      <c r="G153" s="84">
        <v>0.85247685185185185</v>
      </c>
      <c r="H153" s="34">
        <f t="shared" si="33"/>
        <v>0.61001157407407403</v>
      </c>
      <c r="I153" s="31">
        <v>39962</v>
      </c>
      <c r="J153" s="32">
        <v>0.24255787037037035</v>
      </c>
      <c r="K153" s="84">
        <v>0.85001157407407402</v>
      </c>
      <c r="L153" s="34">
        <f t="shared" si="34"/>
        <v>0.60745370370370366</v>
      </c>
      <c r="M153" s="31">
        <v>39962</v>
      </c>
      <c r="N153" s="32">
        <v>0.24238425925925924</v>
      </c>
      <c r="O153" s="84">
        <v>0.84804398148148152</v>
      </c>
      <c r="P153" s="34">
        <f t="shared" si="35"/>
        <v>0.60565972222222231</v>
      </c>
      <c r="Q153" s="31">
        <v>39962</v>
      </c>
      <c r="R153" s="32">
        <v>0.24273148148148149</v>
      </c>
      <c r="S153" s="84">
        <v>0.8396527777777778</v>
      </c>
      <c r="T153" s="34">
        <f t="shared" si="36"/>
        <v>0.59692129629629631</v>
      </c>
      <c r="U153" s="31">
        <v>39962</v>
      </c>
      <c r="V153" s="32">
        <v>0.23887731481481481</v>
      </c>
      <c r="W153" s="84">
        <v>0.83185185185185195</v>
      </c>
      <c r="X153" s="34">
        <f t="shared" si="37"/>
        <v>0.59297453703703717</v>
      </c>
      <c r="Y153" s="31">
        <v>39962</v>
      </c>
      <c r="Z153" s="32">
        <v>0.23719907407407406</v>
      </c>
      <c r="AA153" s="84">
        <v>0.82688657407407407</v>
      </c>
      <c r="AB153" s="34">
        <f t="shared" si="38"/>
        <v>0.58968750000000003</v>
      </c>
      <c r="AC153" s="31">
        <v>39962</v>
      </c>
      <c r="AD153" s="32">
        <v>0.23766203703703703</v>
      </c>
      <c r="AE153" s="84">
        <v>0.83075231481481471</v>
      </c>
      <c r="AF153" s="34">
        <f t="shared" si="39"/>
        <v>0.59309027777777767</v>
      </c>
      <c r="AG153" s="31">
        <v>39962</v>
      </c>
      <c r="AH153" s="32">
        <v>0.23819444444444446</v>
      </c>
      <c r="AI153" s="84">
        <v>0.83234953703703696</v>
      </c>
      <c r="AJ153" s="34">
        <f t="shared" si="40"/>
        <v>0.59415509259259247</v>
      </c>
      <c r="AK153" s="31">
        <v>39962</v>
      </c>
      <c r="AL153" s="32">
        <v>0.23605324074074074</v>
      </c>
      <c r="AM153" s="84">
        <v>0.82943287037037028</v>
      </c>
      <c r="AN153" s="34">
        <f t="shared" si="41"/>
        <v>0.59337962962962953</v>
      </c>
      <c r="AO153" s="31">
        <v>39962</v>
      </c>
      <c r="AP153" s="32">
        <v>0.2376736111111111</v>
      </c>
      <c r="AQ153" s="84">
        <v>0.85436342592592596</v>
      </c>
      <c r="AR153" s="34">
        <f t="shared" si="42"/>
        <v>0.61668981481481489</v>
      </c>
      <c r="AS153" s="31">
        <v>39962</v>
      </c>
      <c r="AT153" s="32">
        <v>0.23887731481481481</v>
      </c>
      <c r="AU153" s="84">
        <v>0.8493750000000001</v>
      </c>
      <c r="AV153" s="34">
        <f t="shared" si="43"/>
        <v>0.61049768518518532</v>
      </c>
      <c r="AW153" s="31">
        <v>39962</v>
      </c>
      <c r="AX153" s="32">
        <v>0.23725694444444445</v>
      </c>
      <c r="AY153" s="84">
        <v>0.84068287037037026</v>
      </c>
      <c r="AZ153" s="34">
        <f t="shared" si="44"/>
        <v>0.60342592592592581</v>
      </c>
      <c r="BA153" s="31">
        <v>39962</v>
      </c>
      <c r="BB153" s="32">
        <v>0.23696759259259259</v>
      </c>
      <c r="BC153" s="84">
        <v>0.8325231481481481</v>
      </c>
      <c r="BD153" s="34">
        <f t="shared" si="45"/>
        <v>0.5955555555555555</v>
      </c>
      <c r="BE153" s="31">
        <v>39962</v>
      </c>
      <c r="BF153" s="32">
        <v>0.23390046296296296</v>
      </c>
      <c r="BG153" s="84">
        <v>0.82685185185185184</v>
      </c>
      <c r="BH153" s="34">
        <f t="shared" si="46"/>
        <v>0.59295138888888888</v>
      </c>
      <c r="BI153" s="31">
        <v>39962</v>
      </c>
      <c r="BJ153" s="32">
        <v>0.23533564814814814</v>
      </c>
      <c r="BK153" s="84">
        <v>0.84856481481481483</v>
      </c>
      <c r="BL153" s="34">
        <f t="shared" si="47"/>
        <v>0.61322916666666671</v>
      </c>
    </row>
    <row r="154" spans="1:64" x14ac:dyDescent="0.25">
      <c r="A154" s="31">
        <v>39963</v>
      </c>
      <c r="B154" s="32">
        <v>0.24098379629629629</v>
      </c>
      <c r="C154" s="84">
        <v>0.86181712962962964</v>
      </c>
      <c r="D154" s="34">
        <f t="shared" si="32"/>
        <v>0.62083333333333335</v>
      </c>
      <c r="E154" s="31">
        <v>39963</v>
      </c>
      <c r="F154" s="32">
        <v>0.24217592592592593</v>
      </c>
      <c r="G154" s="84">
        <v>0.85296296296296292</v>
      </c>
      <c r="H154" s="34">
        <f t="shared" si="33"/>
        <v>0.61078703703703696</v>
      </c>
      <c r="I154" s="31">
        <v>39963</v>
      </c>
      <c r="J154" s="32">
        <v>0.24228009259259262</v>
      </c>
      <c r="K154" s="84">
        <v>0.8504976851851852</v>
      </c>
      <c r="L154" s="34">
        <f t="shared" si="34"/>
        <v>0.60821759259259256</v>
      </c>
      <c r="M154" s="31">
        <v>39963</v>
      </c>
      <c r="N154" s="32">
        <v>0.24210648148148148</v>
      </c>
      <c r="O154" s="84">
        <v>0.84851851851851856</v>
      </c>
      <c r="P154" s="34">
        <f t="shared" si="35"/>
        <v>0.60641203703703705</v>
      </c>
      <c r="Q154" s="31">
        <v>39963</v>
      </c>
      <c r="R154" s="32">
        <v>0.24248842592592593</v>
      </c>
      <c r="S154" s="84">
        <v>0.84009259259259261</v>
      </c>
      <c r="T154" s="34">
        <f t="shared" si="36"/>
        <v>0.59760416666666671</v>
      </c>
      <c r="U154" s="31">
        <v>39963</v>
      </c>
      <c r="V154" s="32">
        <v>0.2386574074074074</v>
      </c>
      <c r="W154" s="84">
        <v>0.83226851851851846</v>
      </c>
      <c r="X154" s="34">
        <f t="shared" si="37"/>
        <v>0.59361111111111109</v>
      </c>
      <c r="Y154" s="31">
        <v>39963</v>
      </c>
      <c r="Z154" s="32">
        <v>0.23699074074074075</v>
      </c>
      <c r="AA154" s="84">
        <v>0.82729166666666665</v>
      </c>
      <c r="AB154" s="34">
        <f t="shared" si="38"/>
        <v>0.59030092592592587</v>
      </c>
      <c r="AC154" s="31">
        <v>39963</v>
      </c>
      <c r="AD154" s="32">
        <v>0.23744212962962963</v>
      </c>
      <c r="AE154" s="84">
        <v>0.83118055555555559</v>
      </c>
      <c r="AF154" s="34">
        <f t="shared" si="39"/>
        <v>0.59373842592592596</v>
      </c>
      <c r="AG154" s="31">
        <v>39963</v>
      </c>
      <c r="AH154" s="32">
        <v>0.23797453703703705</v>
      </c>
      <c r="AI154" s="84">
        <v>0.83277777777777784</v>
      </c>
      <c r="AJ154" s="34">
        <f t="shared" si="40"/>
        <v>0.59480324074074076</v>
      </c>
      <c r="AK154" s="31">
        <v>39963</v>
      </c>
      <c r="AL154" s="32">
        <v>0.23583333333333334</v>
      </c>
      <c r="AM154" s="84">
        <v>0.82984953703703701</v>
      </c>
      <c r="AN154" s="34">
        <f t="shared" si="41"/>
        <v>0.59401620370370367</v>
      </c>
      <c r="AO154" s="31">
        <v>39963</v>
      </c>
      <c r="AP154" s="32">
        <v>0.23734953703703701</v>
      </c>
      <c r="AQ154" s="84">
        <v>0.85488425925925926</v>
      </c>
      <c r="AR154" s="34">
        <f t="shared" si="42"/>
        <v>0.61753472222222228</v>
      </c>
      <c r="AS154" s="31">
        <v>39963</v>
      </c>
      <c r="AT154" s="32">
        <v>0.23858796296296295</v>
      </c>
      <c r="AU154" s="84">
        <v>0.84987268518518511</v>
      </c>
      <c r="AV154" s="34">
        <f t="shared" si="43"/>
        <v>0.61128472222222219</v>
      </c>
      <c r="AW154" s="31">
        <v>39963</v>
      </c>
      <c r="AX154" s="32">
        <v>0.23699074074074075</v>
      </c>
      <c r="AY154" s="84">
        <v>0.84114583333333337</v>
      </c>
      <c r="AZ154" s="34">
        <f t="shared" si="44"/>
        <v>0.60415509259259259</v>
      </c>
      <c r="BA154" s="31">
        <v>39963</v>
      </c>
      <c r="BB154" s="32">
        <v>0.23673611111111112</v>
      </c>
      <c r="BC154" s="84">
        <v>0.83295138888888898</v>
      </c>
      <c r="BD154" s="34">
        <f t="shared" si="45"/>
        <v>0.59621527777777783</v>
      </c>
      <c r="BE154" s="31">
        <v>39963</v>
      </c>
      <c r="BF154" s="32">
        <v>0.23368055555555556</v>
      </c>
      <c r="BG154" s="84">
        <v>0.82728009259259261</v>
      </c>
      <c r="BH154" s="34">
        <f t="shared" si="46"/>
        <v>0.59359953703703705</v>
      </c>
      <c r="BI154" s="31">
        <v>39963</v>
      </c>
      <c r="BJ154" s="32">
        <v>0.23503472222222221</v>
      </c>
      <c r="BK154" s="84">
        <v>0.84906250000000005</v>
      </c>
      <c r="BL154" s="34">
        <f t="shared" si="47"/>
        <v>0.61402777777777784</v>
      </c>
    </row>
    <row r="155" spans="1:64" x14ac:dyDescent="0.25">
      <c r="A155" s="31">
        <v>39964</v>
      </c>
      <c r="B155" s="32">
        <v>0.24068287037037037</v>
      </c>
      <c r="C155" s="84">
        <v>0.86233796296296295</v>
      </c>
      <c r="D155" s="34">
        <f t="shared" si="32"/>
        <v>0.62165509259259255</v>
      </c>
      <c r="E155" s="31">
        <v>39964</v>
      </c>
      <c r="F155" s="32">
        <v>0.24190972222222221</v>
      </c>
      <c r="G155" s="84">
        <v>0.85343750000000007</v>
      </c>
      <c r="H155" s="34">
        <f t="shared" si="33"/>
        <v>0.61152777777777789</v>
      </c>
      <c r="I155" s="31">
        <v>39964</v>
      </c>
      <c r="J155" s="32">
        <v>0.24201388888888889</v>
      </c>
      <c r="K155" s="84">
        <v>0.8509606481481482</v>
      </c>
      <c r="L155" s="34">
        <f t="shared" si="34"/>
        <v>0.60894675925925934</v>
      </c>
      <c r="M155" s="31">
        <v>39964</v>
      </c>
      <c r="N155" s="32">
        <v>0.24186342592592591</v>
      </c>
      <c r="O155" s="84">
        <v>0.84898148148148145</v>
      </c>
      <c r="P155" s="34">
        <f t="shared" si="35"/>
        <v>0.60711805555555554</v>
      </c>
      <c r="Q155" s="31">
        <v>39964</v>
      </c>
      <c r="R155" s="32">
        <v>0.24226851851851852</v>
      </c>
      <c r="S155" s="84">
        <v>0.84052083333333327</v>
      </c>
      <c r="T155" s="34">
        <f t="shared" si="36"/>
        <v>0.59825231481481478</v>
      </c>
      <c r="U155" s="31">
        <v>39964</v>
      </c>
      <c r="V155" s="32">
        <v>0.23844907407407409</v>
      </c>
      <c r="W155" s="84">
        <v>0.83268518518518519</v>
      </c>
      <c r="X155" s="34">
        <f t="shared" si="37"/>
        <v>0.59423611111111108</v>
      </c>
      <c r="Y155" s="31">
        <v>39964</v>
      </c>
      <c r="Z155" s="32">
        <v>0.23679398148148148</v>
      </c>
      <c r="AA155" s="84">
        <v>0.82769675925925934</v>
      </c>
      <c r="AB155" s="34">
        <f t="shared" si="38"/>
        <v>0.59090277777777789</v>
      </c>
      <c r="AC155" s="31">
        <v>39964</v>
      </c>
      <c r="AD155" s="32">
        <v>0.23723379629629629</v>
      </c>
      <c r="AE155" s="84">
        <v>0.83159722222222221</v>
      </c>
      <c r="AF155" s="34">
        <f t="shared" si="39"/>
        <v>0.59436342592592595</v>
      </c>
      <c r="AG155" s="31">
        <v>39964</v>
      </c>
      <c r="AH155" s="32">
        <v>0.23776620370370372</v>
      </c>
      <c r="AI155" s="84">
        <v>0.83319444444444446</v>
      </c>
      <c r="AJ155" s="34">
        <f t="shared" si="40"/>
        <v>0.59542824074074074</v>
      </c>
      <c r="AK155" s="31">
        <v>39964</v>
      </c>
      <c r="AL155" s="32">
        <v>0.235625</v>
      </c>
      <c r="AM155" s="84">
        <v>0.83026620370370363</v>
      </c>
      <c r="AN155" s="34">
        <f t="shared" si="41"/>
        <v>0.59464120370370366</v>
      </c>
      <c r="AO155" s="31">
        <v>39964</v>
      </c>
      <c r="AP155" s="32">
        <v>0.23706018518518521</v>
      </c>
      <c r="AQ155" s="84">
        <v>0.85538194444444438</v>
      </c>
      <c r="AR155" s="34">
        <f t="shared" si="42"/>
        <v>0.61832175925925914</v>
      </c>
      <c r="AS155" s="31">
        <v>39964</v>
      </c>
      <c r="AT155" s="32">
        <v>0.23832175925925925</v>
      </c>
      <c r="AU155" s="84">
        <v>0.85034722222222225</v>
      </c>
      <c r="AV155" s="34">
        <f t="shared" si="43"/>
        <v>0.61202546296296301</v>
      </c>
      <c r="AW155" s="31">
        <v>39964</v>
      </c>
      <c r="AX155" s="32">
        <v>0.23674768518518519</v>
      </c>
      <c r="AY155" s="84">
        <v>0.84160879629629637</v>
      </c>
      <c r="AZ155" s="34">
        <f t="shared" si="44"/>
        <v>0.60486111111111118</v>
      </c>
      <c r="BA155" s="31">
        <v>39964</v>
      </c>
      <c r="BB155" s="32">
        <v>0.23651620370370371</v>
      </c>
      <c r="BC155" s="84">
        <v>0.83337962962962964</v>
      </c>
      <c r="BD155" s="34">
        <f t="shared" si="45"/>
        <v>0.59686342592592589</v>
      </c>
      <c r="BE155" s="31">
        <v>39964</v>
      </c>
      <c r="BF155" s="32">
        <v>0.23347222222222222</v>
      </c>
      <c r="BG155" s="84">
        <v>0.82769675925925934</v>
      </c>
      <c r="BH155" s="34">
        <f t="shared" si="46"/>
        <v>0.59422453703703715</v>
      </c>
      <c r="BI155" s="31">
        <v>39964</v>
      </c>
      <c r="BJ155" s="32">
        <v>0.23475694444444442</v>
      </c>
      <c r="BK155" s="84">
        <v>0.84956018518518517</v>
      </c>
      <c r="BL155" s="34">
        <f t="shared" si="47"/>
        <v>0.61480324074074078</v>
      </c>
    </row>
    <row r="156" spans="1:64" x14ac:dyDescent="0.25">
      <c r="A156" s="31">
        <v>39965</v>
      </c>
      <c r="B156" s="32">
        <v>0.24039351851851851</v>
      </c>
      <c r="C156" s="84">
        <v>0.86283564814814817</v>
      </c>
      <c r="D156" s="34">
        <f t="shared" si="32"/>
        <v>0.62244212962962964</v>
      </c>
      <c r="E156" s="31">
        <v>39965</v>
      </c>
      <c r="F156" s="32">
        <v>0.24165509259259257</v>
      </c>
      <c r="G156" s="84">
        <v>0.85391203703703711</v>
      </c>
      <c r="H156" s="34">
        <f t="shared" si="33"/>
        <v>0.61225694444444456</v>
      </c>
      <c r="I156" s="31">
        <v>39965</v>
      </c>
      <c r="J156" s="32">
        <v>0.24178240740740742</v>
      </c>
      <c r="K156" s="84">
        <v>0.85142361111111109</v>
      </c>
      <c r="L156" s="34">
        <f t="shared" si="34"/>
        <v>0.60964120370370367</v>
      </c>
      <c r="M156" s="31">
        <v>39965</v>
      </c>
      <c r="N156" s="32">
        <v>0.24163194444444444</v>
      </c>
      <c r="O156" s="84">
        <v>0.8494328703703703</v>
      </c>
      <c r="P156" s="34">
        <f t="shared" si="35"/>
        <v>0.60780092592592583</v>
      </c>
      <c r="Q156" s="31">
        <v>39965</v>
      </c>
      <c r="R156" s="32">
        <v>0.24207175925925925</v>
      </c>
      <c r="S156" s="84">
        <v>0.84094907407407404</v>
      </c>
      <c r="T156" s="34">
        <f t="shared" si="36"/>
        <v>0.59887731481481477</v>
      </c>
      <c r="U156" s="31">
        <v>39965</v>
      </c>
      <c r="V156" s="32">
        <v>0.23826388888888891</v>
      </c>
      <c r="W156" s="84">
        <v>0.83310185185185182</v>
      </c>
      <c r="X156" s="34">
        <f t="shared" si="37"/>
        <v>0.59483796296296287</v>
      </c>
      <c r="Y156" s="31">
        <v>39965</v>
      </c>
      <c r="Z156" s="32">
        <v>0.23662037037037034</v>
      </c>
      <c r="AA156" s="84">
        <v>0.82809027777777777</v>
      </c>
      <c r="AB156" s="34">
        <f t="shared" si="38"/>
        <v>0.59146990740740746</v>
      </c>
      <c r="AC156" s="31">
        <v>39965</v>
      </c>
      <c r="AD156" s="32">
        <v>0.23704861111111111</v>
      </c>
      <c r="AE156" s="84">
        <v>0.83200231481481479</v>
      </c>
      <c r="AF156" s="34">
        <f t="shared" si="39"/>
        <v>0.59495370370370371</v>
      </c>
      <c r="AG156" s="31">
        <v>39965</v>
      </c>
      <c r="AH156" s="32">
        <v>0.23756944444444442</v>
      </c>
      <c r="AI156" s="84">
        <v>0.83361111111111119</v>
      </c>
      <c r="AJ156" s="34">
        <f t="shared" si="40"/>
        <v>0.5960416666666668</v>
      </c>
      <c r="AK156" s="31">
        <v>39965</v>
      </c>
      <c r="AL156" s="32">
        <v>0.23543981481481482</v>
      </c>
      <c r="AM156" s="84">
        <v>0.83068287037037036</v>
      </c>
      <c r="AN156" s="34">
        <f t="shared" si="41"/>
        <v>0.59524305555555557</v>
      </c>
      <c r="AO156" s="31">
        <v>39965</v>
      </c>
      <c r="AP156" s="32">
        <v>0.23679398148148148</v>
      </c>
      <c r="AQ156" s="84">
        <v>0.8558796296296296</v>
      </c>
      <c r="AR156" s="34">
        <f t="shared" si="42"/>
        <v>0.61908564814814815</v>
      </c>
      <c r="AS156" s="31">
        <v>39965</v>
      </c>
      <c r="AT156" s="32">
        <v>0.23806712962962964</v>
      </c>
      <c r="AU156" s="84">
        <v>0.85082175925925929</v>
      </c>
      <c r="AV156" s="34">
        <f t="shared" si="43"/>
        <v>0.61275462962962968</v>
      </c>
      <c r="AW156" s="31">
        <v>39965</v>
      </c>
      <c r="AX156" s="32">
        <v>0.23652777777777778</v>
      </c>
      <c r="AY156" s="84">
        <v>0.84204861111111118</v>
      </c>
      <c r="AZ156" s="34">
        <f t="shared" si="44"/>
        <v>0.6055208333333334</v>
      </c>
      <c r="BA156" s="31">
        <v>39965</v>
      </c>
      <c r="BB156" s="32">
        <v>0.23631944444444444</v>
      </c>
      <c r="BC156" s="84">
        <v>0.83379629629629637</v>
      </c>
      <c r="BD156" s="34">
        <f t="shared" si="45"/>
        <v>0.59747685185185195</v>
      </c>
      <c r="BE156" s="31">
        <v>39965</v>
      </c>
      <c r="BF156" s="32">
        <v>0.23328703703703701</v>
      </c>
      <c r="BG156" s="84">
        <v>0.82810185185185192</v>
      </c>
      <c r="BH156" s="34">
        <f t="shared" si="46"/>
        <v>0.59481481481481491</v>
      </c>
      <c r="BI156" s="31">
        <v>39965</v>
      </c>
      <c r="BJ156" s="32">
        <v>0.23450231481481479</v>
      </c>
      <c r="BK156" s="84">
        <v>0.85003472222222232</v>
      </c>
      <c r="BL156" s="34">
        <f t="shared" si="47"/>
        <v>0.61553240740740756</v>
      </c>
    </row>
    <row r="157" spans="1:64" x14ac:dyDescent="0.25">
      <c r="A157" s="31">
        <v>39966</v>
      </c>
      <c r="B157" s="32">
        <v>0.2401388888888889</v>
      </c>
      <c r="C157" s="84">
        <v>0.86333333333333329</v>
      </c>
      <c r="D157" s="34">
        <f t="shared" si="32"/>
        <v>0.62319444444444438</v>
      </c>
      <c r="E157" s="31">
        <v>39966</v>
      </c>
      <c r="F157" s="32">
        <v>0.24143518518518517</v>
      </c>
      <c r="G157" s="84">
        <v>0.85436342592592596</v>
      </c>
      <c r="H157" s="34">
        <f t="shared" si="33"/>
        <v>0.61292824074074082</v>
      </c>
      <c r="I157" s="31">
        <v>39966</v>
      </c>
      <c r="J157" s="32">
        <v>0.24156250000000001</v>
      </c>
      <c r="K157" s="84">
        <v>0.8518634259259259</v>
      </c>
      <c r="L157" s="34">
        <f t="shared" si="34"/>
        <v>0.61030092592592589</v>
      </c>
      <c r="M157" s="31">
        <v>39966</v>
      </c>
      <c r="N157" s="32">
        <v>0.24141203703703704</v>
      </c>
      <c r="O157" s="84">
        <v>0.84987268518518511</v>
      </c>
      <c r="P157" s="34">
        <f t="shared" si="35"/>
        <v>0.60846064814814804</v>
      </c>
      <c r="Q157" s="31">
        <v>39966</v>
      </c>
      <c r="R157" s="32">
        <v>0.24189814814814814</v>
      </c>
      <c r="S157" s="84">
        <v>0.84135416666666663</v>
      </c>
      <c r="T157" s="34">
        <f t="shared" si="36"/>
        <v>0.59945601851851849</v>
      </c>
      <c r="U157" s="31">
        <v>39966</v>
      </c>
      <c r="V157" s="32">
        <v>0.23810185185185184</v>
      </c>
      <c r="W157" s="84">
        <v>0.83349537037037036</v>
      </c>
      <c r="X157" s="34">
        <f t="shared" si="37"/>
        <v>0.59539351851851852</v>
      </c>
      <c r="Y157" s="31">
        <v>39966</v>
      </c>
      <c r="Z157" s="32">
        <v>0.23646990740740739</v>
      </c>
      <c r="AA157" s="84">
        <v>0.82848379629629632</v>
      </c>
      <c r="AB157" s="34">
        <f t="shared" si="38"/>
        <v>0.59201388888888895</v>
      </c>
      <c r="AC157" s="31">
        <v>39966</v>
      </c>
      <c r="AD157" s="32">
        <v>0.23688657407407407</v>
      </c>
      <c r="AE157" s="84">
        <v>0.83239583333333333</v>
      </c>
      <c r="AF157" s="34">
        <f t="shared" si="39"/>
        <v>0.59550925925925924</v>
      </c>
      <c r="AG157" s="31">
        <v>39966</v>
      </c>
      <c r="AH157" s="32">
        <v>0.2374074074074074</v>
      </c>
      <c r="AI157" s="84">
        <v>0.83400462962962962</v>
      </c>
      <c r="AJ157" s="34">
        <f t="shared" si="40"/>
        <v>0.59659722222222222</v>
      </c>
      <c r="AK157" s="31">
        <v>39966</v>
      </c>
      <c r="AL157" s="32">
        <v>0.23526620370370369</v>
      </c>
      <c r="AM157" s="84">
        <v>0.83107638888888891</v>
      </c>
      <c r="AN157" s="34">
        <f t="shared" si="41"/>
        <v>0.59581018518518525</v>
      </c>
      <c r="AO157" s="31">
        <v>39966</v>
      </c>
      <c r="AP157" s="32">
        <v>0.23653935185185185</v>
      </c>
      <c r="AQ157" s="84">
        <v>0.85635416666666664</v>
      </c>
      <c r="AR157" s="34">
        <f t="shared" si="42"/>
        <v>0.61981481481481482</v>
      </c>
      <c r="AS157" s="31">
        <v>39966</v>
      </c>
      <c r="AT157" s="32">
        <v>0.23784722222222221</v>
      </c>
      <c r="AU157" s="84">
        <v>0.85127314814814825</v>
      </c>
      <c r="AV157" s="34">
        <f t="shared" si="43"/>
        <v>0.61342592592592604</v>
      </c>
      <c r="AW157" s="31">
        <v>39966</v>
      </c>
      <c r="AX157" s="32">
        <v>0.23631944444444444</v>
      </c>
      <c r="AY157" s="84">
        <v>0.84247685185185184</v>
      </c>
      <c r="AZ157" s="34">
        <f t="shared" si="44"/>
        <v>0.60615740740740742</v>
      </c>
      <c r="BA157" s="31">
        <v>39966</v>
      </c>
      <c r="BB157" s="32">
        <v>0.23614583333333336</v>
      </c>
      <c r="BC157" s="84">
        <v>0.83420138888888884</v>
      </c>
      <c r="BD157" s="34">
        <f t="shared" si="45"/>
        <v>0.59805555555555545</v>
      </c>
      <c r="BE157" s="31">
        <v>39966</v>
      </c>
      <c r="BF157" s="32">
        <v>0.233125</v>
      </c>
      <c r="BG157" s="84">
        <v>0.82849537037037047</v>
      </c>
      <c r="BH157" s="34">
        <f t="shared" si="46"/>
        <v>0.59537037037037044</v>
      </c>
      <c r="BI157" s="31">
        <v>39966</v>
      </c>
      <c r="BJ157" s="32">
        <v>0.23425925925925925</v>
      </c>
      <c r="BK157" s="84">
        <v>0.8504976851851852</v>
      </c>
      <c r="BL157" s="34">
        <f t="shared" si="47"/>
        <v>0.61623842592592593</v>
      </c>
    </row>
    <row r="158" spans="1:64" x14ac:dyDescent="0.25">
      <c r="A158" s="31">
        <v>39967</v>
      </c>
      <c r="B158" s="32">
        <v>0.23989583333333334</v>
      </c>
      <c r="C158" s="84">
        <v>0.86379629629629628</v>
      </c>
      <c r="D158" s="34">
        <f t="shared" si="32"/>
        <v>0.62390046296296298</v>
      </c>
      <c r="E158" s="31">
        <v>39967</v>
      </c>
      <c r="F158" s="32">
        <v>0.24122685185185186</v>
      </c>
      <c r="G158" s="84">
        <v>0.85480324074074077</v>
      </c>
      <c r="H158" s="34">
        <f t="shared" si="33"/>
        <v>0.61357638888888888</v>
      </c>
      <c r="I158" s="31">
        <v>39967</v>
      </c>
      <c r="J158" s="32">
        <v>0.24136574074074071</v>
      </c>
      <c r="K158" s="84">
        <v>0.85230324074074071</v>
      </c>
      <c r="L158" s="34">
        <f t="shared" si="34"/>
        <v>0.61093750000000002</v>
      </c>
      <c r="M158" s="31">
        <v>39967</v>
      </c>
      <c r="N158" s="32">
        <v>0.24122685185185186</v>
      </c>
      <c r="O158" s="84">
        <v>0.85030092592592599</v>
      </c>
      <c r="P158" s="34">
        <f t="shared" si="35"/>
        <v>0.6090740740740741</v>
      </c>
      <c r="Q158" s="31">
        <v>39967</v>
      </c>
      <c r="R158" s="32">
        <v>0.24173611111111112</v>
      </c>
      <c r="S158" s="84">
        <v>0.84175925925925921</v>
      </c>
      <c r="T158" s="34">
        <f t="shared" si="36"/>
        <v>0.60002314814814806</v>
      </c>
      <c r="U158" s="31">
        <v>39967</v>
      </c>
      <c r="V158" s="32">
        <v>0.23795138888888889</v>
      </c>
      <c r="W158" s="84">
        <v>0.83387731481481486</v>
      </c>
      <c r="X158" s="34">
        <f t="shared" si="37"/>
        <v>0.59592592592592597</v>
      </c>
      <c r="Y158" s="31">
        <v>39967</v>
      </c>
      <c r="Z158" s="32">
        <v>0.23633101851851854</v>
      </c>
      <c r="AA158" s="84">
        <v>0.82885416666666656</v>
      </c>
      <c r="AB158" s="34">
        <f t="shared" si="38"/>
        <v>0.59252314814814799</v>
      </c>
      <c r="AC158" s="31">
        <v>39967</v>
      </c>
      <c r="AD158" s="32">
        <v>0.23673611111111112</v>
      </c>
      <c r="AE158" s="84">
        <v>0.83277777777777784</v>
      </c>
      <c r="AF158" s="34">
        <f t="shared" si="39"/>
        <v>0.59604166666666669</v>
      </c>
      <c r="AG158" s="31">
        <v>39967</v>
      </c>
      <c r="AH158" s="32">
        <v>0.23724537037037038</v>
      </c>
      <c r="AI158" s="84">
        <v>0.83439814814814817</v>
      </c>
      <c r="AJ158" s="34">
        <f t="shared" si="40"/>
        <v>0.59715277777777775</v>
      </c>
      <c r="AK158" s="31">
        <v>39967</v>
      </c>
      <c r="AL158" s="32">
        <v>0.23511574074074074</v>
      </c>
      <c r="AM158" s="84">
        <v>0.8314583333333333</v>
      </c>
      <c r="AN158" s="34">
        <f t="shared" si="41"/>
        <v>0.59634259259259259</v>
      </c>
      <c r="AO158" s="31">
        <v>39967</v>
      </c>
      <c r="AP158" s="32">
        <v>0.23631944444444444</v>
      </c>
      <c r="AQ158" s="84">
        <v>0.85681712962962964</v>
      </c>
      <c r="AR158" s="34">
        <f t="shared" si="42"/>
        <v>0.62049768518518522</v>
      </c>
      <c r="AS158" s="31">
        <v>39967</v>
      </c>
      <c r="AT158" s="32">
        <v>0.23763888888888887</v>
      </c>
      <c r="AU158" s="84">
        <v>0.85171296296296306</v>
      </c>
      <c r="AV158" s="34">
        <f t="shared" si="43"/>
        <v>0.61407407407407422</v>
      </c>
      <c r="AW158" s="31">
        <v>39967</v>
      </c>
      <c r="AX158" s="32">
        <v>0.23614583333333336</v>
      </c>
      <c r="AY158" s="84">
        <v>0.84290509259259261</v>
      </c>
      <c r="AZ158" s="34">
        <f t="shared" si="44"/>
        <v>0.60675925925925922</v>
      </c>
      <c r="BA158" s="31">
        <v>39967</v>
      </c>
      <c r="BB158" s="32">
        <v>0.23599537037037036</v>
      </c>
      <c r="BC158" s="84">
        <v>0.83459490740740738</v>
      </c>
      <c r="BD158" s="34">
        <f t="shared" si="45"/>
        <v>0.59859953703703705</v>
      </c>
      <c r="BE158" s="31">
        <v>39967</v>
      </c>
      <c r="BF158" s="32">
        <v>0.23297453703703705</v>
      </c>
      <c r="BG158" s="84">
        <v>0.82887731481481486</v>
      </c>
      <c r="BH158" s="34">
        <f t="shared" si="46"/>
        <v>0.59590277777777778</v>
      </c>
      <c r="BI158" s="31">
        <v>39967</v>
      </c>
      <c r="BJ158" s="32">
        <v>0.23405092592592591</v>
      </c>
      <c r="BK158" s="84">
        <v>0.85094907407407405</v>
      </c>
      <c r="BL158" s="34">
        <f t="shared" si="47"/>
        <v>0.61689814814814814</v>
      </c>
    </row>
    <row r="159" spans="1:64" x14ac:dyDescent="0.25">
      <c r="A159" s="31">
        <v>39968</v>
      </c>
      <c r="B159" s="32">
        <v>0.23968749999999997</v>
      </c>
      <c r="C159" s="84">
        <v>0.86425925925925917</v>
      </c>
      <c r="D159" s="34">
        <f t="shared" si="32"/>
        <v>0.62457175925925923</v>
      </c>
      <c r="E159" s="31">
        <v>39968</v>
      </c>
      <c r="F159" s="32">
        <v>0.24105324074074075</v>
      </c>
      <c r="G159" s="84">
        <v>0.85523148148148154</v>
      </c>
      <c r="H159" s="34">
        <f t="shared" si="33"/>
        <v>0.61417824074074079</v>
      </c>
      <c r="I159" s="31">
        <v>39968</v>
      </c>
      <c r="J159" s="32">
        <v>0.24119212962962963</v>
      </c>
      <c r="K159" s="84">
        <v>0.85271990740740744</v>
      </c>
      <c r="L159" s="34">
        <f t="shared" si="34"/>
        <v>0.61152777777777778</v>
      </c>
      <c r="M159" s="31">
        <v>39968</v>
      </c>
      <c r="N159" s="32">
        <v>0.24106481481481482</v>
      </c>
      <c r="O159" s="84">
        <v>0.85071759259259261</v>
      </c>
      <c r="P159" s="34">
        <f t="shared" si="35"/>
        <v>0.60965277777777782</v>
      </c>
      <c r="Q159" s="31">
        <v>39968</v>
      </c>
      <c r="R159" s="32">
        <v>0.24158564814814812</v>
      </c>
      <c r="S159" s="84">
        <v>0.8421412037037036</v>
      </c>
      <c r="T159" s="34">
        <f t="shared" si="36"/>
        <v>0.60055555555555551</v>
      </c>
      <c r="U159" s="31">
        <v>39968</v>
      </c>
      <c r="V159" s="32">
        <v>0.2378240740740741</v>
      </c>
      <c r="W159" s="84">
        <v>0.83425925925925926</v>
      </c>
      <c r="X159" s="34">
        <f t="shared" si="37"/>
        <v>0.59643518518518512</v>
      </c>
      <c r="Y159" s="31">
        <v>39968</v>
      </c>
      <c r="Z159" s="32">
        <v>0.23620370370370369</v>
      </c>
      <c r="AA159" s="84">
        <v>0.82922453703703702</v>
      </c>
      <c r="AB159" s="34">
        <f t="shared" si="38"/>
        <v>0.59302083333333333</v>
      </c>
      <c r="AC159" s="31">
        <v>39968</v>
      </c>
      <c r="AD159" s="32">
        <v>0.2366087962962963</v>
      </c>
      <c r="AE159" s="84">
        <v>0.83315972222222223</v>
      </c>
      <c r="AF159" s="34">
        <f t="shared" si="39"/>
        <v>0.59655092592592596</v>
      </c>
      <c r="AG159" s="31">
        <v>39968</v>
      </c>
      <c r="AH159" s="32">
        <v>0.23711805555555557</v>
      </c>
      <c r="AI159" s="84">
        <v>0.83478009259259256</v>
      </c>
      <c r="AJ159" s="34">
        <f t="shared" si="40"/>
        <v>0.59766203703703702</v>
      </c>
      <c r="AK159" s="31">
        <v>39968</v>
      </c>
      <c r="AL159" s="32">
        <v>0.23498842592592592</v>
      </c>
      <c r="AM159" s="84">
        <v>0.8318402777777778</v>
      </c>
      <c r="AN159" s="34">
        <f t="shared" si="41"/>
        <v>0.59685185185185186</v>
      </c>
      <c r="AO159" s="31">
        <v>39968</v>
      </c>
      <c r="AP159" s="32">
        <v>0.23611111111111113</v>
      </c>
      <c r="AQ159" s="84">
        <v>0.8572685185185186</v>
      </c>
      <c r="AR159" s="34">
        <f t="shared" si="42"/>
        <v>0.62115740740740744</v>
      </c>
      <c r="AS159" s="31">
        <v>39968</v>
      </c>
      <c r="AT159" s="32">
        <v>0.23745370370370369</v>
      </c>
      <c r="AU159" s="84">
        <v>0.85214120370370372</v>
      </c>
      <c r="AV159" s="34">
        <f t="shared" si="43"/>
        <v>0.61468750000000005</v>
      </c>
      <c r="AW159" s="31">
        <v>39968</v>
      </c>
      <c r="AX159" s="32">
        <v>0.23598379629629629</v>
      </c>
      <c r="AY159" s="84">
        <v>0.84331018518518519</v>
      </c>
      <c r="AZ159" s="34">
        <f t="shared" si="44"/>
        <v>0.6073263888888889</v>
      </c>
      <c r="BA159" s="31">
        <v>39968</v>
      </c>
      <c r="BB159" s="32">
        <v>0.2358564814814815</v>
      </c>
      <c r="BC159" s="84">
        <v>0.83497685185185189</v>
      </c>
      <c r="BD159" s="34">
        <f t="shared" si="45"/>
        <v>0.59912037037037036</v>
      </c>
      <c r="BE159" s="31">
        <v>39968</v>
      </c>
      <c r="BF159" s="32">
        <v>0.23284722222222221</v>
      </c>
      <c r="BG159" s="84">
        <v>0.82925925925925925</v>
      </c>
      <c r="BH159" s="34">
        <f t="shared" si="46"/>
        <v>0.59641203703703705</v>
      </c>
      <c r="BI159" s="31">
        <v>39968</v>
      </c>
      <c r="BJ159" s="32">
        <v>0.23385416666666667</v>
      </c>
      <c r="BK159" s="84">
        <v>0.85138888888888886</v>
      </c>
      <c r="BL159" s="34">
        <f t="shared" si="47"/>
        <v>0.61753472222222217</v>
      </c>
    </row>
    <row r="160" spans="1:64" x14ac:dyDescent="0.25">
      <c r="A160" s="31">
        <v>39969</v>
      </c>
      <c r="B160" s="32">
        <v>0.23949074074074073</v>
      </c>
      <c r="C160" s="84">
        <v>0.86469907407407398</v>
      </c>
      <c r="D160" s="34">
        <f t="shared" si="32"/>
        <v>0.62520833333333325</v>
      </c>
      <c r="E160" s="31">
        <v>39969</v>
      </c>
      <c r="F160" s="32">
        <v>0.24089120370370373</v>
      </c>
      <c r="G160" s="84">
        <v>0.85564814814814805</v>
      </c>
      <c r="H160" s="34">
        <f t="shared" si="33"/>
        <v>0.61475694444444429</v>
      </c>
      <c r="I160" s="31">
        <v>39969</v>
      </c>
      <c r="J160" s="32">
        <v>0.24104166666666668</v>
      </c>
      <c r="K160" s="84">
        <v>0.85312500000000002</v>
      </c>
      <c r="L160" s="34">
        <f t="shared" si="34"/>
        <v>0.61208333333333331</v>
      </c>
      <c r="M160" s="31">
        <v>39969</v>
      </c>
      <c r="N160" s="32">
        <v>0.24091435185185184</v>
      </c>
      <c r="O160" s="84">
        <v>0.85112268518518519</v>
      </c>
      <c r="P160" s="34">
        <f t="shared" si="35"/>
        <v>0.61020833333333335</v>
      </c>
      <c r="Q160" s="31">
        <v>39969</v>
      </c>
      <c r="R160" s="32">
        <v>0.2414699074074074</v>
      </c>
      <c r="S160" s="84">
        <v>0.84251157407407407</v>
      </c>
      <c r="T160" s="34">
        <f t="shared" si="36"/>
        <v>0.6010416666666667</v>
      </c>
      <c r="U160" s="31">
        <v>39969</v>
      </c>
      <c r="V160" s="32">
        <v>0.23770833333333333</v>
      </c>
      <c r="W160" s="84">
        <v>0.83461805555555557</v>
      </c>
      <c r="X160" s="34">
        <f t="shared" si="37"/>
        <v>0.59690972222222227</v>
      </c>
      <c r="Y160" s="31">
        <v>39969</v>
      </c>
      <c r="Z160" s="32">
        <v>0.23611111111111113</v>
      </c>
      <c r="AA160" s="84">
        <v>0.82957175925925919</v>
      </c>
      <c r="AB160" s="34">
        <f t="shared" si="38"/>
        <v>0.59346064814814803</v>
      </c>
      <c r="AC160" s="31">
        <v>39969</v>
      </c>
      <c r="AD160" s="32">
        <v>0.23649305555555555</v>
      </c>
      <c r="AE160" s="84">
        <v>0.83351851851851855</v>
      </c>
      <c r="AF160" s="34">
        <f t="shared" si="39"/>
        <v>0.59702546296296299</v>
      </c>
      <c r="AG160" s="31">
        <v>39969</v>
      </c>
      <c r="AH160" s="32">
        <v>0.23700231481481482</v>
      </c>
      <c r="AI160" s="84">
        <v>0.83515046296296302</v>
      </c>
      <c r="AJ160" s="34">
        <f t="shared" si="40"/>
        <v>0.59814814814814821</v>
      </c>
      <c r="AK160" s="31">
        <v>39969</v>
      </c>
      <c r="AL160" s="32">
        <v>0.2348726851851852</v>
      </c>
      <c r="AM160" s="84">
        <v>0.83221064814814805</v>
      </c>
      <c r="AN160" s="34">
        <f t="shared" si="41"/>
        <v>0.59733796296296282</v>
      </c>
      <c r="AO160" s="31">
        <v>39969</v>
      </c>
      <c r="AP160" s="32">
        <v>0.23593749999999999</v>
      </c>
      <c r="AQ160" s="84">
        <v>0.85769675925925926</v>
      </c>
      <c r="AR160" s="34">
        <f t="shared" si="42"/>
        <v>0.62175925925925923</v>
      </c>
      <c r="AS160" s="31">
        <v>39969</v>
      </c>
      <c r="AT160" s="32">
        <v>0.23729166666666668</v>
      </c>
      <c r="AU160" s="84">
        <v>0.85255787037037034</v>
      </c>
      <c r="AV160" s="34">
        <f t="shared" si="43"/>
        <v>0.61526620370370366</v>
      </c>
      <c r="AW160" s="31">
        <v>39969</v>
      </c>
      <c r="AX160" s="32">
        <v>0.23583333333333334</v>
      </c>
      <c r="AY160" s="84">
        <v>0.84370370370370373</v>
      </c>
      <c r="AZ160" s="34">
        <f t="shared" si="44"/>
        <v>0.60787037037037039</v>
      </c>
      <c r="BA160" s="31">
        <v>39969</v>
      </c>
      <c r="BB160" s="32">
        <v>0.23572916666666666</v>
      </c>
      <c r="BC160" s="84">
        <v>0.83534722222222213</v>
      </c>
      <c r="BD160" s="34">
        <f t="shared" si="45"/>
        <v>0.59961805555555547</v>
      </c>
      <c r="BE160" s="31">
        <v>39969</v>
      </c>
      <c r="BF160" s="32">
        <v>0.23273148148148148</v>
      </c>
      <c r="BG160" s="84">
        <v>0.82961805555555557</v>
      </c>
      <c r="BH160" s="34">
        <f t="shared" si="46"/>
        <v>0.59688657407407408</v>
      </c>
      <c r="BI160" s="31">
        <v>39969</v>
      </c>
      <c r="BJ160" s="32">
        <v>0.23369212962962962</v>
      </c>
      <c r="BK160" s="84">
        <v>0.85181712962962963</v>
      </c>
      <c r="BL160" s="34">
        <f t="shared" si="47"/>
        <v>0.61812500000000004</v>
      </c>
    </row>
    <row r="161" spans="1:64" x14ac:dyDescent="0.25">
      <c r="A161" s="31">
        <v>39970</v>
      </c>
      <c r="B161" s="32">
        <v>0.23932870370370371</v>
      </c>
      <c r="C161" s="84">
        <v>0.86512731481481486</v>
      </c>
      <c r="D161" s="34">
        <f t="shared" si="32"/>
        <v>0.62579861111111112</v>
      </c>
      <c r="E161" s="31">
        <v>39970</v>
      </c>
      <c r="F161" s="32">
        <v>0.24075231481481482</v>
      </c>
      <c r="G161" s="84">
        <v>0.8560416666666667</v>
      </c>
      <c r="H161" s="34">
        <f t="shared" si="33"/>
        <v>0.61528935185185185</v>
      </c>
      <c r="I161" s="31">
        <v>39970</v>
      </c>
      <c r="J161" s="32">
        <v>0.24090277777777777</v>
      </c>
      <c r="K161" s="84">
        <v>0.85351851851851857</v>
      </c>
      <c r="L161" s="34">
        <f t="shared" si="34"/>
        <v>0.61261574074074077</v>
      </c>
      <c r="M161" s="31">
        <v>39970</v>
      </c>
      <c r="N161" s="32">
        <v>0.24078703703703705</v>
      </c>
      <c r="O161" s="84">
        <v>0.85150462962962958</v>
      </c>
      <c r="P161" s="34">
        <f t="shared" si="35"/>
        <v>0.61071759259259251</v>
      </c>
      <c r="Q161" s="31">
        <v>39970</v>
      </c>
      <c r="R161" s="32">
        <v>0.24136574074074071</v>
      </c>
      <c r="S161" s="84">
        <v>0.84288194444444453</v>
      </c>
      <c r="T161" s="34">
        <f t="shared" si="36"/>
        <v>0.60151620370370384</v>
      </c>
      <c r="U161" s="31">
        <v>39970</v>
      </c>
      <c r="V161" s="32">
        <v>0.23761574074074074</v>
      </c>
      <c r="W161" s="84">
        <v>0.83496527777777774</v>
      </c>
      <c r="X161" s="34">
        <f t="shared" si="37"/>
        <v>0.59734953703703697</v>
      </c>
      <c r="Y161" s="31">
        <v>39970</v>
      </c>
      <c r="Z161" s="32">
        <v>0.23601851851851852</v>
      </c>
      <c r="AA161" s="84">
        <v>0.82991898148148147</v>
      </c>
      <c r="AB161" s="34">
        <f t="shared" si="38"/>
        <v>0.59390046296296295</v>
      </c>
      <c r="AC161" s="31">
        <v>39970</v>
      </c>
      <c r="AD161" s="32">
        <v>0.23640046296296294</v>
      </c>
      <c r="AE161" s="84">
        <v>0.83387731481481486</v>
      </c>
      <c r="AF161" s="34">
        <f t="shared" si="39"/>
        <v>0.59747685185185195</v>
      </c>
      <c r="AG161" s="31">
        <v>39970</v>
      </c>
      <c r="AH161" s="32">
        <v>0.2369097222222222</v>
      </c>
      <c r="AI161" s="84">
        <v>0.83549768518518519</v>
      </c>
      <c r="AJ161" s="34">
        <f t="shared" si="40"/>
        <v>0.59858796296296302</v>
      </c>
      <c r="AK161" s="31">
        <v>39970</v>
      </c>
      <c r="AL161" s="32">
        <v>0.23478009259259258</v>
      </c>
      <c r="AM161" s="84">
        <v>0.83255787037037043</v>
      </c>
      <c r="AN161" s="34">
        <f t="shared" si="41"/>
        <v>0.59777777777777785</v>
      </c>
      <c r="AO161" s="31">
        <v>39970</v>
      </c>
      <c r="AP161" s="32">
        <v>0.23577546296296295</v>
      </c>
      <c r="AQ161" s="84">
        <v>0.85811342592592599</v>
      </c>
      <c r="AR161" s="34">
        <f t="shared" si="42"/>
        <v>0.62233796296296306</v>
      </c>
      <c r="AS161" s="31">
        <v>39970</v>
      </c>
      <c r="AT161" s="32">
        <v>0.23715277777777777</v>
      </c>
      <c r="AU161" s="84">
        <v>0.85296296296296292</v>
      </c>
      <c r="AV161" s="34">
        <f t="shared" si="43"/>
        <v>0.61581018518518515</v>
      </c>
      <c r="AW161" s="31">
        <v>39970</v>
      </c>
      <c r="AX161" s="32">
        <v>0.23571759259259259</v>
      </c>
      <c r="AY161" s="84">
        <v>0.84408564814814813</v>
      </c>
      <c r="AZ161" s="34">
        <f t="shared" si="44"/>
        <v>0.60836805555555551</v>
      </c>
      <c r="BA161" s="31">
        <v>39970</v>
      </c>
      <c r="BB161" s="32">
        <v>0.2356365740740741</v>
      </c>
      <c r="BC161" s="84">
        <v>0.83570601851851845</v>
      </c>
      <c r="BD161" s="34">
        <f t="shared" si="45"/>
        <v>0.60006944444444432</v>
      </c>
      <c r="BE161" s="31">
        <v>39970</v>
      </c>
      <c r="BF161" s="32">
        <v>0.23263888888888887</v>
      </c>
      <c r="BG161" s="84">
        <v>0.82997685185185188</v>
      </c>
      <c r="BH161" s="34">
        <f t="shared" si="46"/>
        <v>0.59733796296296304</v>
      </c>
      <c r="BI161" s="31">
        <v>39970</v>
      </c>
      <c r="BJ161" s="32">
        <v>0.23354166666666668</v>
      </c>
      <c r="BK161" s="84">
        <v>0.85222222222222221</v>
      </c>
      <c r="BL161" s="34">
        <f t="shared" si="47"/>
        <v>0.61868055555555557</v>
      </c>
    </row>
    <row r="162" spans="1:64" x14ac:dyDescent="0.25">
      <c r="A162" s="31">
        <v>39971</v>
      </c>
      <c r="B162" s="32">
        <v>0.23918981481481483</v>
      </c>
      <c r="C162" s="84">
        <v>0.86554398148148148</v>
      </c>
      <c r="D162" s="34">
        <f t="shared" si="32"/>
        <v>0.62635416666666666</v>
      </c>
      <c r="E162" s="31">
        <v>39971</v>
      </c>
      <c r="F162" s="32">
        <v>0.24063657407407404</v>
      </c>
      <c r="G162" s="84">
        <v>0.85642361111111109</v>
      </c>
      <c r="H162" s="34">
        <f t="shared" si="33"/>
        <v>0.61578703703703708</v>
      </c>
      <c r="I162" s="31">
        <v>39971</v>
      </c>
      <c r="J162" s="32">
        <v>0.24079861111111112</v>
      </c>
      <c r="K162" s="84">
        <v>0.85390046296296296</v>
      </c>
      <c r="L162" s="34">
        <f t="shared" si="34"/>
        <v>0.61310185185185184</v>
      </c>
      <c r="M162" s="31">
        <v>39971</v>
      </c>
      <c r="N162" s="32">
        <v>0.24068287037037037</v>
      </c>
      <c r="O162" s="84">
        <v>0.85187500000000005</v>
      </c>
      <c r="P162" s="34">
        <f t="shared" si="35"/>
        <v>0.61119212962962965</v>
      </c>
      <c r="Q162" s="31">
        <v>39971</v>
      </c>
      <c r="R162" s="32">
        <v>0.24127314814814815</v>
      </c>
      <c r="S162" s="84">
        <v>0.8432291666666667</v>
      </c>
      <c r="T162" s="34">
        <f t="shared" si="36"/>
        <v>0.60195601851851854</v>
      </c>
      <c r="U162" s="31">
        <v>39971</v>
      </c>
      <c r="V162" s="32">
        <v>0.23754629629629631</v>
      </c>
      <c r="W162" s="84">
        <v>0.83531250000000001</v>
      </c>
      <c r="X162" s="34">
        <f t="shared" si="37"/>
        <v>0.5977662037037037</v>
      </c>
      <c r="Y162" s="31">
        <v>39971</v>
      </c>
      <c r="Z162" s="32">
        <v>0.23594907407407406</v>
      </c>
      <c r="AA162" s="84">
        <v>0.8302546296296297</v>
      </c>
      <c r="AB162" s="34">
        <f t="shared" si="38"/>
        <v>0.59430555555555564</v>
      </c>
      <c r="AC162" s="31">
        <v>39971</v>
      </c>
      <c r="AD162" s="32">
        <v>0.23631944444444444</v>
      </c>
      <c r="AE162" s="84">
        <v>0.83421296296296299</v>
      </c>
      <c r="AF162" s="34">
        <f t="shared" si="39"/>
        <v>0.59789351851851857</v>
      </c>
      <c r="AG162" s="31">
        <v>39971</v>
      </c>
      <c r="AH162" s="32">
        <v>0.23682870370370371</v>
      </c>
      <c r="AI162" s="84">
        <v>0.83584490740740736</v>
      </c>
      <c r="AJ162" s="34">
        <f t="shared" si="40"/>
        <v>0.59901620370370368</v>
      </c>
      <c r="AK162" s="31">
        <v>39971</v>
      </c>
      <c r="AL162" s="32">
        <v>0.23469907407407409</v>
      </c>
      <c r="AM162" s="84">
        <v>0.8329050925925926</v>
      </c>
      <c r="AN162" s="34">
        <f t="shared" si="41"/>
        <v>0.59820601851851851</v>
      </c>
      <c r="AO162" s="31">
        <v>39971</v>
      </c>
      <c r="AP162" s="32">
        <v>0.2356365740740741</v>
      </c>
      <c r="AQ162" s="84">
        <v>0.85851851851851846</v>
      </c>
      <c r="AR162" s="34">
        <f t="shared" si="42"/>
        <v>0.62288194444444434</v>
      </c>
      <c r="AS162" s="31">
        <v>39971</v>
      </c>
      <c r="AT162" s="32">
        <v>0.23703703703703705</v>
      </c>
      <c r="AU162" s="84">
        <v>0.85334490740740743</v>
      </c>
      <c r="AV162" s="34">
        <f t="shared" si="43"/>
        <v>0.61630787037037038</v>
      </c>
      <c r="AW162" s="31">
        <v>39971</v>
      </c>
      <c r="AX162" s="32">
        <v>0.23561342592592593</v>
      </c>
      <c r="AY162" s="84">
        <v>0.84444444444444444</v>
      </c>
      <c r="AZ162" s="34">
        <f t="shared" si="44"/>
        <v>0.60883101851851851</v>
      </c>
      <c r="BA162" s="31">
        <v>39971</v>
      </c>
      <c r="BB162" s="32">
        <v>0.23555555555555555</v>
      </c>
      <c r="BC162" s="84">
        <v>0.83605324074074072</v>
      </c>
      <c r="BD162" s="34">
        <f t="shared" si="45"/>
        <v>0.6004976851851852</v>
      </c>
      <c r="BE162" s="31">
        <v>39971</v>
      </c>
      <c r="BF162" s="32">
        <v>0.23256944444444447</v>
      </c>
      <c r="BG162" s="84">
        <v>0.8303124999999999</v>
      </c>
      <c r="BH162" s="34">
        <f t="shared" si="46"/>
        <v>0.5977430555555554</v>
      </c>
      <c r="BI162" s="31">
        <v>39971</v>
      </c>
      <c r="BJ162" s="32">
        <v>0.23341435185185186</v>
      </c>
      <c r="BK162" s="84">
        <v>0.85261574074074076</v>
      </c>
      <c r="BL162" s="34">
        <f t="shared" si="47"/>
        <v>0.61920138888888887</v>
      </c>
    </row>
    <row r="163" spans="1:64" x14ac:dyDescent="0.25">
      <c r="A163" s="31">
        <v>39972</v>
      </c>
      <c r="B163" s="32">
        <v>0.23906249999999998</v>
      </c>
      <c r="C163" s="84">
        <v>0.86593749999999992</v>
      </c>
      <c r="D163" s="34">
        <f t="shared" si="32"/>
        <v>0.62687499999999996</v>
      </c>
      <c r="E163" s="31">
        <v>39972</v>
      </c>
      <c r="F163" s="32">
        <v>0.24053240740740742</v>
      </c>
      <c r="G163" s="84">
        <v>0.85679398148148145</v>
      </c>
      <c r="H163" s="34">
        <f t="shared" si="33"/>
        <v>0.616261574074074</v>
      </c>
      <c r="I163" s="31">
        <v>39972</v>
      </c>
      <c r="J163" s="32">
        <v>0.2407060185185185</v>
      </c>
      <c r="K163" s="84">
        <v>0.85425925925925927</v>
      </c>
      <c r="L163" s="34">
        <f t="shared" si="34"/>
        <v>0.6135532407407408</v>
      </c>
      <c r="M163" s="31">
        <v>39972</v>
      </c>
      <c r="N163" s="32">
        <v>0.24059027777777778</v>
      </c>
      <c r="O163" s="84">
        <v>0.85223379629629636</v>
      </c>
      <c r="P163" s="34">
        <f t="shared" si="35"/>
        <v>0.61164351851851861</v>
      </c>
      <c r="Q163" s="31">
        <v>39972</v>
      </c>
      <c r="R163" s="32">
        <v>0.24121527777777776</v>
      </c>
      <c r="S163" s="84">
        <v>0.84356481481481482</v>
      </c>
      <c r="T163" s="34">
        <f t="shared" si="36"/>
        <v>0.60234953703703709</v>
      </c>
      <c r="U163" s="31">
        <v>39972</v>
      </c>
      <c r="V163" s="32">
        <v>0.23748842592592592</v>
      </c>
      <c r="W163" s="84">
        <v>0.8356365740740741</v>
      </c>
      <c r="X163" s="34">
        <f t="shared" si="37"/>
        <v>0.59814814814814821</v>
      </c>
      <c r="Y163" s="31">
        <v>39972</v>
      </c>
      <c r="Z163" s="32">
        <v>0.23590277777777779</v>
      </c>
      <c r="AA163" s="84">
        <v>0.83056712962962964</v>
      </c>
      <c r="AB163" s="34">
        <f t="shared" si="38"/>
        <v>0.59466435185185185</v>
      </c>
      <c r="AC163" s="31">
        <v>39972</v>
      </c>
      <c r="AD163" s="32">
        <v>0.23626157407407408</v>
      </c>
      <c r="AE163" s="84">
        <v>0.83454861111111101</v>
      </c>
      <c r="AF163" s="34">
        <f t="shared" si="39"/>
        <v>0.5982870370370369</v>
      </c>
      <c r="AG163" s="31">
        <v>39972</v>
      </c>
      <c r="AH163" s="32">
        <v>0.23677083333333335</v>
      </c>
      <c r="AI163" s="84">
        <v>0.83618055555555548</v>
      </c>
      <c r="AJ163" s="34">
        <f t="shared" si="40"/>
        <v>0.59940972222222211</v>
      </c>
      <c r="AK163" s="31">
        <v>39972</v>
      </c>
      <c r="AL163" s="32">
        <v>0.2346412037037037</v>
      </c>
      <c r="AM163" s="84">
        <v>0.83322916666666658</v>
      </c>
      <c r="AN163" s="34">
        <f t="shared" si="41"/>
        <v>0.59858796296296291</v>
      </c>
      <c r="AO163" s="31">
        <v>39972</v>
      </c>
      <c r="AP163" s="32">
        <v>0.23553240740740741</v>
      </c>
      <c r="AQ163" s="84">
        <v>0.85890046296296296</v>
      </c>
      <c r="AR163" s="34">
        <f t="shared" si="42"/>
        <v>0.62336805555555552</v>
      </c>
      <c r="AS163" s="31">
        <v>39972</v>
      </c>
      <c r="AT163" s="32">
        <v>0.23693287037037036</v>
      </c>
      <c r="AU163" s="84">
        <v>0.85371527777777778</v>
      </c>
      <c r="AV163" s="34">
        <f t="shared" si="43"/>
        <v>0.61678240740740742</v>
      </c>
      <c r="AW163" s="31">
        <v>39972</v>
      </c>
      <c r="AX163" s="32">
        <v>0.23553240740740741</v>
      </c>
      <c r="AY163" s="84">
        <v>0.84480324074074076</v>
      </c>
      <c r="AZ163" s="34">
        <f t="shared" si="44"/>
        <v>0.60927083333333332</v>
      </c>
      <c r="BA163" s="31">
        <v>39972</v>
      </c>
      <c r="BB163" s="32">
        <v>0.23548611111111109</v>
      </c>
      <c r="BC163" s="84">
        <v>0.83638888888888896</v>
      </c>
      <c r="BD163" s="34">
        <f t="shared" si="45"/>
        <v>0.6009027777777779</v>
      </c>
      <c r="BE163" s="31">
        <v>39972</v>
      </c>
      <c r="BF163" s="32">
        <v>0.23251157407407408</v>
      </c>
      <c r="BG163" s="84">
        <v>0.8306365740740741</v>
      </c>
      <c r="BH163" s="34">
        <f t="shared" si="46"/>
        <v>0.59812500000000002</v>
      </c>
      <c r="BI163" s="31">
        <v>39972</v>
      </c>
      <c r="BJ163" s="32">
        <v>0.23331018518518518</v>
      </c>
      <c r="BK163" s="84">
        <v>0.85298611111111111</v>
      </c>
      <c r="BL163" s="34">
        <f t="shared" si="47"/>
        <v>0.61967592592592591</v>
      </c>
    </row>
    <row r="164" spans="1:64" x14ac:dyDescent="0.25">
      <c r="A164" s="31">
        <v>39973</v>
      </c>
      <c r="B164" s="32">
        <v>0.23896990740740742</v>
      </c>
      <c r="C164" s="84">
        <v>0.86630787037037038</v>
      </c>
      <c r="D164" s="34">
        <f t="shared" si="32"/>
        <v>0.62733796296296296</v>
      </c>
      <c r="E164" s="31">
        <v>39973</v>
      </c>
      <c r="F164" s="32">
        <v>0.24046296296296296</v>
      </c>
      <c r="G164" s="84">
        <v>0.85714120370370372</v>
      </c>
      <c r="H164" s="34">
        <f t="shared" si="33"/>
        <v>0.61667824074074074</v>
      </c>
      <c r="I164" s="31">
        <v>39973</v>
      </c>
      <c r="J164" s="32">
        <v>0.24063657407407404</v>
      </c>
      <c r="K164" s="84">
        <v>0.85460648148148144</v>
      </c>
      <c r="L164" s="34">
        <f t="shared" si="34"/>
        <v>0.61396990740740742</v>
      </c>
      <c r="M164" s="31">
        <v>39973</v>
      </c>
      <c r="N164" s="32">
        <v>0.24052083333333332</v>
      </c>
      <c r="O164" s="84">
        <v>0.85258101851851853</v>
      </c>
      <c r="P164" s="34">
        <f t="shared" si="35"/>
        <v>0.61206018518518523</v>
      </c>
      <c r="Q164" s="31">
        <v>39973</v>
      </c>
      <c r="R164" s="32">
        <v>0.24116898148148147</v>
      </c>
      <c r="S164" s="84">
        <v>0.84388888888888891</v>
      </c>
      <c r="T164" s="34">
        <f t="shared" si="36"/>
        <v>0.60271990740740744</v>
      </c>
      <c r="U164" s="31">
        <v>39973</v>
      </c>
      <c r="V164" s="32">
        <v>0.23744212962962963</v>
      </c>
      <c r="W164" s="84">
        <v>0.83596064814814808</v>
      </c>
      <c r="X164" s="34">
        <f t="shared" si="37"/>
        <v>0.59851851851851845</v>
      </c>
      <c r="Y164" s="31">
        <v>39973</v>
      </c>
      <c r="Z164" s="32">
        <v>0.23586805555555557</v>
      </c>
      <c r="AA164" s="84">
        <v>0.83087962962962969</v>
      </c>
      <c r="AB164" s="34">
        <f t="shared" si="38"/>
        <v>0.59501157407407412</v>
      </c>
      <c r="AC164" s="31">
        <v>39973</v>
      </c>
      <c r="AD164" s="32">
        <v>0.23622685185185185</v>
      </c>
      <c r="AE164" s="84">
        <v>0.83486111111111105</v>
      </c>
      <c r="AF164" s="34">
        <f t="shared" si="39"/>
        <v>0.59863425925925917</v>
      </c>
      <c r="AG164" s="31">
        <v>39973</v>
      </c>
      <c r="AH164" s="32">
        <v>0.23672453703703702</v>
      </c>
      <c r="AI164" s="84">
        <v>0.83649305555555553</v>
      </c>
      <c r="AJ164" s="34">
        <f t="shared" si="40"/>
        <v>0.59976851851851853</v>
      </c>
      <c r="AK164" s="31">
        <v>39973</v>
      </c>
      <c r="AL164" s="32">
        <v>0.23460648148148147</v>
      </c>
      <c r="AM164" s="84">
        <v>0.83355324074074078</v>
      </c>
      <c r="AN164" s="34">
        <f t="shared" si="41"/>
        <v>0.59894675925925933</v>
      </c>
      <c r="AO164" s="31">
        <v>39973</v>
      </c>
      <c r="AP164" s="32">
        <v>0.23543981481481482</v>
      </c>
      <c r="AQ164" s="84">
        <v>0.85927083333333332</v>
      </c>
      <c r="AR164" s="34">
        <f t="shared" si="42"/>
        <v>0.62383101851851852</v>
      </c>
      <c r="AS164" s="31">
        <v>39973</v>
      </c>
      <c r="AT164" s="32">
        <v>0.23686342592592591</v>
      </c>
      <c r="AU164" s="84">
        <v>0.8540740740740741</v>
      </c>
      <c r="AV164" s="34">
        <f t="shared" si="43"/>
        <v>0.61721064814814819</v>
      </c>
      <c r="AW164" s="31">
        <v>39973</v>
      </c>
      <c r="AX164" s="32">
        <v>0.23547453703703702</v>
      </c>
      <c r="AY164" s="84">
        <v>0.84513888888888899</v>
      </c>
      <c r="AZ164" s="34">
        <f t="shared" si="44"/>
        <v>0.60966435185185197</v>
      </c>
      <c r="BA164" s="31">
        <v>39973</v>
      </c>
      <c r="BB164" s="32">
        <v>0.23543981481481482</v>
      </c>
      <c r="BC164" s="84">
        <v>0.83671296296296294</v>
      </c>
      <c r="BD164" s="34">
        <f t="shared" si="45"/>
        <v>0.60127314814814814</v>
      </c>
      <c r="BE164" s="31">
        <v>39973</v>
      </c>
      <c r="BF164" s="32">
        <v>0.23246527777777778</v>
      </c>
      <c r="BG164" s="84">
        <v>0.83096064814814818</v>
      </c>
      <c r="BH164" s="34">
        <f t="shared" si="46"/>
        <v>0.59849537037037037</v>
      </c>
      <c r="BI164" s="31">
        <v>39973</v>
      </c>
      <c r="BJ164" s="32">
        <v>0.23322916666666668</v>
      </c>
      <c r="BK164" s="84">
        <v>0.85334490740740743</v>
      </c>
      <c r="BL164" s="34">
        <f t="shared" si="47"/>
        <v>0.62011574074074072</v>
      </c>
    </row>
    <row r="165" spans="1:64" x14ac:dyDescent="0.25">
      <c r="A165" s="31">
        <v>39974</v>
      </c>
      <c r="B165" s="32">
        <v>0.2388888888888889</v>
      </c>
      <c r="C165" s="84">
        <v>0.8666666666666667</v>
      </c>
      <c r="D165" s="34">
        <f t="shared" si="32"/>
        <v>0.62777777777777777</v>
      </c>
      <c r="E165" s="31">
        <v>39974</v>
      </c>
      <c r="F165" s="32">
        <v>0.2404050925925926</v>
      </c>
      <c r="G165" s="84">
        <v>0.857488425925926</v>
      </c>
      <c r="H165" s="34">
        <f t="shared" si="33"/>
        <v>0.61708333333333343</v>
      </c>
      <c r="I165" s="31">
        <v>39974</v>
      </c>
      <c r="J165" s="32">
        <v>0.24059027777777778</v>
      </c>
      <c r="K165" s="84">
        <v>0.85493055555555564</v>
      </c>
      <c r="L165" s="34">
        <f t="shared" si="34"/>
        <v>0.61434027777777789</v>
      </c>
      <c r="M165" s="31">
        <v>39974</v>
      </c>
      <c r="N165" s="32">
        <v>0.24047453703703703</v>
      </c>
      <c r="O165" s="84">
        <v>0.85290509259259262</v>
      </c>
      <c r="P165" s="34">
        <f t="shared" si="35"/>
        <v>0.61243055555555559</v>
      </c>
      <c r="Q165" s="31">
        <v>39974</v>
      </c>
      <c r="R165" s="32">
        <v>0.24113425925925927</v>
      </c>
      <c r="S165" s="84">
        <v>0.84420138888888896</v>
      </c>
      <c r="T165" s="34">
        <f t="shared" si="36"/>
        <v>0.60306712962962972</v>
      </c>
      <c r="U165" s="31">
        <v>39974</v>
      </c>
      <c r="V165" s="32">
        <v>0.23743055555555556</v>
      </c>
      <c r="W165" s="84">
        <v>0.83626157407407409</v>
      </c>
      <c r="X165" s="34">
        <f t="shared" si="37"/>
        <v>0.5988310185185185</v>
      </c>
      <c r="Y165" s="31">
        <v>39974</v>
      </c>
      <c r="Z165" s="32">
        <v>0.2358564814814815</v>
      </c>
      <c r="AA165" s="84">
        <v>0.83118055555555559</v>
      </c>
      <c r="AB165" s="34">
        <f t="shared" si="38"/>
        <v>0.59532407407407406</v>
      </c>
      <c r="AC165" s="31">
        <v>39974</v>
      </c>
      <c r="AD165" s="32">
        <v>0.23620370370370369</v>
      </c>
      <c r="AE165" s="84">
        <v>0.83516203703703706</v>
      </c>
      <c r="AF165" s="34">
        <f t="shared" si="39"/>
        <v>0.59895833333333337</v>
      </c>
      <c r="AG165" s="31">
        <v>39974</v>
      </c>
      <c r="AH165" s="32">
        <v>0.23670138888888889</v>
      </c>
      <c r="AI165" s="84">
        <v>0.83680555555555547</v>
      </c>
      <c r="AJ165" s="34">
        <f t="shared" si="40"/>
        <v>0.60010416666666655</v>
      </c>
      <c r="AK165" s="31">
        <v>39974</v>
      </c>
      <c r="AL165" s="32">
        <v>0.23458333333333334</v>
      </c>
      <c r="AM165" s="84">
        <v>0.83385416666666667</v>
      </c>
      <c r="AN165" s="34">
        <f t="shared" si="41"/>
        <v>0.59927083333333331</v>
      </c>
      <c r="AO165" s="31">
        <v>39974</v>
      </c>
      <c r="AP165" s="32">
        <v>0.23537037037037037</v>
      </c>
      <c r="AQ165" s="84">
        <v>0.85961805555555559</v>
      </c>
      <c r="AR165" s="34">
        <f t="shared" si="42"/>
        <v>0.62424768518518525</v>
      </c>
      <c r="AS165" s="31">
        <v>39974</v>
      </c>
      <c r="AT165" s="32">
        <v>0.23680555555555557</v>
      </c>
      <c r="AU165" s="84">
        <v>0.85440972222222233</v>
      </c>
      <c r="AV165" s="34">
        <f t="shared" si="43"/>
        <v>0.61760416666666673</v>
      </c>
      <c r="AW165" s="31">
        <v>39974</v>
      </c>
      <c r="AX165" s="32">
        <v>0.23542824074074073</v>
      </c>
      <c r="AY165" s="84">
        <v>0.84546296296296297</v>
      </c>
      <c r="AZ165" s="34">
        <f t="shared" si="44"/>
        <v>0.61003472222222221</v>
      </c>
      <c r="BA165" s="31">
        <v>39974</v>
      </c>
      <c r="BB165" s="32">
        <v>0.23541666666666669</v>
      </c>
      <c r="BC165" s="84">
        <v>0.83702546296296287</v>
      </c>
      <c r="BD165" s="34">
        <f t="shared" si="45"/>
        <v>0.60160879629629616</v>
      </c>
      <c r="BE165" s="31">
        <v>39974</v>
      </c>
      <c r="BF165" s="32">
        <v>0.23245370370370369</v>
      </c>
      <c r="BG165" s="84">
        <v>0.83126157407407408</v>
      </c>
      <c r="BH165" s="34">
        <f t="shared" si="46"/>
        <v>0.59880787037037042</v>
      </c>
      <c r="BI165" s="31">
        <v>39974</v>
      </c>
      <c r="BJ165" s="32">
        <v>0.23315972222222223</v>
      </c>
      <c r="BK165" s="84">
        <v>0.8536921296296297</v>
      </c>
      <c r="BL165" s="34">
        <f t="shared" si="47"/>
        <v>0.62053240740740745</v>
      </c>
    </row>
    <row r="166" spans="1:64" x14ac:dyDescent="0.25">
      <c r="A166" s="31">
        <v>39975</v>
      </c>
      <c r="B166" s="32">
        <v>0.23884259259259258</v>
      </c>
      <c r="C166" s="84">
        <v>0.86700231481481482</v>
      </c>
      <c r="D166" s="34">
        <f t="shared" si="32"/>
        <v>0.62815972222222227</v>
      </c>
      <c r="E166" s="31">
        <v>39975</v>
      </c>
      <c r="F166" s="32">
        <v>0.24037037037037037</v>
      </c>
      <c r="G166" s="84">
        <v>0.85780092592592594</v>
      </c>
      <c r="H166" s="34">
        <f t="shared" si="33"/>
        <v>0.61743055555555559</v>
      </c>
      <c r="I166" s="31">
        <v>39975</v>
      </c>
      <c r="J166" s="32">
        <v>0.24055555555555555</v>
      </c>
      <c r="K166" s="84">
        <v>0.85525462962962961</v>
      </c>
      <c r="L166" s="34">
        <f t="shared" si="34"/>
        <v>0.61469907407407409</v>
      </c>
      <c r="M166" s="31">
        <v>39975</v>
      </c>
      <c r="N166" s="32">
        <v>0.24045138888888887</v>
      </c>
      <c r="O166" s="84">
        <v>0.85321759259259267</v>
      </c>
      <c r="P166" s="34">
        <f t="shared" si="35"/>
        <v>0.61276620370370383</v>
      </c>
      <c r="Q166" s="31">
        <v>39975</v>
      </c>
      <c r="R166" s="32">
        <v>0.24112268518518518</v>
      </c>
      <c r="S166" s="84">
        <v>0.84450231481481486</v>
      </c>
      <c r="T166" s="34">
        <f t="shared" si="36"/>
        <v>0.60337962962962965</v>
      </c>
      <c r="U166" s="31">
        <v>39975</v>
      </c>
      <c r="V166" s="32">
        <v>0.23741898148148147</v>
      </c>
      <c r="W166" s="84">
        <v>0.83655092592592595</v>
      </c>
      <c r="X166" s="34">
        <f t="shared" si="37"/>
        <v>0.59913194444444451</v>
      </c>
      <c r="Y166" s="31">
        <v>39975</v>
      </c>
      <c r="Z166" s="32">
        <v>0.2358564814814815</v>
      </c>
      <c r="AA166" s="84">
        <v>0.8314583333333333</v>
      </c>
      <c r="AB166" s="34">
        <f t="shared" si="38"/>
        <v>0.59560185185185177</v>
      </c>
      <c r="AC166" s="31">
        <v>39975</v>
      </c>
      <c r="AD166" s="32">
        <v>0.23620370370370369</v>
      </c>
      <c r="AE166" s="84">
        <v>0.83545138888888892</v>
      </c>
      <c r="AF166" s="34">
        <f t="shared" si="39"/>
        <v>0.59924768518518523</v>
      </c>
      <c r="AG166" s="31">
        <v>39975</v>
      </c>
      <c r="AH166" s="32">
        <v>0.23670138888888889</v>
      </c>
      <c r="AI166" s="84">
        <v>0.83709490740740744</v>
      </c>
      <c r="AJ166" s="34">
        <f t="shared" si="40"/>
        <v>0.60039351851851852</v>
      </c>
      <c r="AK166" s="31">
        <v>39975</v>
      </c>
      <c r="AL166" s="32">
        <v>0.23458333333333334</v>
      </c>
      <c r="AM166" s="84">
        <v>0.83414351851851853</v>
      </c>
      <c r="AN166" s="34">
        <f t="shared" si="41"/>
        <v>0.59956018518518517</v>
      </c>
      <c r="AO166" s="31">
        <v>39975</v>
      </c>
      <c r="AP166" s="32">
        <v>0.23532407407407407</v>
      </c>
      <c r="AQ166" s="84">
        <v>0.85995370370370372</v>
      </c>
      <c r="AR166" s="34">
        <f t="shared" si="42"/>
        <v>0.62462962962962965</v>
      </c>
      <c r="AS166" s="31">
        <v>39975</v>
      </c>
      <c r="AT166" s="32">
        <v>0.23677083333333335</v>
      </c>
      <c r="AU166" s="84">
        <v>0.85472222222222216</v>
      </c>
      <c r="AV166" s="34">
        <f t="shared" si="43"/>
        <v>0.61795138888888879</v>
      </c>
      <c r="AW166" s="31">
        <v>39975</v>
      </c>
      <c r="AX166" s="32">
        <v>0.2354050925925926</v>
      </c>
      <c r="AY166" s="84">
        <v>0.84577546296296291</v>
      </c>
      <c r="AZ166" s="34">
        <f t="shared" si="44"/>
        <v>0.61037037037037034</v>
      </c>
      <c r="BA166" s="31">
        <v>39975</v>
      </c>
      <c r="BB166" s="32">
        <v>0.2354050925925926</v>
      </c>
      <c r="BC166" s="84">
        <v>0.83731481481481485</v>
      </c>
      <c r="BD166" s="34">
        <f t="shared" si="45"/>
        <v>0.60190972222222228</v>
      </c>
      <c r="BE166" s="31">
        <v>39975</v>
      </c>
      <c r="BF166" s="32">
        <v>0.23244212962962962</v>
      </c>
      <c r="BG166" s="84">
        <v>0.83155092592592583</v>
      </c>
      <c r="BH166" s="34">
        <f t="shared" si="46"/>
        <v>0.59910879629629621</v>
      </c>
      <c r="BI166" s="31">
        <v>39975</v>
      </c>
      <c r="BJ166" s="32">
        <v>0.233125</v>
      </c>
      <c r="BK166" s="84">
        <v>0.85401620370370368</v>
      </c>
      <c r="BL166" s="34">
        <f t="shared" si="47"/>
        <v>0.62089120370370365</v>
      </c>
    </row>
    <row r="167" spans="1:64" x14ac:dyDescent="0.25">
      <c r="A167" s="31">
        <v>39976</v>
      </c>
      <c r="B167" s="32">
        <v>0.23880787037037035</v>
      </c>
      <c r="C167" s="84">
        <v>0.86731481481481476</v>
      </c>
      <c r="D167" s="34">
        <f t="shared" si="32"/>
        <v>0.62850694444444444</v>
      </c>
      <c r="E167" s="31">
        <v>39976</v>
      </c>
      <c r="F167" s="32">
        <v>0.24035879629629631</v>
      </c>
      <c r="G167" s="84">
        <v>0.85810185185185184</v>
      </c>
      <c r="H167" s="34">
        <f t="shared" si="33"/>
        <v>0.61774305555555553</v>
      </c>
      <c r="I167" s="31">
        <v>39976</v>
      </c>
      <c r="J167" s="32">
        <v>0.24055555555555555</v>
      </c>
      <c r="K167" s="84">
        <v>0.85554398148148147</v>
      </c>
      <c r="L167" s="34">
        <f t="shared" si="34"/>
        <v>0.61498842592592595</v>
      </c>
      <c r="M167" s="31">
        <v>39976</v>
      </c>
      <c r="N167" s="32">
        <v>0.24045138888888887</v>
      </c>
      <c r="O167" s="84">
        <v>0.85350694444444442</v>
      </c>
      <c r="P167" s="34">
        <f t="shared" si="35"/>
        <v>0.61305555555555558</v>
      </c>
      <c r="Q167" s="31">
        <v>39976</v>
      </c>
      <c r="R167" s="32">
        <v>0.24113425925925927</v>
      </c>
      <c r="S167" s="84">
        <v>0.84478009259259268</v>
      </c>
      <c r="T167" s="34">
        <f t="shared" si="36"/>
        <v>0.60364583333333344</v>
      </c>
      <c r="U167" s="31">
        <v>39976</v>
      </c>
      <c r="V167" s="32">
        <v>0.23744212962962963</v>
      </c>
      <c r="W167" s="84">
        <v>0.83682870370370377</v>
      </c>
      <c r="X167" s="34">
        <f t="shared" si="37"/>
        <v>0.59938657407407414</v>
      </c>
      <c r="Y167" s="31">
        <v>39976</v>
      </c>
      <c r="Z167" s="32">
        <v>0.23587962962962963</v>
      </c>
      <c r="AA167" s="84">
        <v>0.83173611111111112</v>
      </c>
      <c r="AB167" s="34">
        <f t="shared" si="38"/>
        <v>0.59585648148148151</v>
      </c>
      <c r="AC167" s="31">
        <v>39976</v>
      </c>
      <c r="AD167" s="32">
        <v>0.23621527777777776</v>
      </c>
      <c r="AE167" s="84">
        <v>0.83572916666666675</v>
      </c>
      <c r="AF167" s="34">
        <f t="shared" si="39"/>
        <v>0.59951388888888901</v>
      </c>
      <c r="AG167" s="31">
        <v>39976</v>
      </c>
      <c r="AH167" s="32">
        <v>0.23671296296296296</v>
      </c>
      <c r="AI167" s="84">
        <v>0.83737268518518515</v>
      </c>
      <c r="AJ167" s="34">
        <f t="shared" si="40"/>
        <v>0.60065972222222219</v>
      </c>
      <c r="AK167" s="31">
        <v>39976</v>
      </c>
      <c r="AL167" s="32">
        <v>0.2345949074074074</v>
      </c>
      <c r="AM167" s="84">
        <v>0.83442129629629624</v>
      </c>
      <c r="AN167" s="34">
        <f t="shared" si="41"/>
        <v>0.59982638888888884</v>
      </c>
      <c r="AO167" s="31">
        <v>39976</v>
      </c>
      <c r="AP167" s="32">
        <v>0.23530092592592591</v>
      </c>
      <c r="AQ167" s="84">
        <v>0.86026620370370377</v>
      </c>
      <c r="AR167" s="34">
        <f t="shared" si="42"/>
        <v>0.62496527777777788</v>
      </c>
      <c r="AS167" s="31">
        <v>39976</v>
      </c>
      <c r="AT167" s="32">
        <v>0.23675925925925925</v>
      </c>
      <c r="AU167" s="84">
        <v>0.85503472222222221</v>
      </c>
      <c r="AV167" s="34">
        <f t="shared" si="43"/>
        <v>0.61827546296296299</v>
      </c>
      <c r="AW167" s="31">
        <v>39976</v>
      </c>
      <c r="AX167" s="32">
        <v>0.2354050925925926</v>
      </c>
      <c r="AY167" s="84">
        <v>0.84606481481481488</v>
      </c>
      <c r="AZ167" s="34">
        <f t="shared" si="44"/>
        <v>0.61065972222222231</v>
      </c>
      <c r="BA167" s="31">
        <v>39976</v>
      </c>
      <c r="BB167" s="32">
        <v>0.23541666666666669</v>
      </c>
      <c r="BC167" s="84">
        <v>0.83759259259259267</v>
      </c>
      <c r="BD167" s="34">
        <f t="shared" si="45"/>
        <v>0.60217592592592595</v>
      </c>
      <c r="BE167" s="31">
        <v>39976</v>
      </c>
      <c r="BF167" s="32">
        <v>0.23246527777777778</v>
      </c>
      <c r="BG167" s="84">
        <v>0.83182870370370365</v>
      </c>
      <c r="BH167" s="34">
        <f t="shared" si="46"/>
        <v>0.59936342592592584</v>
      </c>
      <c r="BI167" s="31">
        <v>39976</v>
      </c>
      <c r="BJ167" s="32">
        <v>0.2331134259259259</v>
      </c>
      <c r="BK167" s="84">
        <v>0.85432870370370362</v>
      </c>
      <c r="BL167" s="34">
        <f t="shared" si="47"/>
        <v>0.62121527777777774</v>
      </c>
    </row>
    <row r="168" spans="1:64" x14ac:dyDescent="0.25">
      <c r="A168" s="31">
        <v>39977</v>
      </c>
      <c r="B168" s="32">
        <v>0.23880787037037035</v>
      </c>
      <c r="C168" s="84">
        <v>0.86761574074074066</v>
      </c>
      <c r="D168" s="34">
        <f t="shared" si="32"/>
        <v>0.62880787037037034</v>
      </c>
      <c r="E168" s="31">
        <v>39977</v>
      </c>
      <c r="F168" s="32">
        <v>0.24037037037037037</v>
      </c>
      <c r="G168" s="84">
        <v>0.8583912037037037</v>
      </c>
      <c r="H168" s="34">
        <f t="shared" si="33"/>
        <v>0.61802083333333335</v>
      </c>
      <c r="I168" s="31">
        <v>39977</v>
      </c>
      <c r="J168" s="32">
        <v>0.24056712962962964</v>
      </c>
      <c r="K168" s="84">
        <v>0.85583333333333333</v>
      </c>
      <c r="L168" s="34">
        <f t="shared" si="34"/>
        <v>0.61526620370370366</v>
      </c>
      <c r="M168" s="31">
        <v>39977</v>
      </c>
      <c r="N168" s="32">
        <v>0.24046296296296296</v>
      </c>
      <c r="O168" s="84">
        <v>0.85379629629629628</v>
      </c>
      <c r="P168" s="34">
        <f t="shared" si="35"/>
        <v>0.61333333333333329</v>
      </c>
      <c r="Q168" s="31">
        <v>39977</v>
      </c>
      <c r="R168" s="32">
        <v>0.2411574074074074</v>
      </c>
      <c r="S168" s="84">
        <v>0.84504629629629635</v>
      </c>
      <c r="T168" s="34">
        <f t="shared" si="36"/>
        <v>0.60388888888888892</v>
      </c>
      <c r="U168" s="31">
        <v>39977</v>
      </c>
      <c r="V168" s="32">
        <v>0.23746527777777779</v>
      </c>
      <c r="W168" s="84">
        <v>0.83708333333333329</v>
      </c>
      <c r="X168" s="34">
        <f t="shared" si="37"/>
        <v>0.59961805555555547</v>
      </c>
      <c r="Y168" s="31">
        <v>39977</v>
      </c>
      <c r="Z168" s="32">
        <v>0.23591435185185183</v>
      </c>
      <c r="AA168" s="84">
        <v>0.83199074074074064</v>
      </c>
      <c r="AB168" s="34">
        <f t="shared" si="38"/>
        <v>0.59607638888888881</v>
      </c>
      <c r="AC168" s="31">
        <v>39977</v>
      </c>
      <c r="AD168" s="32">
        <v>0.23624999999999999</v>
      </c>
      <c r="AE168" s="84">
        <v>0.83599537037037042</v>
      </c>
      <c r="AF168" s="34">
        <f t="shared" si="39"/>
        <v>0.59974537037037046</v>
      </c>
      <c r="AG168" s="31">
        <v>39977</v>
      </c>
      <c r="AH168" s="32">
        <v>0.23673611111111112</v>
      </c>
      <c r="AI168" s="84">
        <v>0.83762731481481489</v>
      </c>
      <c r="AJ168" s="34">
        <f t="shared" si="40"/>
        <v>0.60089120370370375</v>
      </c>
      <c r="AK168" s="31">
        <v>39977</v>
      </c>
      <c r="AL168" s="32">
        <v>0.23462962962962963</v>
      </c>
      <c r="AM168" s="84">
        <v>0.83467592592592599</v>
      </c>
      <c r="AN168" s="34">
        <f t="shared" si="41"/>
        <v>0.60004629629629636</v>
      </c>
      <c r="AO168" s="31">
        <v>39977</v>
      </c>
      <c r="AP168" s="32">
        <v>0.23530092592592591</v>
      </c>
      <c r="AQ168" s="84">
        <v>0.86055555555555552</v>
      </c>
      <c r="AR168" s="34">
        <f t="shared" si="42"/>
        <v>0.62525462962962963</v>
      </c>
      <c r="AS168" s="31">
        <v>39977</v>
      </c>
      <c r="AT168" s="32">
        <v>0.23675925925925925</v>
      </c>
      <c r="AU168" s="84">
        <v>0.85531250000000003</v>
      </c>
      <c r="AV168" s="34">
        <f t="shared" si="43"/>
        <v>0.61855324074074081</v>
      </c>
      <c r="AW168" s="31">
        <v>39977</v>
      </c>
      <c r="AX168" s="32">
        <v>0.23542824074074073</v>
      </c>
      <c r="AY168" s="84">
        <v>0.84634259259259259</v>
      </c>
      <c r="AZ168" s="34">
        <f t="shared" si="44"/>
        <v>0.61091435185185183</v>
      </c>
      <c r="BA168" s="31">
        <v>39977</v>
      </c>
      <c r="BB168" s="32">
        <v>0.23545138888888886</v>
      </c>
      <c r="BC168" s="84">
        <v>0.83785879629629623</v>
      </c>
      <c r="BD168" s="34">
        <f t="shared" si="45"/>
        <v>0.60240740740740739</v>
      </c>
      <c r="BE168" s="31">
        <v>39977</v>
      </c>
      <c r="BF168" s="32">
        <v>0.23248842592592592</v>
      </c>
      <c r="BG168" s="84">
        <v>0.83208333333333329</v>
      </c>
      <c r="BH168" s="34">
        <f t="shared" si="46"/>
        <v>0.5995949074074074</v>
      </c>
      <c r="BI168" s="31">
        <v>39977</v>
      </c>
      <c r="BJ168" s="32">
        <v>0.2331134259259259</v>
      </c>
      <c r="BK168" s="84">
        <v>0.85461805555555559</v>
      </c>
      <c r="BL168" s="34">
        <f t="shared" si="47"/>
        <v>0.62150462962962971</v>
      </c>
    </row>
    <row r="169" spans="1:64" x14ac:dyDescent="0.25">
      <c r="A169" s="31">
        <v>39978</v>
      </c>
      <c r="B169" s="32">
        <v>0.23881944444444445</v>
      </c>
      <c r="C169" s="84">
        <v>0.86789351851851848</v>
      </c>
      <c r="D169" s="34">
        <f t="shared" si="32"/>
        <v>0.62907407407407401</v>
      </c>
      <c r="E169" s="31">
        <v>39978</v>
      </c>
      <c r="F169" s="32">
        <v>0.24039351851851851</v>
      </c>
      <c r="G169" s="84">
        <v>0.85865740740740737</v>
      </c>
      <c r="H169" s="34">
        <f t="shared" si="33"/>
        <v>0.61826388888888884</v>
      </c>
      <c r="I169" s="31">
        <v>39978</v>
      </c>
      <c r="J169" s="32">
        <v>0.24059027777777778</v>
      </c>
      <c r="K169" s="84">
        <v>0.85609953703703701</v>
      </c>
      <c r="L169" s="34">
        <f t="shared" si="34"/>
        <v>0.61550925925925926</v>
      </c>
      <c r="M169" s="31">
        <v>39978</v>
      </c>
      <c r="N169" s="32">
        <v>0.24049768518518519</v>
      </c>
      <c r="O169" s="84">
        <v>0.85405092592592602</v>
      </c>
      <c r="P169" s="34">
        <f t="shared" si="35"/>
        <v>0.6135532407407408</v>
      </c>
      <c r="Q169" s="31">
        <v>39978</v>
      </c>
      <c r="R169" s="32">
        <v>0.2412037037037037</v>
      </c>
      <c r="S169" s="84">
        <v>0.84530092592592598</v>
      </c>
      <c r="T169" s="34">
        <f t="shared" si="36"/>
        <v>0.60409722222222229</v>
      </c>
      <c r="U169" s="31">
        <v>39978</v>
      </c>
      <c r="V169" s="32">
        <v>0.23752314814814815</v>
      </c>
      <c r="W169" s="84">
        <v>0.83732638888888899</v>
      </c>
      <c r="X169" s="34">
        <f t="shared" si="37"/>
        <v>0.59980324074074087</v>
      </c>
      <c r="Y169" s="31">
        <v>39978</v>
      </c>
      <c r="Z169" s="32">
        <v>0.23597222222222222</v>
      </c>
      <c r="AA169" s="84">
        <v>0.83223379629629635</v>
      </c>
      <c r="AB169" s="34">
        <f t="shared" si="38"/>
        <v>0.5962615740740741</v>
      </c>
      <c r="AC169" s="31">
        <v>39978</v>
      </c>
      <c r="AD169" s="32">
        <v>0.23629629629629631</v>
      </c>
      <c r="AE169" s="84">
        <v>0.8362384259259259</v>
      </c>
      <c r="AF169" s="34">
        <f t="shared" si="39"/>
        <v>0.59994212962962956</v>
      </c>
      <c r="AG169" s="31">
        <v>39978</v>
      </c>
      <c r="AH169" s="32">
        <v>0.23679398148148148</v>
      </c>
      <c r="AI169" s="84">
        <v>0.83788194444444442</v>
      </c>
      <c r="AJ169" s="34">
        <f t="shared" si="40"/>
        <v>0.60108796296296296</v>
      </c>
      <c r="AK169" s="31">
        <v>39978</v>
      </c>
      <c r="AL169" s="32">
        <v>0.23467592592592593</v>
      </c>
      <c r="AM169" s="84">
        <v>0.83493055555555562</v>
      </c>
      <c r="AN169" s="34">
        <f t="shared" si="41"/>
        <v>0.60025462962962972</v>
      </c>
      <c r="AO169" s="31">
        <v>39978</v>
      </c>
      <c r="AP169" s="32">
        <v>0.23532407407407407</v>
      </c>
      <c r="AQ169" s="84">
        <v>0.86083333333333334</v>
      </c>
      <c r="AR169" s="34">
        <f t="shared" si="42"/>
        <v>0.62550925925925926</v>
      </c>
      <c r="AS169" s="31">
        <v>39978</v>
      </c>
      <c r="AT169" s="32">
        <v>0.23679398148148148</v>
      </c>
      <c r="AU169" s="84">
        <v>0.8555787037037037</v>
      </c>
      <c r="AV169" s="34">
        <f t="shared" si="43"/>
        <v>0.61878472222222225</v>
      </c>
      <c r="AW169" s="31">
        <v>39978</v>
      </c>
      <c r="AX169" s="32">
        <v>0.23546296296296299</v>
      </c>
      <c r="AY169" s="84">
        <v>0.84659722222222233</v>
      </c>
      <c r="AZ169" s="34">
        <f t="shared" si="44"/>
        <v>0.61113425925925935</v>
      </c>
      <c r="BA169" s="31">
        <v>39978</v>
      </c>
      <c r="BB169" s="32">
        <v>0.23549768518518518</v>
      </c>
      <c r="BC169" s="84">
        <v>0.83811342592592597</v>
      </c>
      <c r="BD169" s="34">
        <f t="shared" si="45"/>
        <v>0.60261574074074076</v>
      </c>
      <c r="BE169" s="31">
        <v>39978</v>
      </c>
      <c r="BF169" s="32">
        <v>0.23254629629629631</v>
      </c>
      <c r="BG169" s="84">
        <v>0.83233796296296303</v>
      </c>
      <c r="BH169" s="34">
        <f t="shared" si="46"/>
        <v>0.59979166666666672</v>
      </c>
      <c r="BI169" s="31">
        <v>39978</v>
      </c>
      <c r="BJ169" s="32">
        <v>0.23313657407407407</v>
      </c>
      <c r="BK169" s="84">
        <v>0.85488425925925926</v>
      </c>
      <c r="BL169" s="34">
        <f t="shared" si="47"/>
        <v>0.62174768518518519</v>
      </c>
    </row>
    <row r="170" spans="1:64" x14ac:dyDescent="0.25">
      <c r="A170" s="31">
        <v>39979</v>
      </c>
      <c r="B170" s="32">
        <v>0.23886574074074074</v>
      </c>
      <c r="C170" s="84">
        <v>0.86815972222222226</v>
      </c>
      <c r="D170" s="34">
        <f t="shared" si="32"/>
        <v>0.62929398148148152</v>
      </c>
      <c r="E170" s="31">
        <v>39979</v>
      </c>
      <c r="F170" s="32">
        <v>0.24045138888888887</v>
      </c>
      <c r="G170" s="84">
        <v>0.85890046296296296</v>
      </c>
      <c r="H170" s="34">
        <f t="shared" si="33"/>
        <v>0.61844907407407412</v>
      </c>
      <c r="I170" s="31">
        <v>39979</v>
      </c>
      <c r="J170" s="32">
        <v>0.24064814814814817</v>
      </c>
      <c r="K170" s="84">
        <v>0.8563425925925926</v>
      </c>
      <c r="L170" s="34">
        <f t="shared" si="34"/>
        <v>0.61569444444444443</v>
      </c>
      <c r="M170" s="31">
        <v>39979</v>
      </c>
      <c r="N170" s="32">
        <v>0.24055555555555555</v>
      </c>
      <c r="O170" s="84">
        <v>0.8542939814814815</v>
      </c>
      <c r="P170" s="34">
        <f t="shared" si="35"/>
        <v>0.61373842592592598</v>
      </c>
      <c r="Q170" s="31">
        <v>39979</v>
      </c>
      <c r="R170" s="32">
        <v>0.24127314814814815</v>
      </c>
      <c r="S170" s="84">
        <v>0.84553240740740743</v>
      </c>
      <c r="T170" s="34">
        <f t="shared" si="36"/>
        <v>0.60425925925925927</v>
      </c>
      <c r="U170" s="31">
        <v>39979</v>
      </c>
      <c r="V170" s="32">
        <v>0.23758101851851854</v>
      </c>
      <c r="W170" s="84">
        <v>0.83756944444444448</v>
      </c>
      <c r="X170" s="34">
        <f t="shared" si="37"/>
        <v>0.59998842592592594</v>
      </c>
      <c r="Y170" s="31">
        <v>39979</v>
      </c>
      <c r="Z170" s="32">
        <v>0.23604166666666668</v>
      </c>
      <c r="AA170" s="84">
        <v>0.83246527777777779</v>
      </c>
      <c r="AB170" s="34">
        <f t="shared" si="38"/>
        <v>0.59642361111111108</v>
      </c>
      <c r="AC170" s="31">
        <v>39979</v>
      </c>
      <c r="AD170" s="32">
        <v>0.23636574074074077</v>
      </c>
      <c r="AE170" s="84">
        <v>0.83646990740740745</v>
      </c>
      <c r="AF170" s="34">
        <f t="shared" si="39"/>
        <v>0.60010416666666666</v>
      </c>
      <c r="AG170" s="31">
        <v>39979</v>
      </c>
      <c r="AH170" s="32">
        <v>0.23685185185185187</v>
      </c>
      <c r="AI170" s="84">
        <v>0.83811342592592597</v>
      </c>
      <c r="AJ170" s="34">
        <f t="shared" si="40"/>
        <v>0.6012615740740741</v>
      </c>
      <c r="AK170" s="31">
        <v>39979</v>
      </c>
      <c r="AL170" s="32">
        <v>0.23474537037037035</v>
      </c>
      <c r="AM170" s="84">
        <v>0.83516203703703706</v>
      </c>
      <c r="AN170" s="34">
        <f t="shared" si="41"/>
        <v>0.60041666666666671</v>
      </c>
      <c r="AO170" s="31">
        <v>39979</v>
      </c>
      <c r="AP170" s="32">
        <v>0.2353587962962963</v>
      </c>
      <c r="AQ170" s="84">
        <v>0.86108796296296297</v>
      </c>
      <c r="AR170" s="34">
        <f t="shared" si="42"/>
        <v>0.62572916666666667</v>
      </c>
      <c r="AS170" s="31">
        <v>39979</v>
      </c>
      <c r="AT170" s="32">
        <v>0.23684027777777775</v>
      </c>
      <c r="AU170" s="84">
        <v>0.85583333333333333</v>
      </c>
      <c r="AV170" s="34">
        <f t="shared" si="43"/>
        <v>0.61899305555555562</v>
      </c>
      <c r="AW170" s="31">
        <v>39979</v>
      </c>
      <c r="AX170" s="32">
        <v>0.23552083333333332</v>
      </c>
      <c r="AY170" s="84">
        <v>0.84684027777777782</v>
      </c>
      <c r="AZ170" s="34">
        <f t="shared" si="44"/>
        <v>0.61131944444444453</v>
      </c>
      <c r="BA170" s="31">
        <v>39979</v>
      </c>
      <c r="BB170" s="32">
        <v>0.23555555555555555</v>
      </c>
      <c r="BC170" s="84">
        <v>0.8383449074074073</v>
      </c>
      <c r="BD170" s="34">
        <f t="shared" si="45"/>
        <v>0.60278935185185178</v>
      </c>
      <c r="BE170" s="31">
        <v>39979</v>
      </c>
      <c r="BF170" s="32">
        <v>0.23260416666666664</v>
      </c>
      <c r="BG170" s="84">
        <v>0.83256944444444436</v>
      </c>
      <c r="BH170" s="34">
        <f t="shared" si="46"/>
        <v>0.59996527777777775</v>
      </c>
      <c r="BI170" s="31">
        <v>39979</v>
      </c>
      <c r="BJ170" s="32">
        <v>0.23318287037037036</v>
      </c>
      <c r="BK170" s="84">
        <v>0.85513888888888889</v>
      </c>
      <c r="BL170" s="34">
        <f t="shared" si="47"/>
        <v>0.62195601851851856</v>
      </c>
    </row>
    <row r="171" spans="1:64" x14ac:dyDescent="0.25">
      <c r="A171" s="31">
        <v>39980</v>
      </c>
      <c r="B171" s="32">
        <v>0.23892361111111113</v>
      </c>
      <c r="C171" s="84">
        <v>0.86839120370370371</v>
      </c>
      <c r="D171" s="34">
        <f t="shared" si="32"/>
        <v>0.62946759259259255</v>
      </c>
      <c r="E171" s="31">
        <v>39980</v>
      </c>
      <c r="F171" s="32">
        <v>0.24052083333333332</v>
      </c>
      <c r="G171" s="84">
        <v>0.85913194444444441</v>
      </c>
      <c r="H171" s="34">
        <f t="shared" si="33"/>
        <v>0.61861111111111111</v>
      </c>
      <c r="I171" s="31">
        <v>39980</v>
      </c>
      <c r="J171" s="32">
        <v>0.24071759259259259</v>
      </c>
      <c r="K171" s="84">
        <v>0.85657407407407404</v>
      </c>
      <c r="L171" s="34">
        <f t="shared" si="34"/>
        <v>0.61585648148148142</v>
      </c>
      <c r="M171" s="31">
        <v>39980</v>
      </c>
      <c r="N171" s="32">
        <v>0.24062500000000001</v>
      </c>
      <c r="O171" s="84">
        <v>0.85452546296296295</v>
      </c>
      <c r="P171" s="34">
        <f t="shared" si="35"/>
        <v>0.61390046296296297</v>
      </c>
      <c r="Q171" s="31">
        <v>39980</v>
      </c>
      <c r="R171" s="32">
        <v>0.24135416666666668</v>
      </c>
      <c r="S171" s="84">
        <v>0.84575231481481483</v>
      </c>
      <c r="T171" s="34">
        <f t="shared" si="36"/>
        <v>0.60439814814814818</v>
      </c>
      <c r="U171" s="31">
        <v>39980</v>
      </c>
      <c r="V171" s="32">
        <v>0.2376736111111111</v>
      </c>
      <c r="W171" s="84">
        <v>0.83777777777777773</v>
      </c>
      <c r="X171" s="34">
        <f t="shared" si="37"/>
        <v>0.60010416666666666</v>
      </c>
      <c r="Y171" s="31">
        <v>39980</v>
      </c>
      <c r="Z171" s="32">
        <v>0.2361226851851852</v>
      </c>
      <c r="AA171" s="84">
        <v>0.83267361111111116</v>
      </c>
      <c r="AB171" s="34">
        <f t="shared" si="38"/>
        <v>0.59655092592592596</v>
      </c>
      <c r="AC171" s="31">
        <v>39980</v>
      </c>
      <c r="AD171" s="32">
        <v>0.23644675925925926</v>
      </c>
      <c r="AE171" s="84">
        <v>0.83668981481481486</v>
      </c>
      <c r="AF171" s="34">
        <f t="shared" si="39"/>
        <v>0.60024305555555557</v>
      </c>
      <c r="AG171" s="31">
        <v>39980</v>
      </c>
      <c r="AH171" s="32">
        <v>0.23693287037037036</v>
      </c>
      <c r="AI171" s="84">
        <v>0.83833333333333337</v>
      </c>
      <c r="AJ171" s="34">
        <f t="shared" si="40"/>
        <v>0.60140046296296301</v>
      </c>
      <c r="AK171" s="31">
        <v>39980</v>
      </c>
      <c r="AL171" s="32">
        <v>0.23482638888888888</v>
      </c>
      <c r="AM171" s="84">
        <v>0.83538194444444447</v>
      </c>
      <c r="AN171" s="34">
        <f t="shared" si="41"/>
        <v>0.60055555555555562</v>
      </c>
      <c r="AO171" s="31">
        <v>39980</v>
      </c>
      <c r="AP171" s="32">
        <v>0.23542824074074073</v>
      </c>
      <c r="AQ171" s="84">
        <v>0.86131944444444442</v>
      </c>
      <c r="AR171" s="34">
        <f t="shared" si="42"/>
        <v>0.62589120370370366</v>
      </c>
      <c r="AS171" s="31">
        <v>39980</v>
      </c>
      <c r="AT171" s="32">
        <v>0.2369097222222222</v>
      </c>
      <c r="AU171" s="84">
        <v>0.85606481481481478</v>
      </c>
      <c r="AV171" s="34">
        <f t="shared" si="43"/>
        <v>0.6191550925925926</v>
      </c>
      <c r="AW171" s="31">
        <v>39980</v>
      </c>
      <c r="AX171" s="32">
        <v>0.23559027777777777</v>
      </c>
      <c r="AY171" s="84">
        <v>0.84706018518518522</v>
      </c>
      <c r="AZ171" s="34">
        <f t="shared" si="44"/>
        <v>0.61146990740740748</v>
      </c>
      <c r="BA171" s="31">
        <v>39980</v>
      </c>
      <c r="BB171" s="32">
        <v>0.2356365740740741</v>
      </c>
      <c r="BC171" s="84">
        <v>0.83856481481481471</v>
      </c>
      <c r="BD171" s="34">
        <f t="shared" si="45"/>
        <v>0.60292824074074058</v>
      </c>
      <c r="BE171" s="31">
        <v>39980</v>
      </c>
      <c r="BF171" s="32">
        <v>0.23269675925925926</v>
      </c>
      <c r="BG171" s="84">
        <v>0.83277777777777784</v>
      </c>
      <c r="BH171" s="34">
        <f t="shared" si="46"/>
        <v>0.60008101851851858</v>
      </c>
      <c r="BI171" s="31">
        <v>39980</v>
      </c>
      <c r="BJ171" s="32">
        <v>0.23325231481481482</v>
      </c>
      <c r="BK171" s="84">
        <v>0.85537037037037045</v>
      </c>
      <c r="BL171" s="34">
        <f t="shared" si="47"/>
        <v>0.62211805555555566</v>
      </c>
    </row>
    <row r="172" spans="1:64" x14ac:dyDescent="0.25">
      <c r="A172" s="31">
        <v>39981</v>
      </c>
      <c r="B172" s="32">
        <v>0.23900462962962962</v>
      </c>
      <c r="C172" s="84">
        <v>0.86861111111111111</v>
      </c>
      <c r="D172" s="34">
        <f t="shared" si="32"/>
        <v>0.62960648148148146</v>
      </c>
      <c r="E172" s="31">
        <v>39981</v>
      </c>
      <c r="F172" s="32">
        <v>0.24061342592592594</v>
      </c>
      <c r="G172" s="84">
        <v>0.85935185185185192</v>
      </c>
      <c r="H172" s="34">
        <f t="shared" si="33"/>
        <v>0.61873842592592598</v>
      </c>
      <c r="I172" s="31">
        <v>39981</v>
      </c>
      <c r="J172" s="32">
        <v>0.24081018518518518</v>
      </c>
      <c r="K172" s="84">
        <v>0.85678240740740741</v>
      </c>
      <c r="L172" s="34">
        <f t="shared" si="34"/>
        <v>0.61597222222222225</v>
      </c>
      <c r="M172" s="31">
        <v>39981</v>
      </c>
      <c r="N172" s="32">
        <v>0.24071759259259259</v>
      </c>
      <c r="O172" s="84">
        <v>0.85473379629629631</v>
      </c>
      <c r="P172" s="34">
        <f t="shared" si="35"/>
        <v>0.61401620370370369</v>
      </c>
      <c r="Q172" s="31">
        <v>39981</v>
      </c>
      <c r="R172" s="32">
        <v>0.24144675925925926</v>
      </c>
      <c r="S172" s="84">
        <v>0.8459606481481482</v>
      </c>
      <c r="T172" s="34">
        <f t="shared" si="36"/>
        <v>0.60451388888888891</v>
      </c>
      <c r="U172" s="31">
        <v>39981</v>
      </c>
      <c r="V172" s="32">
        <v>0.23776620370370372</v>
      </c>
      <c r="W172" s="84">
        <v>0.83798611111111121</v>
      </c>
      <c r="X172" s="34">
        <f t="shared" si="37"/>
        <v>0.60021990740740749</v>
      </c>
      <c r="Y172" s="31">
        <v>39981</v>
      </c>
      <c r="Z172" s="32">
        <v>0.23622685185185185</v>
      </c>
      <c r="AA172" s="84">
        <v>0.83287037037037026</v>
      </c>
      <c r="AB172" s="34">
        <f t="shared" si="38"/>
        <v>0.59664351851851838</v>
      </c>
      <c r="AC172" s="31">
        <v>39981</v>
      </c>
      <c r="AD172" s="32">
        <v>0.23655092592592594</v>
      </c>
      <c r="AE172" s="84">
        <v>0.83688657407407396</v>
      </c>
      <c r="AF172" s="34">
        <f t="shared" si="39"/>
        <v>0.60033564814814799</v>
      </c>
      <c r="AG172" s="31">
        <v>39981</v>
      </c>
      <c r="AH172" s="32">
        <v>0.23703703703703705</v>
      </c>
      <c r="AI172" s="84">
        <v>0.83853009259259259</v>
      </c>
      <c r="AJ172" s="34">
        <f t="shared" si="40"/>
        <v>0.60149305555555554</v>
      </c>
      <c r="AK172" s="31">
        <v>39981</v>
      </c>
      <c r="AL172" s="32">
        <v>0.23493055555555556</v>
      </c>
      <c r="AM172" s="84">
        <v>0.83557870370370368</v>
      </c>
      <c r="AN172" s="34">
        <f t="shared" si="41"/>
        <v>0.60064814814814815</v>
      </c>
      <c r="AO172" s="31">
        <v>39981</v>
      </c>
      <c r="AP172" s="32">
        <v>0.23550925925925925</v>
      </c>
      <c r="AQ172" s="84">
        <v>0.86153935185185182</v>
      </c>
      <c r="AR172" s="34">
        <f t="shared" si="42"/>
        <v>0.62603009259259257</v>
      </c>
      <c r="AS172" s="31">
        <v>39981</v>
      </c>
      <c r="AT172" s="32">
        <v>0.23700231481481482</v>
      </c>
      <c r="AU172" s="84">
        <v>0.85627314814814814</v>
      </c>
      <c r="AV172" s="34">
        <f t="shared" si="43"/>
        <v>0.61927083333333333</v>
      </c>
      <c r="AW172" s="31">
        <v>39981</v>
      </c>
      <c r="AX172" s="32">
        <v>0.23569444444444443</v>
      </c>
      <c r="AY172" s="84">
        <v>0.84726851851851848</v>
      </c>
      <c r="AZ172" s="34">
        <f t="shared" si="44"/>
        <v>0.61157407407407405</v>
      </c>
      <c r="BA172" s="31">
        <v>39981</v>
      </c>
      <c r="BB172" s="32">
        <v>0.23574074074074072</v>
      </c>
      <c r="BC172" s="84">
        <v>0.83876157407407403</v>
      </c>
      <c r="BD172" s="34">
        <f t="shared" si="45"/>
        <v>0.60302083333333334</v>
      </c>
      <c r="BE172" s="31">
        <v>39981</v>
      </c>
      <c r="BF172" s="32">
        <v>0.23278935185185187</v>
      </c>
      <c r="BG172" s="84">
        <v>0.83298611111111109</v>
      </c>
      <c r="BH172" s="34">
        <f t="shared" si="46"/>
        <v>0.60019675925925919</v>
      </c>
      <c r="BI172" s="31">
        <v>39981</v>
      </c>
      <c r="BJ172" s="32">
        <v>0.23333333333333331</v>
      </c>
      <c r="BK172" s="84">
        <v>0.8555787037037037</v>
      </c>
      <c r="BL172" s="34">
        <f t="shared" si="47"/>
        <v>0.62224537037037042</v>
      </c>
    </row>
    <row r="173" spans="1:64" x14ac:dyDescent="0.25">
      <c r="A173" s="31">
        <v>39982</v>
      </c>
      <c r="B173" s="32">
        <v>0.23912037037037037</v>
      </c>
      <c r="C173" s="84">
        <v>0.86880787037037033</v>
      </c>
      <c r="D173" s="34">
        <f t="shared" si="32"/>
        <v>0.62968749999999996</v>
      </c>
      <c r="E173" s="31">
        <v>39982</v>
      </c>
      <c r="F173" s="32">
        <v>0.24071759259259259</v>
      </c>
      <c r="G173" s="84">
        <v>0.85953703703703699</v>
      </c>
      <c r="H173" s="34">
        <f t="shared" si="33"/>
        <v>0.61881944444444437</v>
      </c>
      <c r="I173" s="31">
        <v>39982</v>
      </c>
      <c r="J173" s="32">
        <v>0.2409259259259259</v>
      </c>
      <c r="K173" s="84">
        <v>0.8569675925925927</v>
      </c>
      <c r="L173" s="34">
        <f t="shared" si="34"/>
        <v>0.61604166666666682</v>
      </c>
      <c r="M173" s="31">
        <v>39982</v>
      </c>
      <c r="N173" s="32">
        <v>0.24083333333333334</v>
      </c>
      <c r="O173" s="84">
        <v>0.85491898148148149</v>
      </c>
      <c r="P173" s="34">
        <f t="shared" si="35"/>
        <v>0.61408564814814814</v>
      </c>
      <c r="Q173" s="31">
        <v>39982</v>
      </c>
      <c r="R173" s="32">
        <v>0.24156250000000001</v>
      </c>
      <c r="S173" s="84">
        <v>0.84614583333333337</v>
      </c>
      <c r="T173" s="34">
        <f t="shared" si="36"/>
        <v>0.60458333333333336</v>
      </c>
      <c r="U173" s="31">
        <v>39982</v>
      </c>
      <c r="V173" s="32">
        <v>0.23788194444444444</v>
      </c>
      <c r="W173" s="84">
        <v>0.83817129629629628</v>
      </c>
      <c r="X173" s="34">
        <f t="shared" si="37"/>
        <v>0.60028935185185184</v>
      </c>
      <c r="Y173" s="31">
        <v>39982</v>
      </c>
      <c r="Z173" s="32">
        <v>0.2363425925925926</v>
      </c>
      <c r="AA173" s="84">
        <v>0.83305555555555555</v>
      </c>
      <c r="AB173" s="34">
        <f t="shared" si="38"/>
        <v>0.59671296296296295</v>
      </c>
      <c r="AC173" s="31">
        <v>39982</v>
      </c>
      <c r="AD173" s="32">
        <v>0.23666666666666666</v>
      </c>
      <c r="AE173" s="84">
        <v>0.83707175925925925</v>
      </c>
      <c r="AF173" s="34">
        <f t="shared" si="39"/>
        <v>0.60040509259259256</v>
      </c>
      <c r="AG173" s="31">
        <v>39982</v>
      </c>
      <c r="AH173" s="32">
        <v>0.23715277777777777</v>
      </c>
      <c r="AI173" s="84">
        <v>0.83871527777777777</v>
      </c>
      <c r="AJ173" s="34">
        <f t="shared" si="40"/>
        <v>0.6015625</v>
      </c>
      <c r="AK173" s="31">
        <v>39982</v>
      </c>
      <c r="AL173" s="32">
        <v>0.23504629629629628</v>
      </c>
      <c r="AM173" s="84">
        <v>0.83576388888888886</v>
      </c>
      <c r="AN173" s="34">
        <f t="shared" si="41"/>
        <v>0.60071759259259261</v>
      </c>
      <c r="AO173" s="31">
        <v>39982</v>
      </c>
      <c r="AP173" s="32">
        <v>0.235625</v>
      </c>
      <c r="AQ173" s="84">
        <v>0.86173611111111104</v>
      </c>
      <c r="AR173" s="34">
        <f t="shared" si="42"/>
        <v>0.62611111111111106</v>
      </c>
      <c r="AS173" s="31">
        <v>39982</v>
      </c>
      <c r="AT173" s="32">
        <v>0.23711805555555557</v>
      </c>
      <c r="AU173" s="84">
        <v>0.85646990740740747</v>
      </c>
      <c r="AV173" s="34">
        <f t="shared" si="43"/>
        <v>0.61935185185185193</v>
      </c>
      <c r="AW173" s="31">
        <v>39982</v>
      </c>
      <c r="AX173" s="32">
        <v>0.23579861111111111</v>
      </c>
      <c r="AY173" s="84">
        <v>0.8474652777777778</v>
      </c>
      <c r="AZ173" s="34">
        <f t="shared" si="44"/>
        <v>0.61166666666666669</v>
      </c>
      <c r="BA173" s="31">
        <v>39982</v>
      </c>
      <c r="BB173" s="32">
        <v>0.2358564814814815</v>
      </c>
      <c r="BC173" s="84">
        <v>0.83894675925925932</v>
      </c>
      <c r="BD173" s="34">
        <f t="shared" si="45"/>
        <v>0.60309027777777779</v>
      </c>
      <c r="BE173" s="31">
        <v>39982</v>
      </c>
      <c r="BF173" s="32">
        <v>0.23290509259259259</v>
      </c>
      <c r="BG173" s="84">
        <v>0.83317129629629638</v>
      </c>
      <c r="BH173" s="34">
        <f t="shared" si="46"/>
        <v>0.60026620370370376</v>
      </c>
      <c r="BI173" s="31">
        <v>39982</v>
      </c>
      <c r="BJ173" s="32">
        <v>0.23344907407407409</v>
      </c>
      <c r="BK173" s="84">
        <v>0.85577546296296303</v>
      </c>
      <c r="BL173" s="34">
        <f t="shared" si="47"/>
        <v>0.62232638888888892</v>
      </c>
    </row>
    <row r="174" spans="1:64" x14ac:dyDescent="0.25">
      <c r="A174" s="31">
        <v>39983</v>
      </c>
      <c r="B174" s="32">
        <v>0.23924768518518516</v>
      </c>
      <c r="C174" s="84">
        <v>0.86898148148148147</v>
      </c>
      <c r="D174" s="34">
        <f t="shared" si="32"/>
        <v>0.62973379629629633</v>
      </c>
      <c r="E174" s="31">
        <v>39983</v>
      </c>
      <c r="F174" s="32">
        <v>0.24084490740740741</v>
      </c>
      <c r="G174" s="84">
        <v>0.85971064814814813</v>
      </c>
      <c r="H174" s="34">
        <f t="shared" si="33"/>
        <v>0.61886574074074074</v>
      </c>
      <c r="I174" s="31">
        <v>39983</v>
      </c>
      <c r="J174" s="32">
        <v>0.24105324074074075</v>
      </c>
      <c r="K174" s="84">
        <v>0.85714120370370372</v>
      </c>
      <c r="L174" s="34">
        <f t="shared" si="34"/>
        <v>0.61608796296296298</v>
      </c>
      <c r="M174" s="31">
        <v>39983</v>
      </c>
      <c r="N174" s="32">
        <v>0.24096064814814813</v>
      </c>
      <c r="O174" s="84">
        <v>0.85509259259259263</v>
      </c>
      <c r="P174" s="34">
        <f t="shared" si="35"/>
        <v>0.61413194444444452</v>
      </c>
      <c r="Q174" s="31">
        <v>39983</v>
      </c>
      <c r="R174" s="32">
        <v>0.2417013888888889</v>
      </c>
      <c r="S174" s="84">
        <v>0.84631944444444451</v>
      </c>
      <c r="T174" s="34">
        <f t="shared" si="36"/>
        <v>0.60461805555555559</v>
      </c>
      <c r="U174" s="31">
        <v>39983</v>
      </c>
      <c r="V174" s="32">
        <v>0.23802083333333335</v>
      </c>
      <c r="W174" s="84">
        <v>0.83833333333333337</v>
      </c>
      <c r="X174" s="34">
        <f t="shared" si="37"/>
        <v>0.60031250000000003</v>
      </c>
      <c r="Y174" s="31">
        <v>39983</v>
      </c>
      <c r="Z174" s="32">
        <v>0.23648148148148149</v>
      </c>
      <c r="AA174" s="84">
        <v>0.83322916666666658</v>
      </c>
      <c r="AB174" s="34">
        <f t="shared" si="38"/>
        <v>0.59674768518518506</v>
      </c>
      <c r="AC174" s="31">
        <v>39983</v>
      </c>
      <c r="AD174" s="32">
        <v>0.23679398148148148</v>
      </c>
      <c r="AE174" s="84">
        <v>0.83724537037037028</v>
      </c>
      <c r="AF174" s="34">
        <f t="shared" si="39"/>
        <v>0.60045138888888883</v>
      </c>
      <c r="AG174" s="31">
        <v>39983</v>
      </c>
      <c r="AH174" s="32">
        <v>0.23729166666666668</v>
      </c>
      <c r="AI174" s="84">
        <v>0.83888888888888891</v>
      </c>
      <c r="AJ174" s="34">
        <f t="shared" si="40"/>
        <v>0.60159722222222223</v>
      </c>
      <c r="AK174" s="31">
        <v>39983</v>
      </c>
      <c r="AL174" s="32">
        <v>0.23517361111111112</v>
      </c>
      <c r="AM174" s="84">
        <v>0.8359375</v>
      </c>
      <c r="AN174" s="34">
        <f t="shared" si="41"/>
        <v>0.60076388888888888</v>
      </c>
      <c r="AO174" s="31">
        <v>39983</v>
      </c>
      <c r="AP174" s="32">
        <v>0.23575231481481482</v>
      </c>
      <c r="AQ174" s="84">
        <v>0.86190972222222229</v>
      </c>
      <c r="AR174" s="34">
        <f t="shared" si="42"/>
        <v>0.62615740740740744</v>
      </c>
      <c r="AS174" s="31">
        <v>39983</v>
      </c>
      <c r="AT174" s="32">
        <v>0.23724537037037038</v>
      </c>
      <c r="AU174" s="84">
        <v>0.8566435185185185</v>
      </c>
      <c r="AV174" s="34">
        <f t="shared" si="43"/>
        <v>0.61939814814814809</v>
      </c>
      <c r="AW174" s="31">
        <v>39983</v>
      </c>
      <c r="AX174" s="32">
        <v>0.23593749999999999</v>
      </c>
      <c r="AY174" s="84">
        <v>0.84763888888888894</v>
      </c>
      <c r="AZ174" s="34">
        <f t="shared" si="44"/>
        <v>0.61170138888888892</v>
      </c>
      <c r="BA174" s="31">
        <v>39983</v>
      </c>
      <c r="BB174" s="32">
        <v>0.23599537037037036</v>
      </c>
      <c r="BC174" s="84">
        <v>0.83912037037037035</v>
      </c>
      <c r="BD174" s="34">
        <f t="shared" si="45"/>
        <v>0.60312500000000002</v>
      </c>
      <c r="BE174" s="31">
        <v>39983</v>
      </c>
      <c r="BF174" s="32">
        <v>0.2330439814814815</v>
      </c>
      <c r="BG174" s="84">
        <v>0.83333333333333337</v>
      </c>
      <c r="BH174" s="34">
        <f t="shared" si="46"/>
        <v>0.60028935185185184</v>
      </c>
      <c r="BI174" s="31">
        <v>39983</v>
      </c>
      <c r="BJ174" s="32">
        <v>0.23357638888888888</v>
      </c>
      <c r="BK174" s="84">
        <v>0.85594907407407417</v>
      </c>
      <c r="BL174" s="34">
        <f t="shared" si="47"/>
        <v>0.62237268518518529</v>
      </c>
    </row>
    <row r="175" spans="1:64" x14ac:dyDescent="0.25">
      <c r="A175" s="31">
        <v>39984</v>
      </c>
      <c r="B175" s="32">
        <v>0.23938657407407407</v>
      </c>
      <c r="C175" s="84">
        <v>0.86914351851851857</v>
      </c>
      <c r="D175" s="34">
        <f t="shared" si="32"/>
        <v>0.62975694444444452</v>
      </c>
      <c r="E175" s="31">
        <v>39984</v>
      </c>
      <c r="F175" s="32">
        <v>0.24099537037037036</v>
      </c>
      <c r="G175" s="84">
        <v>0.85986111111111108</v>
      </c>
      <c r="H175" s="34">
        <f t="shared" si="33"/>
        <v>0.61886574074074074</v>
      </c>
      <c r="I175" s="31">
        <v>39984</v>
      </c>
      <c r="J175" s="32">
        <v>0.2412037037037037</v>
      </c>
      <c r="K175" s="84">
        <v>0.85729166666666667</v>
      </c>
      <c r="L175" s="34">
        <f t="shared" si="34"/>
        <v>0.61608796296296298</v>
      </c>
      <c r="M175" s="31">
        <v>39984</v>
      </c>
      <c r="N175" s="32">
        <v>0.24111111111111114</v>
      </c>
      <c r="O175" s="84">
        <v>0.85525462962962961</v>
      </c>
      <c r="P175" s="34">
        <f t="shared" si="35"/>
        <v>0.61414351851851845</v>
      </c>
      <c r="Q175" s="31">
        <v>39984</v>
      </c>
      <c r="R175" s="32">
        <v>0.24185185185185185</v>
      </c>
      <c r="S175" s="84">
        <v>0.84646990740740735</v>
      </c>
      <c r="T175" s="34">
        <f t="shared" si="36"/>
        <v>0.60461805555555548</v>
      </c>
      <c r="U175" s="31">
        <v>39984</v>
      </c>
      <c r="V175" s="32">
        <v>0.2381712962962963</v>
      </c>
      <c r="W175" s="84">
        <v>0.83849537037037036</v>
      </c>
      <c r="X175" s="34">
        <f t="shared" si="37"/>
        <v>0.60032407407407407</v>
      </c>
      <c r="Y175" s="31">
        <v>39984</v>
      </c>
      <c r="Z175" s="32">
        <v>0.23663194444444446</v>
      </c>
      <c r="AA175" s="84">
        <v>0.83337962962962964</v>
      </c>
      <c r="AB175" s="34">
        <f t="shared" si="38"/>
        <v>0.59674768518518517</v>
      </c>
      <c r="AC175" s="31">
        <v>39984</v>
      </c>
      <c r="AD175" s="32">
        <v>0.23694444444444443</v>
      </c>
      <c r="AE175" s="84">
        <v>0.83739583333333334</v>
      </c>
      <c r="AF175" s="34">
        <f t="shared" si="39"/>
        <v>0.60045138888888894</v>
      </c>
      <c r="AG175" s="31">
        <v>39984</v>
      </c>
      <c r="AH175" s="32">
        <v>0.23744212962962963</v>
      </c>
      <c r="AI175" s="84">
        <v>0.83903935185185186</v>
      </c>
      <c r="AJ175" s="34">
        <f t="shared" si="40"/>
        <v>0.60159722222222223</v>
      </c>
      <c r="AK175" s="31">
        <v>39984</v>
      </c>
      <c r="AL175" s="32">
        <v>0.23532407407407407</v>
      </c>
      <c r="AM175" s="84">
        <v>0.83608796296296306</v>
      </c>
      <c r="AN175" s="34">
        <f t="shared" si="41"/>
        <v>0.60076388888888899</v>
      </c>
      <c r="AO175" s="31">
        <v>39984</v>
      </c>
      <c r="AP175" s="32">
        <v>0.23590277777777779</v>
      </c>
      <c r="AQ175" s="84">
        <v>0.86206018518518512</v>
      </c>
      <c r="AR175" s="34">
        <f t="shared" si="42"/>
        <v>0.62615740740740733</v>
      </c>
      <c r="AS175" s="31">
        <v>39984</v>
      </c>
      <c r="AT175" s="32">
        <v>0.23739583333333333</v>
      </c>
      <c r="AU175" s="84">
        <v>0.85679398148148145</v>
      </c>
      <c r="AV175" s="34">
        <f t="shared" si="43"/>
        <v>0.61939814814814809</v>
      </c>
      <c r="AW175" s="31">
        <v>39984</v>
      </c>
      <c r="AX175" s="32">
        <v>0.23608796296296297</v>
      </c>
      <c r="AY175" s="84">
        <v>0.84778935185185178</v>
      </c>
      <c r="AZ175" s="34">
        <f t="shared" si="44"/>
        <v>0.61170138888888881</v>
      </c>
      <c r="BA175" s="31">
        <v>39984</v>
      </c>
      <c r="BB175" s="32">
        <v>0.23613425925925924</v>
      </c>
      <c r="BC175" s="84">
        <v>0.8392708333333333</v>
      </c>
      <c r="BD175" s="34">
        <f t="shared" si="45"/>
        <v>0.60313657407407406</v>
      </c>
      <c r="BE175" s="31">
        <v>39984</v>
      </c>
      <c r="BF175" s="32">
        <v>0.23319444444444445</v>
      </c>
      <c r="BG175" s="84">
        <v>0.83349537037037036</v>
      </c>
      <c r="BH175" s="34">
        <f t="shared" si="46"/>
        <v>0.60030092592592588</v>
      </c>
      <c r="BI175" s="31">
        <v>39984</v>
      </c>
      <c r="BJ175" s="32">
        <v>0.23372685185185185</v>
      </c>
      <c r="BK175" s="84">
        <v>0.85609953703703701</v>
      </c>
      <c r="BL175" s="34">
        <f t="shared" si="47"/>
        <v>0.62237268518518518</v>
      </c>
    </row>
    <row r="176" spans="1:64" x14ac:dyDescent="0.25">
      <c r="A176" s="31">
        <v>39985</v>
      </c>
      <c r="B176" s="32">
        <v>0.23956018518518518</v>
      </c>
      <c r="C176" s="84">
        <v>0.86927083333333333</v>
      </c>
      <c r="D176" s="34">
        <f t="shared" si="32"/>
        <v>0.62971064814814814</v>
      </c>
      <c r="E176" s="31">
        <v>39985</v>
      </c>
      <c r="F176" s="32">
        <v>0.24116898148148147</v>
      </c>
      <c r="G176" s="84">
        <v>0.86</v>
      </c>
      <c r="H176" s="34">
        <f t="shared" si="33"/>
        <v>0.61883101851851852</v>
      </c>
      <c r="I176" s="31">
        <v>39985</v>
      </c>
      <c r="J176" s="32">
        <v>0.24136574074074071</v>
      </c>
      <c r="K176" s="84">
        <v>0.85743055555555558</v>
      </c>
      <c r="L176" s="34">
        <f t="shared" si="34"/>
        <v>0.6160648148148149</v>
      </c>
      <c r="M176" s="31">
        <v>39985</v>
      </c>
      <c r="N176" s="32">
        <v>0.24127314814814815</v>
      </c>
      <c r="O176" s="84">
        <v>0.85538194444444438</v>
      </c>
      <c r="P176" s="34">
        <f t="shared" si="35"/>
        <v>0.61410879629629622</v>
      </c>
      <c r="Q176" s="31">
        <v>39985</v>
      </c>
      <c r="R176" s="32">
        <v>0.24201388888888889</v>
      </c>
      <c r="S176" s="84">
        <v>0.84660879629629626</v>
      </c>
      <c r="T176" s="34">
        <f t="shared" si="36"/>
        <v>0.6045949074074074</v>
      </c>
      <c r="U176" s="31">
        <v>39985</v>
      </c>
      <c r="V176" s="32">
        <v>0.23833333333333331</v>
      </c>
      <c r="W176" s="84">
        <v>0.83862268518518512</v>
      </c>
      <c r="X176" s="34">
        <f t="shared" si="37"/>
        <v>0.60028935185185184</v>
      </c>
      <c r="Y176" s="31">
        <v>39985</v>
      </c>
      <c r="Z176" s="32">
        <v>0.23679398148148148</v>
      </c>
      <c r="AA176" s="84">
        <v>0.83351851851851855</v>
      </c>
      <c r="AB176" s="34">
        <f t="shared" si="38"/>
        <v>0.59672453703703709</v>
      </c>
      <c r="AC176" s="31">
        <v>39985</v>
      </c>
      <c r="AD176" s="32">
        <v>0.23711805555555557</v>
      </c>
      <c r="AE176" s="84">
        <v>0.83753472222222225</v>
      </c>
      <c r="AF176" s="34">
        <f t="shared" si="39"/>
        <v>0.60041666666666671</v>
      </c>
      <c r="AG176" s="31">
        <v>39985</v>
      </c>
      <c r="AH176" s="32">
        <v>0.23760416666666664</v>
      </c>
      <c r="AI176" s="84">
        <v>0.83917824074074077</v>
      </c>
      <c r="AJ176" s="34">
        <f t="shared" si="40"/>
        <v>0.60157407407407415</v>
      </c>
      <c r="AK176" s="31">
        <v>39985</v>
      </c>
      <c r="AL176" s="32">
        <v>0.23548611111111109</v>
      </c>
      <c r="AM176" s="84">
        <v>0.83622685185185175</v>
      </c>
      <c r="AN176" s="34">
        <f t="shared" si="41"/>
        <v>0.60074074074074069</v>
      </c>
      <c r="AO176" s="31">
        <v>39985</v>
      </c>
      <c r="AP176" s="32">
        <v>0.23606481481481481</v>
      </c>
      <c r="AQ176" s="84">
        <v>0.86219907407407403</v>
      </c>
      <c r="AR176" s="34">
        <f t="shared" si="42"/>
        <v>0.62613425925925925</v>
      </c>
      <c r="AS176" s="31">
        <v>39985</v>
      </c>
      <c r="AT176" s="32">
        <v>0.23755787037037038</v>
      </c>
      <c r="AU176" s="84">
        <v>0.85693287037037036</v>
      </c>
      <c r="AV176" s="34">
        <f t="shared" si="43"/>
        <v>0.61937500000000001</v>
      </c>
      <c r="AW176" s="31">
        <v>39985</v>
      </c>
      <c r="AX176" s="32">
        <v>0.23624999999999999</v>
      </c>
      <c r="AY176" s="84">
        <v>0.84791666666666676</v>
      </c>
      <c r="AZ176" s="34">
        <f t="shared" si="44"/>
        <v>0.6116666666666668</v>
      </c>
      <c r="BA176" s="31">
        <v>39985</v>
      </c>
      <c r="BB176" s="32">
        <v>0.23630787037037038</v>
      </c>
      <c r="BC176" s="84">
        <v>0.83940972222222221</v>
      </c>
      <c r="BD176" s="34">
        <f t="shared" si="45"/>
        <v>0.60310185185185183</v>
      </c>
      <c r="BE176" s="31">
        <v>39985</v>
      </c>
      <c r="BF176" s="32">
        <v>0.23335648148148147</v>
      </c>
      <c r="BG176" s="84">
        <v>0.83362268518518512</v>
      </c>
      <c r="BH176" s="34">
        <f t="shared" si="46"/>
        <v>0.60026620370370365</v>
      </c>
      <c r="BI176" s="31">
        <v>39985</v>
      </c>
      <c r="BJ176" s="32">
        <v>0.2338888888888889</v>
      </c>
      <c r="BK176" s="84">
        <v>0.85623842592592592</v>
      </c>
      <c r="BL176" s="34">
        <f t="shared" si="47"/>
        <v>0.62234953703703699</v>
      </c>
    </row>
    <row r="177" spans="1:64" x14ac:dyDescent="0.25">
      <c r="A177" s="31">
        <v>39986</v>
      </c>
      <c r="B177" s="32">
        <v>0.23975694444444443</v>
      </c>
      <c r="C177" s="84">
        <v>0.8693749999999999</v>
      </c>
      <c r="D177" s="34">
        <f t="shared" si="32"/>
        <v>0.6296180555555555</v>
      </c>
      <c r="E177" s="31">
        <v>39986</v>
      </c>
      <c r="F177" s="32">
        <v>0.24135416666666668</v>
      </c>
      <c r="G177" s="84">
        <v>0.86011574074074071</v>
      </c>
      <c r="H177" s="34">
        <f t="shared" si="33"/>
        <v>0.61876157407407406</v>
      </c>
      <c r="I177" s="31">
        <v>39986</v>
      </c>
      <c r="J177" s="32">
        <v>0.24156250000000001</v>
      </c>
      <c r="K177" s="84">
        <v>0.8575462962962962</v>
      </c>
      <c r="L177" s="34">
        <f t="shared" si="34"/>
        <v>0.61598379629629618</v>
      </c>
      <c r="M177" s="31">
        <v>39986</v>
      </c>
      <c r="N177" s="32">
        <v>0.24145833333333333</v>
      </c>
      <c r="O177" s="84">
        <v>0.85549768518518521</v>
      </c>
      <c r="P177" s="34">
        <f t="shared" si="35"/>
        <v>0.61403935185185188</v>
      </c>
      <c r="Q177" s="31">
        <v>39986</v>
      </c>
      <c r="R177" s="32">
        <v>0.24219907407407407</v>
      </c>
      <c r="S177" s="84">
        <v>0.84672453703703709</v>
      </c>
      <c r="T177" s="34">
        <f t="shared" si="36"/>
        <v>0.60452546296296306</v>
      </c>
      <c r="U177" s="31">
        <v>39986</v>
      </c>
      <c r="V177" s="32">
        <v>0.23851851851851849</v>
      </c>
      <c r="W177" s="84">
        <v>0.83875</v>
      </c>
      <c r="X177" s="34">
        <f t="shared" si="37"/>
        <v>0.60023148148148153</v>
      </c>
      <c r="Y177" s="31">
        <v>39986</v>
      </c>
      <c r="Z177" s="32">
        <v>0.23697916666666666</v>
      </c>
      <c r="AA177" s="84">
        <v>0.83363425925925927</v>
      </c>
      <c r="AB177" s="34">
        <f t="shared" si="38"/>
        <v>0.59665509259259264</v>
      </c>
      <c r="AC177" s="31">
        <v>39986</v>
      </c>
      <c r="AD177" s="32">
        <v>0.23729166666666668</v>
      </c>
      <c r="AE177" s="84">
        <v>0.83765046296296297</v>
      </c>
      <c r="AF177" s="34">
        <f t="shared" si="39"/>
        <v>0.60035879629629629</v>
      </c>
      <c r="AG177" s="31">
        <v>39986</v>
      </c>
      <c r="AH177" s="32">
        <v>0.23777777777777778</v>
      </c>
      <c r="AI177" s="84">
        <v>0.83929398148148149</v>
      </c>
      <c r="AJ177" s="34">
        <f t="shared" si="40"/>
        <v>0.60151620370370373</v>
      </c>
      <c r="AK177" s="31">
        <v>39986</v>
      </c>
      <c r="AL177" s="32">
        <v>0.23567129629629627</v>
      </c>
      <c r="AM177" s="84">
        <v>0.83634259259259258</v>
      </c>
      <c r="AN177" s="34">
        <f t="shared" si="41"/>
        <v>0.60067129629629634</v>
      </c>
      <c r="AO177" s="31">
        <v>39986</v>
      </c>
      <c r="AP177" s="32">
        <v>0.23626157407407408</v>
      </c>
      <c r="AQ177" s="84">
        <v>0.86230324074074083</v>
      </c>
      <c r="AR177" s="34">
        <f t="shared" si="42"/>
        <v>0.62604166666666672</v>
      </c>
      <c r="AS177" s="31">
        <v>39986</v>
      </c>
      <c r="AT177" s="32">
        <v>0.23774305555555555</v>
      </c>
      <c r="AU177" s="84">
        <v>0.85703703703703704</v>
      </c>
      <c r="AV177" s="34">
        <f t="shared" si="43"/>
        <v>0.61929398148148151</v>
      </c>
      <c r="AW177" s="31">
        <v>39986</v>
      </c>
      <c r="AX177" s="32">
        <v>0.23643518518518516</v>
      </c>
      <c r="AY177" s="84">
        <v>0.84803240740740737</v>
      </c>
      <c r="AZ177" s="34">
        <f t="shared" si="44"/>
        <v>0.61159722222222224</v>
      </c>
      <c r="BA177" s="31">
        <v>39986</v>
      </c>
      <c r="BB177" s="32">
        <v>0.23648148148148149</v>
      </c>
      <c r="BC177" s="84">
        <v>0.83952546296296304</v>
      </c>
      <c r="BD177" s="34">
        <f t="shared" si="45"/>
        <v>0.60304398148148153</v>
      </c>
      <c r="BE177" s="31">
        <v>39986</v>
      </c>
      <c r="BF177" s="32">
        <v>0.23354166666666668</v>
      </c>
      <c r="BG177" s="84">
        <v>0.8337500000000001</v>
      </c>
      <c r="BH177" s="34">
        <f t="shared" si="46"/>
        <v>0.60020833333333345</v>
      </c>
      <c r="BI177" s="31">
        <v>39986</v>
      </c>
      <c r="BJ177" s="32">
        <v>0.23408564814814814</v>
      </c>
      <c r="BK177" s="84">
        <v>0.85635416666666664</v>
      </c>
      <c r="BL177" s="34">
        <f t="shared" si="47"/>
        <v>0.6222685185185185</v>
      </c>
    </row>
    <row r="178" spans="1:64" x14ac:dyDescent="0.25">
      <c r="A178" s="31">
        <v>39987</v>
      </c>
      <c r="B178" s="32">
        <v>0.23996527777777776</v>
      </c>
      <c r="C178" s="84">
        <v>0.86946759259259254</v>
      </c>
      <c r="D178" s="34">
        <f t="shared" si="32"/>
        <v>0.62950231481481478</v>
      </c>
      <c r="E178" s="31">
        <v>39987</v>
      </c>
      <c r="F178" s="32">
        <v>0.24156250000000001</v>
      </c>
      <c r="G178" s="84">
        <v>0.86020833333333335</v>
      </c>
      <c r="H178" s="34">
        <f t="shared" si="33"/>
        <v>0.61864583333333334</v>
      </c>
      <c r="I178" s="31">
        <v>39987</v>
      </c>
      <c r="J178" s="32">
        <v>0.24175925925925926</v>
      </c>
      <c r="K178" s="84">
        <v>0.85763888888888884</v>
      </c>
      <c r="L178" s="34">
        <f t="shared" si="34"/>
        <v>0.61587962962962961</v>
      </c>
      <c r="M178" s="31">
        <v>39987</v>
      </c>
      <c r="N178" s="32">
        <v>0.24166666666666667</v>
      </c>
      <c r="O178" s="84">
        <v>0.85559027777777785</v>
      </c>
      <c r="P178" s="34">
        <f t="shared" si="35"/>
        <v>0.61392361111111116</v>
      </c>
      <c r="Q178" s="31">
        <v>39987</v>
      </c>
      <c r="R178" s="32">
        <v>0.24239583333333334</v>
      </c>
      <c r="S178" s="84">
        <v>0.84681712962962974</v>
      </c>
      <c r="T178" s="34">
        <f t="shared" si="36"/>
        <v>0.60442129629629637</v>
      </c>
      <c r="U178" s="31">
        <v>39987</v>
      </c>
      <c r="V178" s="32">
        <v>0.23871527777777779</v>
      </c>
      <c r="W178" s="84">
        <v>0.83884259259259253</v>
      </c>
      <c r="X178" s="34">
        <f t="shared" si="37"/>
        <v>0.60012731481481474</v>
      </c>
      <c r="Y178" s="31">
        <v>39987</v>
      </c>
      <c r="Z178" s="32">
        <v>0.23716435185185183</v>
      </c>
      <c r="AA178" s="84">
        <v>0.83373842592592595</v>
      </c>
      <c r="AB178" s="34">
        <f t="shared" si="38"/>
        <v>0.59657407407407415</v>
      </c>
      <c r="AC178" s="31">
        <v>39987</v>
      </c>
      <c r="AD178" s="32">
        <v>0.23748842592592592</v>
      </c>
      <c r="AE178" s="84">
        <v>0.83775462962962965</v>
      </c>
      <c r="AF178" s="34">
        <f t="shared" si="39"/>
        <v>0.60026620370370376</v>
      </c>
      <c r="AG178" s="31">
        <v>39987</v>
      </c>
      <c r="AH178" s="32">
        <v>0.23797453703703705</v>
      </c>
      <c r="AI178" s="84">
        <v>0.83939814814814817</v>
      </c>
      <c r="AJ178" s="34">
        <f t="shared" si="40"/>
        <v>0.60142361111111109</v>
      </c>
      <c r="AK178" s="31">
        <v>39987</v>
      </c>
      <c r="AL178" s="32">
        <v>0.23586805555555557</v>
      </c>
      <c r="AM178" s="84">
        <v>0.83644675925925915</v>
      </c>
      <c r="AN178" s="34">
        <f t="shared" si="41"/>
        <v>0.60057870370370359</v>
      </c>
      <c r="AO178" s="31">
        <v>39987</v>
      </c>
      <c r="AP178" s="32">
        <v>0.23646990740740739</v>
      </c>
      <c r="AQ178" s="84">
        <v>0.86239583333333336</v>
      </c>
      <c r="AR178" s="34">
        <f t="shared" si="42"/>
        <v>0.625925925925926</v>
      </c>
      <c r="AS178" s="31">
        <v>39987</v>
      </c>
      <c r="AT178" s="32">
        <v>0.23795138888888889</v>
      </c>
      <c r="AU178" s="84">
        <v>0.85712962962962969</v>
      </c>
      <c r="AV178" s="34">
        <f t="shared" si="43"/>
        <v>0.61917824074074079</v>
      </c>
      <c r="AW178" s="31">
        <v>39987</v>
      </c>
      <c r="AX178" s="32">
        <v>0.23663194444444446</v>
      </c>
      <c r="AY178" s="84">
        <v>0.84813657407407417</v>
      </c>
      <c r="AZ178" s="34">
        <f t="shared" si="44"/>
        <v>0.6115046296296297</v>
      </c>
      <c r="BA178" s="31">
        <v>39987</v>
      </c>
      <c r="BB178" s="32">
        <v>0.23667824074074073</v>
      </c>
      <c r="BC178" s="84">
        <v>0.83962962962962961</v>
      </c>
      <c r="BD178" s="34">
        <f t="shared" si="45"/>
        <v>0.60295138888888888</v>
      </c>
      <c r="BE178" s="31">
        <v>39987</v>
      </c>
      <c r="BF178" s="32">
        <v>0.23373842592592595</v>
      </c>
      <c r="BG178" s="84">
        <v>0.83385416666666667</v>
      </c>
      <c r="BH178" s="34">
        <f t="shared" si="46"/>
        <v>0.6001157407407407</v>
      </c>
      <c r="BI178" s="31">
        <v>39987</v>
      </c>
      <c r="BJ178" s="32">
        <v>0.23429398148148148</v>
      </c>
      <c r="BK178" s="84">
        <v>0.85643518518518524</v>
      </c>
      <c r="BL178" s="34">
        <f t="shared" si="47"/>
        <v>0.62214120370370374</v>
      </c>
    </row>
    <row r="179" spans="1:64" x14ac:dyDescent="0.25">
      <c r="A179" s="31">
        <v>39988</v>
      </c>
      <c r="B179" s="32">
        <v>0.24019675925925923</v>
      </c>
      <c r="C179" s="84">
        <v>0.86952546296296296</v>
      </c>
      <c r="D179" s="34">
        <f t="shared" si="32"/>
        <v>0.62932870370370375</v>
      </c>
      <c r="E179" s="31">
        <v>39988</v>
      </c>
      <c r="F179" s="32">
        <v>0.24178240740740742</v>
      </c>
      <c r="G179" s="84">
        <v>0.86027777777777781</v>
      </c>
      <c r="H179" s="34">
        <f t="shared" si="33"/>
        <v>0.61849537037037039</v>
      </c>
      <c r="I179" s="31">
        <v>39988</v>
      </c>
      <c r="J179" s="32">
        <v>0.24197916666666666</v>
      </c>
      <c r="K179" s="84">
        <v>0.85770833333333341</v>
      </c>
      <c r="L179" s="34">
        <f t="shared" si="34"/>
        <v>0.61572916666666677</v>
      </c>
      <c r="M179" s="31">
        <v>39988</v>
      </c>
      <c r="N179" s="32">
        <v>0.24188657407407407</v>
      </c>
      <c r="O179" s="84">
        <v>0.85567129629629635</v>
      </c>
      <c r="P179" s="34">
        <f t="shared" si="35"/>
        <v>0.61378472222222225</v>
      </c>
      <c r="Q179" s="31">
        <v>39988</v>
      </c>
      <c r="R179" s="32">
        <v>0.24260416666666665</v>
      </c>
      <c r="S179" s="84">
        <v>0.84689814814814823</v>
      </c>
      <c r="T179" s="34">
        <f t="shared" si="36"/>
        <v>0.60429398148148161</v>
      </c>
      <c r="U179" s="31">
        <v>39988</v>
      </c>
      <c r="V179" s="32">
        <v>0.23892361111111113</v>
      </c>
      <c r="W179" s="84">
        <v>0.83893518518518517</v>
      </c>
      <c r="X179" s="34">
        <f t="shared" si="37"/>
        <v>0.60001157407407402</v>
      </c>
      <c r="Y179" s="31">
        <v>39988</v>
      </c>
      <c r="Z179" s="32">
        <v>0.23737268518518517</v>
      </c>
      <c r="AA179" s="84">
        <v>0.8338310185185186</v>
      </c>
      <c r="AB179" s="34">
        <f t="shared" si="38"/>
        <v>0.59645833333333342</v>
      </c>
      <c r="AC179" s="31">
        <v>39988</v>
      </c>
      <c r="AD179" s="32">
        <v>0.23769675925925926</v>
      </c>
      <c r="AE179" s="84">
        <v>0.83783564814814815</v>
      </c>
      <c r="AF179" s="34">
        <f t="shared" si="39"/>
        <v>0.60013888888888889</v>
      </c>
      <c r="AG179" s="31">
        <v>39988</v>
      </c>
      <c r="AH179" s="32">
        <v>0.23819444444444446</v>
      </c>
      <c r="AI179" s="84">
        <v>0.83947916666666667</v>
      </c>
      <c r="AJ179" s="34">
        <f t="shared" si="40"/>
        <v>0.60128472222222218</v>
      </c>
      <c r="AK179" s="31">
        <v>39988</v>
      </c>
      <c r="AL179" s="32">
        <v>0.23607638888888891</v>
      </c>
      <c r="AM179" s="84">
        <v>0.83652777777777787</v>
      </c>
      <c r="AN179" s="34">
        <f t="shared" si="41"/>
        <v>0.60045138888888894</v>
      </c>
      <c r="AO179" s="31">
        <v>39988</v>
      </c>
      <c r="AP179" s="32">
        <v>0.23670138888888889</v>
      </c>
      <c r="AQ179" s="84">
        <v>0.86246527777777782</v>
      </c>
      <c r="AR179" s="34">
        <f t="shared" si="42"/>
        <v>0.6257638888888889</v>
      </c>
      <c r="AS179" s="31">
        <v>39988</v>
      </c>
      <c r="AT179" s="32">
        <v>0.2381712962962963</v>
      </c>
      <c r="AU179" s="84">
        <v>0.85719907407407403</v>
      </c>
      <c r="AV179" s="34">
        <f t="shared" si="43"/>
        <v>0.61902777777777773</v>
      </c>
      <c r="AW179" s="31">
        <v>39988</v>
      </c>
      <c r="AX179" s="32">
        <v>0.23685185185185187</v>
      </c>
      <c r="AY179" s="84">
        <v>0.84820601851851851</v>
      </c>
      <c r="AZ179" s="34">
        <f t="shared" si="44"/>
        <v>0.61135416666666664</v>
      </c>
      <c r="BA179" s="31">
        <v>39988</v>
      </c>
      <c r="BB179" s="32">
        <v>0.23689814814814814</v>
      </c>
      <c r="BC179" s="84">
        <v>0.83971064814814822</v>
      </c>
      <c r="BD179" s="34">
        <f t="shared" si="45"/>
        <v>0.60281250000000008</v>
      </c>
      <c r="BE179" s="31">
        <v>39988</v>
      </c>
      <c r="BF179" s="32">
        <v>0.23394675925925926</v>
      </c>
      <c r="BG179" s="84">
        <v>0.83393518518518517</v>
      </c>
      <c r="BH179" s="34">
        <f t="shared" si="46"/>
        <v>0.59998842592592594</v>
      </c>
      <c r="BI179" s="31">
        <v>39988</v>
      </c>
      <c r="BJ179" s="32">
        <v>0.23451388888888891</v>
      </c>
      <c r="BK179" s="84">
        <v>0.85650462962962959</v>
      </c>
      <c r="BL179" s="34">
        <f t="shared" si="47"/>
        <v>0.62199074074074068</v>
      </c>
    </row>
    <row r="180" spans="1:64" x14ac:dyDescent="0.25">
      <c r="A180" s="31">
        <v>39989</v>
      </c>
      <c r="B180" s="32">
        <v>0.24045138888888887</v>
      </c>
      <c r="C180" s="84">
        <v>0.86957175925925922</v>
      </c>
      <c r="D180" s="34">
        <f t="shared" si="32"/>
        <v>0.62912037037037039</v>
      </c>
      <c r="E180" s="31">
        <v>39989</v>
      </c>
      <c r="F180" s="32">
        <v>0.24202546296296298</v>
      </c>
      <c r="G180" s="84">
        <v>0.86032407407407396</v>
      </c>
      <c r="H180" s="34">
        <f t="shared" si="33"/>
        <v>0.61829861111111095</v>
      </c>
      <c r="I180" s="31">
        <v>39989</v>
      </c>
      <c r="J180" s="32">
        <v>0.24222222222222223</v>
      </c>
      <c r="K180" s="84">
        <v>0.8577662037037036</v>
      </c>
      <c r="L180" s="34">
        <f t="shared" si="34"/>
        <v>0.61554398148148137</v>
      </c>
      <c r="M180" s="31">
        <v>39989</v>
      </c>
      <c r="N180" s="32">
        <v>0.24212962962962961</v>
      </c>
      <c r="O180" s="84">
        <v>0.85571759259259261</v>
      </c>
      <c r="P180" s="34">
        <f t="shared" si="35"/>
        <v>0.61358796296296303</v>
      </c>
      <c r="Q180" s="31">
        <v>39989</v>
      </c>
      <c r="R180" s="32">
        <v>0.24283564814814815</v>
      </c>
      <c r="S180" s="84">
        <v>0.84696759259259258</v>
      </c>
      <c r="T180" s="34">
        <f t="shared" si="36"/>
        <v>0.6041319444444444</v>
      </c>
      <c r="U180" s="31">
        <v>39989</v>
      </c>
      <c r="V180" s="32">
        <v>0.23914351851851853</v>
      </c>
      <c r="W180" s="84">
        <v>0.83900462962962974</v>
      </c>
      <c r="X180" s="34">
        <f t="shared" si="37"/>
        <v>0.59986111111111118</v>
      </c>
      <c r="Y180" s="31">
        <v>39989</v>
      </c>
      <c r="Z180" s="32">
        <v>0.23759259259259258</v>
      </c>
      <c r="AA180" s="84">
        <v>0.83390046296296294</v>
      </c>
      <c r="AB180" s="34">
        <f t="shared" si="38"/>
        <v>0.59630787037037036</v>
      </c>
      <c r="AC180" s="31">
        <v>39989</v>
      </c>
      <c r="AD180" s="32">
        <v>0.23792824074074073</v>
      </c>
      <c r="AE180" s="84">
        <v>0.83790509259259249</v>
      </c>
      <c r="AF180" s="34">
        <f t="shared" si="39"/>
        <v>0.59997685185185179</v>
      </c>
      <c r="AG180" s="31">
        <v>39989</v>
      </c>
      <c r="AH180" s="32">
        <v>0.23841435185185186</v>
      </c>
      <c r="AI180" s="84">
        <v>0.83954861111111112</v>
      </c>
      <c r="AJ180" s="34">
        <f t="shared" si="40"/>
        <v>0.60113425925925923</v>
      </c>
      <c r="AK180" s="31">
        <v>39989</v>
      </c>
      <c r="AL180" s="32">
        <v>0.23630787037037038</v>
      </c>
      <c r="AM180" s="84">
        <v>0.83659722222222221</v>
      </c>
      <c r="AN180" s="34">
        <f t="shared" si="41"/>
        <v>0.60028935185185184</v>
      </c>
      <c r="AO180" s="31">
        <v>39989</v>
      </c>
      <c r="AP180" s="32">
        <v>0.23694444444444443</v>
      </c>
      <c r="AQ180" s="84">
        <v>0.86249999999999993</v>
      </c>
      <c r="AR180" s="34">
        <f t="shared" si="42"/>
        <v>0.62555555555555553</v>
      </c>
      <c r="AS180" s="31">
        <v>39989</v>
      </c>
      <c r="AT180" s="32">
        <v>0.23841435185185186</v>
      </c>
      <c r="AU180" s="84">
        <v>0.85725694444444445</v>
      </c>
      <c r="AV180" s="34">
        <f t="shared" si="43"/>
        <v>0.61884259259259256</v>
      </c>
      <c r="AW180" s="31">
        <v>39989</v>
      </c>
      <c r="AX180" s="32">
        <v>0.23708333333333331</v>
      </c>
      <c r="AY180" s="84">
        <v>0.84826388888888893</v>
      </c>
      <c r="AZ180" s="34">
        <f t="shared" si="44"/>
        <v>0.61118055555555562</v>
      </c>
      <c r="BA180" s="31">
        <v>39989</v>
      </c>
      <c r="BB180" s="32">
        <v>0.23711805555555557</v>
      </c>
      <c r="BC180" s="84">
        <v>0.83978009259259256</v>
      </c>
      <c r="BD180" s="34">
        <f t="shared" si="45"/>
        <v>0.60266203703703702</v>
      </c>
      <c r="BE180" s="31">
        <v>39989</v>
      </c>
      <c r="BF180" s="32">
        <v>0.23416666666666666</v>
      </c>
      <c r="BG180" s="84">
        <v>0.83400462962962962</v>
      </c>
      <c r="BH180" s="34">
        <f t="shared" si="46"/>
        <v>0.59983796296296299</v>
      </c>
      <c r="BI180" s="31">
        <v>39989</v>
      </c>
      <c r="BJ180" s="32">
        <v>0.23475694444444442</v>
      </c>
      <c r="BK180" s="84">
        <v>0.85655092592592597</v>
      </c>
      <c r="BL180" s="34">
        <f t="shared" si="47"/>
        <v>0.62179398148148157</v>
      </c>
    </row>
    <row r="181" spans="1:64" x14ac:dyDescent="0.25">
      <c r="A181" s="31">
        <v>39990</v>
      </c>
      <c r="B181" s="32">
        <v>0.24071759259259259</v>
      </c>
      <c r="C181" s="84">
        <v>0.86958333333333337</v>
      </c>
      <c r="D181" s="34">
        <f t="shared" si="32"/>
        <v>0.62886574074074075</v>
      </c>
      <c r="E181" s="31">
        <v>39990</v>
      </c>
      <c r="F181" s="32">
        <v>0.24228009259259262</v>
      </c>
      <c r="G181" s="84">
        <v>0.8603587962962963</v>
      </c>
      <c r="H181" s="34">
        <f t="shared" si="33"/>
        <v>0.61807870370370366</v>
      </c>
      <c r="I181" s="31">
        <v>39990</v>
      </c>
      <c r="J181" s="32">
        <v>0.24247685185185186</v>
      </c>
      <c r="K181" s="84">
        <v>0.85780092592592594</v>
      </c>
      <c r="L181" s="34">
        <f t="shared" si="34"/>
        <v>0.61532407407407408</v>
      </c>
      <c r="M181" s="31">
        <v>39990</v>
      </c>
      <c r="N181" s="32">
        <v>0.24237268518518518</v>
      </c>
      <c r="O181" s="84">
        <v>0.85575231481481484</v>
      </c>
      <c r="P181" s="34">
        <f t="shared" si="35"/>
        <v>0.61337962962962966</v>
      </c>
      <c r="Q181" s="31">
        <v>39990</v>
      </c>
      <c r="R181" s="32">
        <v>0.24307870370370369</v>
      </c>
      <c r="S181" s="84">
        <v>0.84701388888888884</v>
      </c>
      <c r="T181" s="34">
        <f t="shared" si="36"/>
        <v>0.60393518518518519</v>
      </c>
      <c r="U181" s="31">
        <v>39990</v>
      </c>
      <c r="V181" s="32">
        <v>0.23938657407407407</v>
      </c>
      <c r="W181" s="84">
        <v>0.83905092592592589</v>
      </c>
      <c r="X181" s="34">
        <f t="shared" si="37"/>
        <v>0.59966435185185185</v>
      </c>
      <c r="Y181" s="31">
        <v>39990</v>
      </c>
      <c r="Z181" s="32">
        <v>0.23783564814814814</v>
      </c>
      <c r="AA181" s="84">
        <v>0.83395833333333336</v>
      </c>
      <c r="AB181" s="34">
        <f t="shared" si="38"/>
        <v>0.59612268518518519</v>
      </c>
      <c r="AC181" s="31">
        <v>39990</v>
      </c>
      <c r="AD181" s="32">
        <v>0.23815972222222223</v>
      </c>
      <c r="AE181" s="84">
        <v>0.83795138888888887</v>
      </c>
      <c r="AF181" s="34">
        <f t="shared" si="39"/>
        <v>0.59979166666666661</v>
      </c>
      <c r="AG181" s="31">
        <v>39990</v>
      </c>
      <c r="AH181" s="32">
        <v>0.2386574074074074</v>
      </c>
      <c r="AI181" s="84">
        <v>0.83959490740740739</v>
      </c>
      <c r="AJ181" s="34">
        <f t="shared" si="40"/>
        <v>0.60093750000000001</v>
      </c>
      <c r="AK181" s="31">
        <v>39990</v>
      </c>
      <c r="AL181" s="32">
        <v>0.23653935185185185</v>
      </c>
      <c r="AM181" s="84">
        <v>0.83664351851851848</v>
      </c>
      <c r="AN181" s="34">
        <f t="shared" si="41"/>
        <v>0.60010416666666666</v>
      </c>
      <c r="AO181" s="31">
        <v>39990</v>
      </c>
      <c r="AP181" s="32">
        <v>0.23721064814814816</v>
      </c>
      <c r="AQ181" s="84">
        <v>0.86252314814814823</v>
      </c>
      <c r="AR181" s="34">
        <f t="shared" si="42"/>
        <v>0.62531250000000005</v>
      </c>
      <c r="AS181" s="31">
        <v>39990</v>
      </c>
      <c r="AT181" s="32">
        <v>0.23868055555555556</v>
      </c>
      <c r="AU181" s="84">
        <v>0.85728009259259252</v>
      </c>
      <c r="AV181" s="34">
        <f t="shared" si="43"/>
        <v>0.61859953703703696</v>
      </c>
      <c r="AW181" s="31">
        <v>39990</v>
      </c>
      <c r="AX181" s="32">
        <v>0.23733796296296297</v>
      </c>
      <c r="AY181" s="84">
        <v>0.84831018518518519</v>
      </c>
      <c r="AZ181" s="34">
        <f t="shared" si="44"/>
        <v>0.61097222222222225</v>
      </c>
      <c r="BA181" s="31">
        <v>39990</v>
      </c>
      <c r="BB181" s="32">
        <v>0.23736111111111111</v>
      </c>
      <c r="BC181" s="84">
        <v>0.83982638888888894</v>
      </c>
      <c r="BD181" s="34">
        <f t="shared" si="45"/>
        <v>0.60246527777777781</v>
      </c>
      <c r="BE181" s="31">
        <v>39990</v>
      </c>
      <c r="BF181" s="32">
        <v>0.23440972222222223</v>
      </c>
      <c r="BG181" s="84">
        <v>0.834050925925926</v>
      </c>
      <c r="BH181" s="34">
        <f t="shared" si="46"/>
        <v>0.59964120370370377</v>
      </c>
      <c r="BI181" s="31">
        <v>39990</v>
      </c>
      <c r="BJ181" s="32">
        <v>0.23502314814814815</v>
      </c>
      <c r="BK181" s="84">
        <v>0.85658564814814808</v>
      </c>
      <c r="BL181" s="34">
        <f t="shared" si="47"/>
        <v>0.62156249999999991</v>
      </c>
    </row>
    <row r="182" spans="1:64" x14ac:dyDescent="0.25">
      <c r="A182" s="31">
        <v>39991</v>
      </c>
      <c r="B182" s="32">
        <v>0.24100694444444445</v>
      </c>
      <c r="C182" s="84">
        <v>0.86958333333333337</v>
      </c>
      <c r="D182" s="34">
        <f t="shared" si="32"/>
        <v>0.62857638888888889</v>
      </c>
      <c r="E182" s="31">
        <v>39991</v>
      </c>
      <c r="F182" s="32">
        <v>0.24255787037037035</v>
      </c>
      <c r="G182" s="84">
        <v>0.8603587962962963</v>
      </c>
      <c r="H182" s="34">
        <f t="shared" si="33"/>
        <v>0.61780092592592595</v>
      </c>
      <c r="I182" s="31">
        <v>39991</v>
      </c>
      <c r="J182" s="32">
        <v>0.24275462962962965</v>
      </c>
      <c r="K182" s="84">
        <v>0.85781249999999998</v>
      </c>
      <c r="L182" s="34">
        <f t="shared" si="34"/>
        <v>0.6150578703703703</v>
      </c>
      <c r="M182" s="31">
        <v>39991</v>
      </c>
      <c r="N182" s="32">
        <v>0.24265046296296297</v>
      </c>
      <c r="O182" s="84">
        <v>0.85577546296296303</v>
      </c>
      <c r="P182" s="34">
        <f t="shared" si="35"/>
        <v>0.61312500000000003</v>
      </c>
      <c r="Q182" s="31">
        <v>39991</v>
      </c>
      <c r="R182" s="32">
        <v>0.24333333333333332</v>
      </c>
      <c r="S182" s="84">
        <v>0.84703703703703714</v>
      </c>
      <c r="T182" s="34">
        <f t="shared" si="36"/>
        <v>0.60370370370370385</v>
      </c>
      <c r="U182" s="31">
        <v>39991</v>
      </c>
      <c r="V182" s="32">
        <v>0.2396412037037037</v>
      </c>
      <c r="W182" s="84">
        <v>0.83908564814814823</v>
      </c>
      <c r="X182" s="34">
        <f t="shared" si="37"/>
        <v>0.59944444444444456</v>
      </c>
      <c r="Y182" s="31">
        <v>39991</v>
      </c>
      <c r="Z182" s="32">
        <v>0.23807870370370368</v>
      </c>
      <c r="AA182" s="84">
        <v>0.83399305555555558</v>
      </c>
      <c r="AB182" s="34">
        <f t="shared" si="38"/>
        <v>0.59591435185185193</v>
      </c>
      <c r="AC182" s="31">
        <v>39991</v>
      </c>
      <c r="AD182" s="32">
        <v>0.23841435185185186</v>
      </c>
      <c r="AE182" s="84">
        <v>0.83798611111111121</v>
      </c>
      <c r="AF182" s="34">
        <f t="shared" si="39"/>
        <v>0.59957175925925932</v>
      </c>
      <c r="AG182" s="31">
        <v>39991</v>
      </c>
      <c r="AH182" s="32">
        <v>0.23891203703703703</v>
      </c>
      <c r="AI182" s="84">
        <v>0.83962962962962961</v>
      </c>
      <c r="AJ182" s="34">
        <f t="shared" si="40"/>
        <v>0.60071759259259261</v>
      </c>
      <c r="AK182" s="31">
        <v>39991</v>
      </c>
      <c r="AL182" s="32">
        <v>0.23679398148148148</v>
      </c>
      <c r="AM182" s="84">
        <v>0.83667824074074071</v>
      </c>
      <c r="AN182" s="34">
        <f t="shared" si="41"/>
        <v>0.59988425925925926</v>
      </c>
      <c r="AO182" s="31">
        <v>39991</v>
      </c>
      <c r="AP182" s="32">
        <v>0.23750000000000002</v>
      </c>
      <c r="AQ182" s="84">
        <v>0.86252314814814823</v>
      </c>
      <c r="AR182" s="34">
        <f t="shared" si="42"/>
        <v>0.62502314814814819</v>
      </c>
      <c r="AS182" s="31">
        <v>39991</v>
      </c>
      <c r="AT182" s="32">
        <v>0.23895833333333336</v>
      </c>
      <c r="AU182" s="84">
        <v>0.85729166666666667</v>
      </c>
      <c r="AV182" s="34">
        <f t="shared" si="43"/>
        <v>0.61833333333333329</v>
      </c>
      <c r="AW182" s="31">
        <v>39991</v>
      </c>
      <c r="AX182" s="32">
        <v>0.23760416666666664</v>
      </c>
      <c r="AY182" s="84">
        <v>0.84832175925925923</v>
      </c>
      <c r="AZ182" s="34">
        <f t="shared" si="44"/>
        <v>0.61071759259259262</v>
      </c>
      <c r="BA182" s="31">
        <v>39991</v>
      </c>
      <c r="BB182" s="32">
        <v>0.23761574074074074</v>
      </c>
      <c r="BC182" s="84">
        <v>0.83984953703703702</v>
      </c>
      <c r="BD182" s="34">
        <f t="shared" si="45"/>
        <v>0.60223379629629625</v>
      </c>
      <c r="BE182" s="31">
        <v>39991</v>
      </c>
      <c r="BF182" s="32">
        <v>0.23466435185185186</v>
      </c>
      <c r="BG182" s="84">
        <v>0.83408564814814812</v>
      </c>
      <c r="BH182" s="34">
        <f t="shared" si="46"/>
        <v>0.59942129629629626</v>
      </c>
      <c r="BI182" s="31">
        <v>39991</v>
      </c>
      <c r="BJ182" s="32">
        <v>0.23530092592592591</v>
      </c>
      <c r="BK182" s="84">
        <v>0.85658564814814808</v>
      </c>
      <c r="BL182" s="34">
        <f t="shared" si="47"/>
        <v>0.6212847222222222</v>
      </c>
    </row>
    <row r="183" spans="1:64" x14ac:dyDescent="0.25">
      <c r="A183" s="31">
        <v>39992</v>
      </c>
      <c r="B183" s="32">
        <v>0.24131944444444445</v>
      </c>
      <c r="C183" s="84">
        <v>0.86954861111111104</v>
      </c>
      <c r="D183" s="34">
        <f t="shared" si="32"/>
        <v>0.62822916666666662</v>
      </c>
      <c r="E183" s="31">
        <v>39992</v>
      </c>
      <c r="F183" s="32">
        <v>0.24284722222222221</v>
      </c>
      <c r="G183" s="84">
        <v>0.86034722222222226</v>
      </c>
      <c r="H183" s="34">
        <f t="shared" si="33"/>
        <v>0.61750000000000005</v>
      </c>
      <c r="I183" s="31">
        <v>39992</v>
      </c>
      <c r="J183" s="32">
        <v>0.24304398148148146</v>
      </c>
      <c r="K183" s="84">
        <v>0.85780092592592594</v>
      </c>
      <c r="L183" s="34">
        <f t="shared" si="34"/>
        <v>0.61475694444444451</v>
      </c>
      <c r="M183" s="31">
        <v>39992</v>
      </c>
      <c r="N183" s="32">
        <v>0.24293981481481483</v>
      </c>
      <c r="O183" s="84">
        <v>0.85576388888888888</v>
      </c>
      <c r="P183" s="34">
        <f t="shared" si="35"/>
        <v>0.61282407407407402</v>
      </c>
      <c r="Q183" s="31">
        <v>39992</v>
      </c>
      <c r="R183" s="32">
        <v>0.24361111111111111</v>
      </c>
      <c r="S183" s="84">
        <v>0.84704861111111107</v>
      </c>
      <c r="T183" s="34">
        <f t="shared" si="36"/>
        <v>0.60343749999999996</v>
      </c>
      <c r="U183" s="31">
        <v>39992</v>
      </c>
      <c r="V183" s="32">
        <v>0.23990740740740743</v>
      </c>
      <c r="W183" s="84">
        <v>0.83909722222222216</v>
      </c>
      <c r="X183" s="34">
        <f t="shared" si="37"/>
        <v>0.5991898148148147</v>
      </c>
      <c r="Y183" s="31">
        <v>39992</v>
      </c>
      <c r="Z183" s="32">
        <v>0.23834490740740741</v>
      </c>
      <c r="AA183" s="84">
        <v>0.83400462962962962</v>
      </c>
      <c r="AB183" s="34">
        <f t="shared" si="38"/>
        <v>0.59565972222222219</v>
      </c>
      <c r="AC183" s="31">
        <v>39992</v>
      </c>
      <c r="AD183" s="32">
        <v>0.23868055555555556</v>
      </c>
      <c r="AE183" s="84">
        <v>0.83799768518518514</v>
      </c>
      <c r="AF183" s="34">
        <f t="shared" si="39"/>
        <v>0.59931712962962957</v>
      </c>
      <c r="AG183" s="31">
        <v>39992</v>
      </c>
      <c r="AH183" s="32">
        <v>0.23917824074074076</v>
      </c>
      <c r="AI183" s="84">
        <v>0.83964120370370365</v>
      </c>
      <c r="AJ183" s="34">
        <f t="shared" si="40"/>
        <v>0.60046296296296287</v>
      </c>
      <c r="AK183" s="31">
        <v>39992</v>
      </c>
      <c r="AL183" s="32">
        <v>0.23706018518518521</v>
      </c>
      <c r="AM183" s="84">
        <v>0.83668981481481486</v>
      </c>
      <c r="AN183" s="34">
        <f t="shared" si="41"/>
        <v>0.59962962962962962</v>
      </c>
      <c r="AO183" s="31">
        <v>39992</v>
      </c>
      <c r="AP183" s="32">
        <v>0.23780092592592594</v>
      </c>
      <c r="AQ183" s="84">
        <v>0.86249999999999993</v>
      </c>
      <c r="AR183" s="34">
        <f t="shared" si="42"/>
        <v>0.62469907407407399</v>
      </c>
      <c r="AS183" s="31">
        <v>39992</v>
      </c>
      <c r="AT183" s="32">
        <v>0.23924768518518516</v>
      </c>
      <c r="AU183" s="84">
        <v>0.85728009259259252</v>
      </c>
      <c r="AV183" s="34">
        <f t="shared" si="43"/>
        <v>0.61803240740740739</v>
      </c>
      <c r="AW183" s="31">
        <v>39992</v>
      </c>
      <c r="AX183" s="32">
        <v>0.2378935185185185</v>
      </c>
      <c r="AY183" s="84">
        <v>0.84832175925925923</v>
      </c>
      <c r="AZ183" s="34">
        <f t="shared" si="44"/>
        <v>0.61042824074074076</v>
      </c>
      <c r="BA183" s="31">
        <v>39992</v>
      </c>
      <c r="BB183" s="32">
        <v>0.2378935185185185</v>
      </c>
      <c r="BC183" s="84">
        <v>0.83986111111111106</v>
      </c>
      <c r="BD183" s="34">
        <f t="shared" si="45"/>
        <v>0.60196759259259258</v>
      </c>
      <c r="BE183" s="31">
        <v>39992</v>
      </c>
      <c r="BF183" s="32">
        <v>0.23493055555555556</v>
      </c>
      <c r="BG183" s="84">
        <v>0.83409722222222227</v>
      </c>
      <c r="BH183" s="34">
        <f t="shared" si="46"/>
        <v>0.59916666666666674</v>
      </c>
      <c r="BI183" s="31">
        <v>39992</v>
      </c>
      <c r="BJ183" s="32">
        <v>0.23560185185185187</v>
      </c>
      <c r="BK183" s="84">
        <v>0.8565625</v>
      </c>
      <c r="BL183" s="34">
        <f t="shared" si="47"/>
        <v>0.62096064814814811</v>
      </c>
    </row>
    <row r="184" spans="1:64" x14ac:dyDescent="0.25">
      <c r="A184" s="31">
        <v>39993</v>
      </c>
      <c r="B184" s="32">
        <v>0.24164351851851851</v>
      </c>
      <c r="C184" s="84">
        <v>0.86950231481481488</v>
      </c>
      <c r="D184" s="34">
        <f t="shared" si="32"/>
        <v>0.62785879629629637</v>
      </c>
      <c r="E184" s="31">
        <v>39993</v>
      </c>
      <c r="F184" s="32">
        <v>0.24315972222222224</v>
      </c>
      <c r="G184" s="84">
        <v>0.86031250000000004</v>
      </c>
      <c r="H184" s="34">
        <f t="shared" si="33"/>
        <v>0.61715277777777777</v>
      </c>
      <c r="I184" s="31">
        <v>39993</v>
      </c>
      <c r="J184" s="32">
        <v>0.24334490740740741</v>
      </c>
      <c r="K184" s="84">
        <v>0.8577662037037036</v>
      </c>
      <c r="L184" s="34">
        <f t="shared" si="34"/>
        <v>0.61442129629629616</v>
      </c>
      <c r="M184" s="31">
        <v>39993</v>
      </c>
      <c r="N184" s="32">
        <v>0.24324074074074073</v>
      </c>
      <c r="O184" s="84">
        <v>0.85574074074074069</v>
      </c>
      <c r="P184" s="34">
        <f t="shared" si="35"/>
        <v>0.61249999999999993</v>
      </c>
      <c r="Q184" s="31">
        <v>39993</v>
      </c>
      <c r="R184" s="32">
        <v>0.24390046296296297</v>
      </c>
      <c r="S184" s="84">
        <v>0.84703703703703714</v>
      </c>
      <c r="T184" s="34">
        <f t="shared" si="36"/>
        <v>0.60313657407407417</v>
      </c>
      <c r="U184" s="31">
        <v>39993</v>
      </c>
      <c r="V184" s="32">
        <v>0.2401851851851852</v>
      </c>
      <c r="W184" s="84">
        <v>0.83908564814814823</v>
      </c>
      <c r="X184" s="34">
        <f t="shared" si="37"/>
        <v>0.59890046296296306</v>
      </c>
      <c r="Y184" s="31">
        <v>39993</v>
      </c>
      <c r="Z184" s="32">
        <v>0.23861111111111111</v>
      </c>
      <c r="AA184" s="84">
        <v>0.83400462962962962</v>
      </c>
      <c r="AB184" s="34">
        <f t="shared" si="38"/>
        <v>0.59539351851851852</v>
      </c>
      <c r="AC184" s="31">
        <v>39993</v>
      </c>
      <c r="AD184" s="32">
        <v>0.23895833333333336</v>
      </c>
      <c r="AE184" s="84">
        <v>0.83799768518518514</v>
      </c>
      <c r="AF184" s="34">
        <f t="shared" si="39"/>
        <v>0.59903935185185175</v>
      </c>
      <c r="AG184" s="31">
        <v>39993</v>
      </c>
      <c r="AH184" s="32">
        <v>0.23945601851851853</v>
      </c>
      <c r="AI184" s="84">
        <v>0.83962962962962961</v>
      </c>
      <c r="AJ184" s="34">
        <f t="shared" si="40"/>
        <v>0.60017361111111112</v>
      </c>
      <c r="AK184" s="31">
        <v>39993</v>
      </c>
      <c r="AL184" s="32">
        <v>0.23733796296296297</v>
      </c>
      <c r="AM184" s="84">
        <v>0.83667824074074071</v>
      </c>
      <c r="AN184" s="34">
        <f t="shared" si="41"/>
        <v>0.59934027777777776</v>
      </c>
      <c r="AO184" s="31">
        <v>39993</v>
      </c>
      <c r="AP184" s="32">
        <v>0.238125</v>
      </c>
      <c r="AQ184" s="84">
        <v>0.86245370370370367</v>
      </c>
      <c r="AR184" s="34">
        <f t="shared" si="42"/>
        <v>0.62432870370370364</v>
      </c>
      <c r="AS184" s="31">
        <v>39993</v>
      </c>
      <c r="AT184" s="32">
        <v>0.23956018518518518</v>
      </c>
      <c r="AU184" s="84">
        <v>0.8572453703703703</v>
      </c>
      <c r="AV184" s="34">
        <f t="shared" si="43"/>
        <v>0.61768518518518511</v>
      </c>
      <c r="AW184" s="31">
        <v>39993</v>
      </c>
      <c r="AX184" s="32">
        <v>0.23818287037037036</v>
      </c>
      <c r="AY184" s="84">
        <v>0.84829861111111116</v>
      </c>
      <c r="AZ184" s="34">
        <f t="shared" si="44"/>
        <v>0.61011574074074082</v>
      </c>
      <c r="BA184" s="31">
        <v>39993</v>
      </c>
      <c r="BB184" s="32">
        <v>0.2381712962962963</v>
      </c>
      <c r="BC184" s="84">
        <v>0.83984953703703702</v>
      </c>
      <c r="BD184" s="34">
        <f t="shared" si="45"/>
        <v>0.60167824074074072</v>
      </c>
      <c r="BE184" s="31">
        <v>39993</v>
      </c>
      <c r="BF184" s="32">
        <v>0.23520833333333332</v>
      </c>
      <c r="BG184" s="84">
        <v>0.83409722222222227</v>
      </c>
      <c r="BH184" s="34">
        <f t="shared" si="46"/>
        <v>0.59888888888888892</v>
      </c>
      <c r="BI184" s="31">
        <v>39993</v>
      </c>
      <c r="BJ184" s="32">
        <v>0.23591435185185183</v>
      </c>
      <c r="BK184" s="84">
        <v>0.85652777777777767</v>
      </c>
      <c r="BL184" s="34">
        <f t="shared" si="47"/>
        <v>0.62061342592592583</v>
      </c>
    </row>
    <row r="185" spans="1:64" x14ac:dyDescent="0.25">
      <c r="A185" s="31">
        <v>39994</v>
      </c>
      <c r="B185" s="32">
        <v>0.24199074074074076</v>
      </c>
      <c r="C185" s="84">
        <v>0.86942129629629628</v>
      </c>
      <c r="D185" s="34">
        <f t="shared" si="32"/>
        <v>0.62743055555555549</v>
      </c>
      <c r="E185" s="31">
        <v>39994</v>
      </c>
      <c r="F185" s="32">
        <v>0.24348379629629627</v>
      </c>
      <c r="G185" s="84">
        <v>0.86025462962962962</v>
      </c>
      <c r="H185" s="34">
        <f t="shared" si="33"/>
        <v>0.61677083333333338</v>
      </c>
      <c r="I185" s="31">
        <v>39994</v>
      </c>
      <c r="J185" s="32">
        <v>0.2436689814814815</v>
      </c>
      <c r="K185" s="84">
        <v>0.85771990740740733</v>
      </c>
      <c r="L185" s="34">
        <f t="shared" si="34"/>
        <v>0.61405092592592581</v>
      </c>
      <c r="M185" s="31">
        <v>39994</v>
      </c>
      <c r="N185" s="32">
        <v>0.24355324074074072</v>
      </c>
      <c r="O185" s="84">
        <v>0.85569444444444442</v>
      </c>
      <c r="P185" s="34">
        <f t="shared" si="35"/>
        <v>0.61214120370370373</v>
      </c>
      <c r="Q185" s="31">
        <v>39994</v>
      </c>
      <c r="R185" s="32">
        <v>0.2441898148148148</v>
      </c>
      <c r="S185" s="84">
        <v>0.84700231481481481</v>
      </c>
      <c r="T185" s="34">
        <f t="shared" si="36"/>
        <v>0.60281249999999997</v>
      </c>
      <c r="U185" s="31">
        <v>39994</v>
      </c>
      <c r="V185" s="32">
        <v>0.24047453703703703</v>
      </c>
      <c r="W185" s="84">
        <v>0.83906249999999993</v>
      </c>
      <c r="X185" s="34">
        <f t="shared" si="37"/>
        <v>0.59858796296296291</v>
      </c>
      <c r="Y185" s="31">
        <v>39994</v>
      </c>
      <c r="Z185" s="32">
        <v>0.23890046296296297</v>
      </c>
      <c r="AA185" s="84">
        <v>0.83399305555555558</v>
      </c>
      <c r="AB185" s="34">
        <f t="shared" si="38"/>
        <v>0.59509259259259262</v>
      </c>
      <c r="AC185" s="31">
        <v>39994</v>
      </c>
      <c r="AD185" s="32">
        <v>0.23925925925925925</v>
      </c>
      <c r="AE185" s="84">
        <v>0.83797453703703706</v>
      </c>
      <c r="AF185" s="34">
        <f t="shared" si="39"/>
        <v>0.59871527777777778</v>
      </c>
      <c r="AG185" s="31">
        <v>39994</v>
      </c>
      <c r="AH185" s="32">
        <v>0.23975694444444443</v>
      </c>
      <c r="AI185" s="84">
        <v>0.83960648148148154</v>
      </c>
      <c r="AJ185" s="34">
        <f t="shared" si="40"/>
        <v>0.59984953703703714</v>
      </c>
      <c r="AK185" s="31">
        <v>39994</v>
      </c>
      <c r="AL185" s="32">
        <v>0.23763888888888887</v>
      </c>
      <c r="AM185" s="84">
        <v>0.83665509259259263</v>
      </c>
      <c r="AN185" s="34">
        <f t="shared" si="41"/>
        <v>0.59901620370370379</v>
      </c>
      <c r="AO185" s="31">
        <v>39994</v>
      </c>
      <c r="AP185" s="32">
        <v>0.23846064814814816</v>
      </c>
      <c r="AQ185" s="84">
        <v>0.86238425925925932</v>
      </c>
      <c r="AR185" s="34">
        <f t="shared" si="42"/>
        <v>0.62392361111111116</v>
      </c>
      <c r="AS185" s="31">
        <v>39994</v>
      </c>
      <c r="AT185" s="32">
        <v>0.23988425925925927</v>
      </c>
      <c r="AU185" s="84">
        <v>0.8571875000000001</v>
      </c>
      <c r="AV185" s="34">
        <f t="shared" si="43"/>
        <v>0.61730324074074083</v>
      </c>
      <c r="AW185" s="31">
        <v>39994</v>
      </c>
      <c r="AX185" s="32">
        <v>0.23849537037037036</v>
      </c>
      <c r="AY185" s="84">
        <v>0.84825231481481478</v>
      </c>
      <c r="AZ185" s="34">
        <f t="shared" si="44"/>
        <v>0.60975694444444439</v>
      </c>
      <c r="BA185" s="31">
        <v>39994</v>
      </c>
      <c r="BB185" s="32">
        <v>0.23847222222222222</v>
      </c>
      <c r="BC185" s="84">
        <v>0.83982638888888894</v>
      </c>
      <c r="BD185" s="34">
        <f t="shared" si="45"/>
        <v>0.60135416666666675</v>
      </c>
      <c r="BE185" s="31">
        <v>39994</v>
      </c>
      <c r="BF185" s="32">
        <v>0.23549768518518518</v>
      </c>
      <c r="BG185" s="84">
        <v>0.83407407407407408</v>
      </c>
      <c r="BH185" s="34">
        <f t="shared" si="46"/>
        <v>0.59857638888888887</v>
      </c>
      <c r="BI185" s="31">
        <v>39994</v>
      </c>
      <c r="BJ185" s="32">
        <v>0.23624999999999999</v>
      </c>
      <c r="BK185" s="84">
        <v>0.85646990740740747</v>
      </c>
      <c r="BL185" s="34">
        <f t="shared" si="47"/>
        <v>0.62021990740740751</v>
      </c>
    </row>
    <row r="186" spans="1:64" x14ac:dyDescent="0.25">
      <c r="A186" s="31">
        <v>39995</v>
      </c>
      <c r="B186" s="32">
        <v>0.24234953703703702</v>
      </c>
      <c r="C186" s="84">
        <v>0.8693171296296297</v>
      </c>
      <c r="D186" s="34">
        <f t="shared" si="32"/>
        <v>0.62696759259259272</v>
      </c>
      <c r="E186" s="31">
        <v>39995</v>
      </c>
      <c r="F186" s="32">
        <v>0.24383101851851852</v>
      </c>
      <c r="G186" s="84">
        <v>0.86018518518518527</v>
      </c>
      <c r="H186" s="34">
        <f t="shared" si="33"/>
        <v>0.61635416666666676</v>
      </c>
      <c r="I186" s="31">
        <v>39995</v>
      </c>
      <c r="J186" s="32">
        <v>0.24399305555555553</v>
      </c>
      <c r="K186" s="84">
        <v>0.85763888888888884</v>
      </c>
      <c r="L186" s="34">
        <f t="shared" si="34"/>
        <v>0.61364583333333333</v>
      </c>
      <c r="M186" s="31">
        <v>39995</v>
      </c>
      <c r="N186" s="32">
        <v>0.24387731481481481</v>
      </c>
      <c r="O186" s="84">
        <v>0.85562499999999997</v>
      </c>
      <c r="P186" s="34">
        <f t="shared" si="35"/>
        <v>0.61174768518518519</v>
      </c>
      <c r="Q186" s="31">
        <v>39995</v>
      </c>
      <c r="R186" s="32">
        <v>0.2445023148148148</v>
      </c>
      <c r="S186" s="84">
        <v>0.84695601851851843</v>
      </c>
      <c r="T186" s="34">
        <f t="shared" si="36"/>
        <v>0.60245370370370366</v>
      </c>
      <c r="U186" s="31">
        <v>39995</v>
      </c>
      <c r="V186" s="32">
        <v>0.24077546296296296</v>
      </c>
      <c r="W186" s="84">
        <v>0.83902777777777782</v>
      </c>
      <c r="X186" s="34">
        <f t="shared" si="37"/>
        <v>0.59825231481481489</v>
      </c>
      <c r="Y186" s="31">
        <v>39995</v>
      </c>
      <c r="Z186" s="32">
        <v>0.23920138888888889</v>
      </c>
      <c r="AA186" s="84">
        <v>0.83395833333333336</v>
      </c>
      <c r="AB186" s="34">
        <f t="shared" si="38"/>
        <v>0.59475694444444449</v>
      </c>
      <c r="AC186" s="31">
        <v>39995</v>
      </c>
      <c r="AD186" s="32">
        <v>0.23956018518518518</v>
      </c>
      <c r="AE186" s="84">
        <v>0.83792824074074079</v>
      </c>
      <c r="AF186" s="34">
        <f t="shared" si="39"/>
        <v>0.59836805555555561</v>
      </c>
      <c r="AG186" s="31">
        <v>39995</v>
      </c>
      <c r="AH186" s="32">
        <v>0.24005787037037038</v>
      </c>
      <c r="AI186" s="84">
        <v>0.83956018518518516</v>
      </c>
      <c r="AJ186" s="34">
        <f t="shared" si="40"/>
        <v>0.59950231481481475</v>
      </c>
      <c r="AK186" s="31">
        <v>39995</v>
      </c>
      <c r="AL186" s="32">
        <v>0.23793981481481483</v>
      </c>
      <c r="AM186" s="84">
        <v>0.8366203703703704</v>
      </c>
      <c r="AN186" s="34">
        <f t="shared" si="41"/>
        <v>0.59868055555555555</v>
      </c>
      <c r="AO186" s="31">
        <v>39995</v>
      </c>
      <c r="AP186" s="32">
        <v>0.23881944444444445</v>
      </c>
      <c r="AQ186" s="84">
        <v>0.86229166666666668</v>
      </c>
      <c r="AR186" s="34">
        <f t="shared" si="42"/>
        <v>0.62347222222222221</v>
      </c>
      <c r="AS186" s="31">
        <v>39995</v>
      </c>
      <c r="AT186" s="32">
        <v>0.2402199074074074</v>
      </c>
      <c r="AU186" s="84">
        <v>0.85710648148148139</v>
      </c>
      <c r="AV186" s="34">
        <f t="shared" si="43"/>
        <v>0.61688657407407399</v>
      </c>
      <c r="AW186" s="31">
        <v>39995</v>
      </c>
      <c r="AX186" s="32">
        <v>0.23881944444444445</v>
      </c>
      <c r="AY186" s="84">
        <v>0.84819444444444436</v>
      </c>
      <c r="AZ186" s="34">
        <f t="shared" si="44"/>
        <v>0.60937499999999989</v>
      </c>
      <c r="BA186" s="31">
        <v>39995</v>
      </c>
      <c r="BB186" s="32">
        <v>0.23878472222222222</v>
      </c>
      <c r="BC186" s="84">
        <v>0.83978009259259256</v>
      </c>
      <c r="BD186" s="34">
        <f t="shared" si="45"/>
        <v>0.60099537037037032</v>
      </c>
      <c r="BE186" s="31">
        <v>39995</v>
      </c>
      <c r="BF186" s="32">
        <v>0.23579861111111111</v>
      </c>
      <c r="BG186" s="84">
        <v>0.8340277777777777</v>
      </c>
      <c r="BH186" s="34">
        <f t="shared" si="46"/>
        <v>0.59822916666666659</v>
      </c>
      <c r="BI186" s="31">
        <v>39995</v>
      </c>
      <c r="BJ186" s="32">
        <v>0.23659722222222224</v>
      </c>
      <c r="BK186" s="84">
        <v>0.85637731481481483</v>
      </c>
      <c r="BL186" s="34">
        <f t="shared" si="47"/>
        <v>0.61978009259259259</v>
      </c>
    </row>
    <row r="187" spans="1:64" x14ac:dyDescent="0.25">
      <c r="A187" s="31">
        <v>39996</v>
      </c>
      <c r="B187" s="32">
        <v>0.24273148148148149</v>
      </c>
      <c r="C187" s="84">
        <v>0.86920138888888887</v>
      </c>
      <c r="D187" s="34">
        <f t="shared" si="32"/>
        <v>0.62646990740740738</v>
      </c>
      <c r="E187" s="31">
        <v>39996</v>
      </c>
      <c r="F187" s="32">
        <v>0.24417824074074077</v>
      </c>
      <c r="G187" s="84">
        <v>0.86008101851851848</v>
      </c>
      <c r="H187" s="34">
        <f t="shared" si="33"/>
        <v>0.61590277777777769</v>
      </c>
      <c r="I187" s="31">
        <v>39996</v>
      </c>
      <c r="J187" s="32">
        <v>0.24435185185185185</v>
      </c>
      <c r="K187" s="84">
        <v>0.8575462962962962</v>
      </c>
      <c r="L187" s="34">
        <f t="shared" si="34"/>
        <v>0.61319444444444438</v>
      </c>
      <c r="M187" s="31">
        <v>39996</v>
      </c>
      <c r="N187" s="32">
        <v>0.24422453703703703</v>
      </c>
      <c r="O187" s="84">
        <v>0.85553240740740744</v>
      </c>
      <c r="P187" s="34">
        <f t="shared" si="35"/>
        <v>0.61130787037037038</v>
      </c>
      <c r="Q187" s="31">
        <v>39996</v>
      </c>
      <c r="R187" s="32">
        <v>0.24483796296296298</v>
      </c>
      <c r="S187" s="84">
        <v>0.84688657407407408</v>
      </c>
      <c r="T187" s="34">
        <f t="shared" si="36"/>
        <v>0.60204861111111108</v>
      </c>
      <c r="U187" s="31">
        <v>39996</v>
      </c>
      <c r="V187" s="32">
        <v>0.24109953703703701</v>
      </c>
      <c r="W187" s="84">
        <v>0.83895833333333336</v>
      </c>
      <c r="X187" s="34">
        <f t="shared" si="37"/>
        <v>0.59785879629629635</v>
      </c>
      <c r="Y187" s="31">
        <v>39996</v>
      </c>
      <c r="Z187" s="32">
        <v>0.23951388888888889</v>
      </c>
      <c r="AA187" s="84">
        <v>0.83390046296296294</v>
      </c>
      <c r="AB187" s="34">
        <f t="shared" si="38"/>
        <v>0.59438657407407403</v>
      </c>
      <c r="AC187" s="31">
        <v>39996</v>
      </c>
      <c r="AD187" s="32">
        <v>0.2398726851851852</v>
      </c>
      <c r="AE187" s="84">
        <v>0.83787037037037038</v>
      </c>
      <c r="AF187" s="34">
        <f t="shared" si="39"/>
        <v>0.59799768518518515</v>
      </c>
      <c r="AG187" s="31">
        <v>39996</v>
      </c>
      <c r="AH187" s="32">
        <v>0.24038194444444447</v>
      </c>
      <c r="AI187" s="84">
        <v>0.83950231481481474</v>
      </c>
      <c r="AJ187" s="34">
        <f t="shared" si="40"/>
        <v>0.59912037037037025</v>
      </c>
      <c r="AK187" s="31">
        <v>39996</v>
      </c>
      <c r="AL187" s="32">
        <v>0.23825231481481482</v>
      </c>
      <c r="AM187" s="84">
        <v>0.83655092592592595</v>
      </c>
      <c r="AN187" s="34">
        <f t="shared" si="41"/>
        <v>0.59829861111111116</v>
      </c>
      <c r="AO187" s="31">
        <v>39996</v>
      </c>
      <c r="AP187" s="32">
        <v>0.23918981481481483</v>
      </c>
      <c r="AQ187" s="84">
        <v>0.86217592592592596</v>
      </c>
      <c r="AR187" s="34">
        <f t="shared" si="42"/>
        <v>0.62298611111111113</v>
      </c>
      <c r="AS187" s="31">
        <v>39996</v>
      </c>
      <c r="AT187" s="32">
        <v>0.24057870370370371</v>
      </c>
      <c r="AU187" s="84">
        <v>0.85700231481481481</v>
      </c>
      <c r="AV187" s="34">
        <f t="shared" si="43"/>
        <v>0.6164236111111111</v>
      </c>
      <c r="AW187" s="31">
        <v>39996</v>
      </c>
      <c r="AX187" s="32">
        <v>0.23916666666666667</v>
      </c>
      <c r="AY187" s="84">
        <v>0.84810185185185183</v>
      </c>
      <c r="AZ187" s="34">
        <f t="shared" si="44"/>
        <v>0.60893518518518519</v>
      </c>
      <c r="BA187" s="31">
        <v>39996</v>
      </c>
      <c r="BB187" s="32">
        <v>0.23910879629629631</v>
      </c>
      <c r="BC187" s="84">
        <v>0.83971064814814822</v>
      </c>
      <c r="BD187" s="34">
        <f t="shared" si="45"/>
        <v>0.60060185185185189</v>
      </c>
      <c r="BE187" s="31">
        <v>39996</v>
      </c>
      <c r="BF187" s="32">
        <v>0.2361226851851852</v>
      </c>
      <c r="BG187" s="84">
        <v>0.83396990740740751</v>
      </c>
      <c r="BH187" s="34">
        <f t="shared" si="46"/>
        <v>0.59784722222222231</v>
      </c>
      <c r="BI187" s="31">
        <v>39996</v>
      </c>
      <c r="BJ187" s="32">
        <v>0.23695601851851852</v>
      </c>
      <c r="BK187" s="84">
        <v>0.85627314814814814</v>
      </c>
      <c r="BL187" s="34">
        <f t="shared" si="47"/>
        <v>0.61931712962962959</v>
      </c>
    </row>
    <row r="188" spans="1:64" x14ac:dyDescent="0.25">
      <c r="A188" s="31">
        <v>39997</v>
      </c>
      <c r="B188" s="32">
        <v>0.24312500000000001</v>
      </c>
      <c r="C188" s="84">
        <v>0.86905092592592592</v>
      </c>
      <c r="D188" s="34">
        <f t="shared" si="32"/>
        <v>0.62592592592592589</v>
      </c>
      <c r="E188" s="31">
        <v>39997</v>
      </c>
      <c r="F188" s="32">
        <v>0.24454861111111112</v>
      </c>
      <c r="G188" s="84">
        <v>0.85996527777777787</v>
      </c>
      <c r="H188" s="34">
        <f t="shared" si="33"/>
        <v>0.61541666666666672</v>
      </c>
      <c r="I188" s="31">
        <v>39997</v>
      </c>
      <c r="J188" s="32">
        <v>0.24471064814814814</v>
      </c>
      <c r="K188" s="84">
        <v>0.85743055555555558</v>
      </c>
      <c r="L188" s="34">
        <f t="shared" si="34"/>
        <v>0.61271990740740745</v>
      </c>
      <c r="M188" s="31">
        <v>39997</v>
      </c>
      <c r="N188" s="32">
        <v>0.24458333333333335</v>
      </c>
      <c r="O188" s="84">
        <v>0.85541666666666671</v>
      </c>
      <c r="P188" s="34">
        <f t="shared" si="35"/>
        <v>0.61083333333333334</v>
      </c>
      <c r="Q188" s="31">
        <v>39997</v>
      </c>
      <c r="R188" s="32">
        <v>0.24517361111111111</v>
      </c>
      <c r="S188" s="84">
        <v>0.84679398148148144</v>
      </c>
      <c r="T188" s="34">
        <f t="shared" si="36"/>
        <v>0.60162037037037031</v>
      </c>
      <c r="U188" s="31">
        <v>39997</v>
      </c>
      <c r="V188" s="32">
        <v>0.2414236111111111</v>
      </c>
      <c r="W188" s="84">
        <v>0.83888888888888891</v>
      </c>
      <c r="X188" s="34">
        <f t="shared" si="37"/>
        <v>0.5974652777777778</v>
      </c>
      <c r="Y188" s="31">
        <v>39997</v>
      </c>
      <c r="Z188" s="32">
        <v>0.23982638888888888</v>
      </c>
      <c r="AA188" s="84">
        <v>0.8338310185185186</v>
      </c>
      <c r="AB188" s="34">
        <f t="shared" si="38"/>
        <v>0.59400462962962974</v>
      </c>
      <c r="AC188" s="31">
        <v>39997</v>
      </c>
      <c r="AD188" s="32">
        <v>0.24020833333333333</v>
      </c>
      <c r="AE188" s="84">
        <v>0.83778935185185188</v>
      </c>
      <c r="AF188" s="34">
        <f t="shared" si="39"/>
        <v>0.59758101851851853</v>
      </c>
      <c r="AG188" s="31">
        <v>39997</v>
      </c>
      <c r="AH188" s="32">
        <v>0.2407060185185185</v>
      </c>
      <c r="AI188" s="84">
        <v>0.83942129629629625</v>
      </c>
      <c r="AJ188" s="34">
        <f t="shared" si="40"/>
        <v>0.59871527777777778</v>
      </c>
      <c r="AK188" s="31">
        <v>39997</v>
      </c>
      <c r="AL188" s="32">
        <v>0.23858796296296295</v>
      </c>
      <c r="AM188" s="84">
        <v>0.83646990740740745</v>
      </c>
      <c r="AN188" s="34">
        <f t="shared" si="41"/>
        <v>0.59788194444444454</v>
      </c>
      <c r="AO188" s="31">
        <v>39997</v>
      </c>
      <c r="AP188" s="32">
        <v>0.23957175925925925</v>
      </c>
      <c r="AQ188" s="84">
        <v>0.86203703703703705</v>
      </c>
      <c r="AR188" s="34">
        <f t="shared" si="42"/>
        <v>0.62246527777777783</v>
      </c>
      <c r="AS188" s="31">
        <v>39997</v>
      </c>
      <c r="AT188" s="32">
        <v>0.24094907407407407</v>
      </c>
      <c r="AU188" s="84">
        <v>0.85688657407407398</v>
      </c>
      <c r="AV188" s="34">
        <f t="shared" si="43"/>
        <v>0.61593749999999992</v>
      </c>
      <c r="AW188" s="31">
        <v>39997</v>
      </c>
      <c r="AX188" s="32">
        <v>0.23951388888888889</v>
      </c>
      <c r="AY188" s="84">
        <v>0.84799768518518526</v>
      </c>
      <c r="AZ188" s="34">
        <f t="shared" si="44"/>
        <v>0.60848379629629634</v>
      </c>
      <c r="BA188" s="31">
        <v>39997</v>
      </c>
      <c r="BB188" s="32">
        <v>0.23943287037037039</v>
      </c>
      <c r="BC188" s="84">
        <v>0.83962962962962961</v>
      </c>
      <c r="BD188" s="34">
        <f t="shared" si="45"/>
        <v>0.60019675925925919</v>
      </c>
      <c r="BE188" s="31">
        <v>39997</v>
      </c>
      <c r="BF188" s="32">
        <v>0.23644675925925926</v>
      </c>
      <c r="BG188" s="84">
        <v>0.83388888888888879</v>
      </c>
      <c r="BH188" s="34">
        <f t="shared" si="46"/>
        <v>0.5974421296296295</v>
      </c>
      <c r="BI188" s="31">
        <v>39997</v>
      </c>
      <c r="BJ188" s="32">
        <v>0.23733796296296297</v>
      </c>
      <c r="BK188" s="84">
        <v>0.85614583333333327</v>
      </c>
      <c r="BL188" s="34">
        <f t="shared" si="47"/>
        <v>0.61880787037037033</v>
      </c>
    </row>
    <row r="189" spans="1:64" x14ac:dyDescent="0.25">
      <c r="A189" s="31">
        <v>39998</v>
      </c>
      <c r="B189" s="32">
        <v>0.24354166666666666</v>
      </c>
      <c r="C189" s="84">
        <v>0.86887731481481489</v>
      </c>
      <c r="D189" s="34">
        <f t="shared" si="32"/>
        <v>0.62533564814814824</v>
      </c>
      <c r="E189" s="31">
        <v>39998</v>
      </c>
      <c r="F189" s="32">
        <v>0.24493055555555557</v>
      </c>
      <c r="G189" s="84">
        <v>0.85981481481481481</v>
      </c>
      <c r="H189" s="34">
        <f t="shared" si="33"/>
        <v>0.61488425925925927</v>
      </c>
      <c r="I189" s="31">
        <v>39998</v>
      </c>
      <c r="J189" s="32">
        <v>0.24509259259259261</v>
      </c>
      <c r="K189" s="84">
        <v>0.85730324074074071</v>
      </c>
      <c r="L189" s="34">
        <f t="shared" si="34"/>
        <v>0.61221064814814807</v>
      </c>
      <c r="M189" s="31">
        <v>39998</v>
      </c>
      <c r="N189" s="32">
        <v>0.24496527777777777</v>
      </c>
      <c r="O189" s="84">
        <v>0.85528935185185195</v>
      </c>
      <c r="P189" s="34">
        <f t="shared" si="35"/>
        <v>0.61032407407407419</v>
      </c>
      <c r="Q189" s="31">
        <v>39998</v>
      </c>
      <c r="R189" s="32">
        <v>0.24552083333333333</v>
      </c>
      <c r="S189" s="84">
        <v>0.84667824074074083</v>
      </c>
      <c r="T189" s="34">
        <f t="shared" si="36"/>
        <v>0.60115740740740753</v>
      </c>
      <c r="U189" s="31">
        <v>39998</v>
      </c>
      <c r="V189" s="32">
        <v>0.24175925925925926</v>
      </c>
      <c r="W189" s="84">
        <v>0.83878472222222211</v>
      </c>
      <c r="X189" s="34">
        <f t="shared" si="37"/>
        <v>0.59702546296296288</v>
      </c>
      <c r="Y189" s="31">
        <v>39998</v>
      </c>
      <c r="Z189" s="32">
        <v>0.24016203703703706</v>
      </c>
      <c r="AA189" s="84">
        <v>0.83373842592592595</v>
      </c>
      <c r="AB189" s="34">
        <f t="shared" si="38"/>
        <v>0.59357638888888886</v>
      </c>
      <c r="AC189" s="31">
        <v>39998</v>
      </c>
      <c r="AD189" s="32">
        <v>0.24054398148148148</v>
      </c>
      <c r="AE189" s="84">
        <v>0.83769675925925924</v>
      </c>
      <c r="AF189" s="34">
        <f t="shared" si="39"/>
        <v>0.59715277777777775</v>
      </c>
      <c r="AG189" s="31">
        <v>39998</v>
      </c>
      <c r="AH189" s="32">
        <v>0.24105324074074075</v>
      </c>
      <c r="AI189" s="84">
        <v>0.83931712962962957</v>
      </c>
      <c r="AJ189" s="34">
        <f t="shared" si="40"/>
        <v>0.59826388888888882</v>
      </c>
      <c r="AK189" s="31">
        <v>39998</v>
      </c>
      <c r="AL189" s="32">
        <v>0.23892361111111113</v>
      </c>
      <c r="AM189" s="84">
        <v>0.83637731481481481</v>
      </c>
      <c r="AN189" s="34">
        <f t="shared" si="41"/>
        <v>0.59745370370370365</v>
      </c>
      <c r="AO189" s="31">
        <v>39998</v>
      </c>
      <c r="AP189" s="32">
        <v>0.23997685185185183</v>
      </c>
      <c r="AQ189" s="84">
        <v>0.86187499999999995</v>
      </c>
      <c r="AR189" s="34">
        <f t="shared" si="42"/>
        <v>0.62189814814814814</v>
      </c>
      <c r="AS189" s="31">
        <v>39998</v>
      </c>
      <c r="AT189" s="32">
        <v>0.24134259259259258</v>
      </c>
      <c r="AU189" s="84">
        <v>0.85673611111111114</v>
      </c>
      <c r="AV189" s="34">
        <f t="shared" si="43"/>
        <v>0.61539351851851853</v>
      </c>
      <c r="AW189" s="31">
        <v>39998</v>
      </c>
      <c r="AX189" s="32">
        <v>0.23988425925925927</v>
      </c>
      <c r="AY189" s="84">
        <v>0.84787037037037039</v>
      </c>
      <c r="AZ189" s="34">
        <f t="shared" si="44"/>
        <v>0.60798611111111112</v>
      </c>
      <c r="BA189" s="31">
        <v>39998</v>
      </c>
      <c r="BB189" s="32">
        <v>0.23978009259259259</v>
      </c>
      <c r="BC189" s="84">
        <v>0.83951388888888889</v>
      </c>
      <c r="BD189" s="34">
        <f t="shared" si="45"/>
        <v>0.59973379629629631</v>
      </c>
      <c r="BE189" s="31">
        <v>39998</v>
      </c>
      <c r="BF189" s="32">
        <v>0.23678240740740741</v>
      </c>
      <c r="BG189" s="84">
        <v>0.83378472222222222</v>
      </c>
      <c r="BH189" s="34">
        <f t="shared" si="46"/>
        <v>0.59700231481481481</v>
      </c>
      <c r="BI189" s="31">
        <v>39998</v>
      </c>
      <c r="BJ189" s="32">
        <v>0.23773148148148149</v>
      </c>
      <c r="BK189" s="84">
        <v>0.85599537037037043</v>
      </c>
      <c r="BL189" s="34">
        <f t="shared" si="47"/>
        <v>0.61826388888888895</v>
      </c>
    </row>
    <row r="190" spans="1:64" x14ac:dyDescent="0.25">
      <c r="A190" s="31">
        <v>39999</v>
      </c>
      <c r="B190" s="32">
        <v>0.2439699074074074</v>
      </c>
      <c r="C190" s="84">
        <v>0.86868055555555557</v>
      </c>
      <c r="D190" s="34">
        <f t="shared" si="32"/>
        <v>0.62471064814814814</v>
      </c>
      <c r="E190" s="31">
        <v>39999</v>
      </c>
      <c r="F190" s="32">
        <v>0.24533564814814815</v>
      </c>
      <c r="G190" s="84">
        <v>0.85965277777777782</v>
      </c>
      <c r="H190" s="34">
        <f t="shared" si="33"/>
        <v>0.6143171296296297</v>
      </c>
      <c r="I190" s="31">
        <v>39999</v>
      </c>
      <c r="J190" s="32">
        <v>0.24547453703703703</v>
      </c>
      <c r="K190" s="84">
        <v>0.85714120370370372</v>
      </c>
      <c r="L190" s="34">
        <f t="shared" si="34"/>
        <v>0.61166666666666669</v>
      </c>
      <c r="M190" s="31">
        <v>39999</v>
      </c>
      <c r="N190" s="32">
        <v>0.24534722222222224</v>
      </c>
      <c r="O190" s="84">
        <v>0.85513888888888889</v>
      </c>
      <c r="P190" s="34">
        <f t="shared" si="35"/>
        <v>0.60979166666666662</v>
      </c>
      <c r="Q190" s="31">
        <v>39999</v>
      </c>
      <c r="R190" s="32">
        <v>0.24587962962962964</v>
      </c>
      <c r="S190" s="84">
        <v>0.84655092592592596</v>
      </c>
      <c r="T190" s="34">
        <f t="shared" si="36"/>
        <v>0.60067129629629634</v>
      </c>
      <c r="U190" s="31">
        <v>39999</v>
      </c>
      <c r="V190" s="32">
        <v>0.24211805555555554</v>
      </c>
      <c r="W190" s="84">
        <v>0.8386689814814815</v>
      </c>
      <c r="X190" s="34">
        <f t="shared" si="37"/>
        <v>0.59655092592592596</v>
      </c>
      <c r="Y190" s="31">
        <v>39999</v>
      </c>
      <c r="Z190" s="32">
        <v>0.24049768518518519</v>
      </c>
      <c r="AA190" s="84">
        <v>0.83363425925925927</v>
      </c>
      <c r="AB190" s="34">
        <f t="shared" si="38"/>
        <v>0.59313657407407405</v>
      </c>
      <c r="AC190" s="31">
        <v>39999</v>
      </c>
      <c r="AD190" s="32">
        <v>0.24089120370370373</v>
      </c>
      <c r="AE190" s="84">
        <v>0.83756944444444448</v>
      </c>
      <c r="AF190" s="34">
        <f t="shared" si="39"/>
        <v>0.59667824074074072</v>
      </c>
      <c r="AG190" s="31">
        <v>39999</v>
      </c>
      <c r="AH190" s="32">
        <v>0.24140046296296294</v>
      </c>
      <c r="AI190" s="84">
        <v>0.83918981481481481</v>
      </c>
      <c r="AJ190" s="34">
        <f t="shared" si="40"/>
        <v>0.59778935185185189</v>
      </c>
      <c r="AK190" s="31">
        <v>39999</v>
      </c>
      <c r="AL190" s="32">
        <v>0.23927083333333332</v>
      </c>
      <c r="AM190" s="84">
        <v>0.83626157407407409</v>
      </c>
      <c r="AN190" s="34">
        <f t="shared" si="41"/>
        <v>0.59699074074074077</v>
      </c>
      <c r="AO190" s="31">
        <v>39999</v>
      </c>
      <c r="AP190" s="32">
        <v>0.24039351851851851</v>
      </c>
      <c r="AQ190" s="84">
        <v>0.86168981481481488</v>
      </c>
      <c r="AR190" s="34">
        <f t="shared" si="42"/>
        <v>0.62129629629629635</v>
      </c>
      <c r="AS190" s="31">
        <v>39999</v>
      </c>
      <c r="AT190" s="32">
        <v>0.24173611111111112</v>
      </c>
      <c r="AU190" s="84">
        <v>0.85657407407407404</v>
      </c>
      <c r="AV190" s="34">
        <f t="shared" si="43"/>
        <v>0.61483796296296289</v>
      </c>
      <c r="AW190" s="31">
        <v>39999</v>
      </c>
      <c r="AX190" s="32">
        <v>0.24026620370370369</v>
      </c>
      <c r="AY190" s="84">
        <v>0.84773148148148147</v>
      </c>
      <c r="AZ190" s="34">
        <f t="shared" si="44"/>
        <v>0.60746527777777781</v>
      </c>
      <c r="BA190" s="31">
        <v>39999</v>
      </c>
      <c r="BB190" s="32">
        <v>0.2401388888888889</v>
      </c>
      <c r="BC190" s="84">
        <v>0.83939814814814817</v>
      </c>
      <c r="BD190" s="34">
        <f t="shared" si="45"/>
        <v>0.59925925925925927</v>
      </c>
      <c r="BE190" s="31">
        <v>39999</v>
      </c>
      <c r="BF190" s="32">
        <v>0.23712962962962961</v>
      </c>
      <c r="BG190" s="84">
        <v>0.83366898148148139</v>
      </c>
      <c r="BH190" s="34">
        <f t="shared" si="46"/>
        <v>0.59653935185185181</v>
      </c>
      <c r="BI190" s="31">
        <v>39999</v>
      </c>
      <c r="BJ190" s="32">
        <v>0.23813657407407407</v>
      </c>
      <c r="BK190" s="84">
        <v>0.85581018518518526</v>
      </c>
      <c r="BL190" s="34">
        <f t="shared" si="47"/>
        <v>0.61767361111111119</v>
      </c>
    </row>
    <row r="191" spans="1:64" x14ac:dyDescent="0.25">
      <c r="A191" s="31">
        <v>40000</v>
      </c>
      <c r="B191" s="32">
        <v>0.24440972222222224</v>
      </c>
      <c r="C191" s="84">
        <v>0.8684722222222222</v>
      </c>
      <c r="D191" s="34">
        <f t="shared" si="32"/>
        <v>0.62406249999999996</v>
      </c>
      <c r="E191" s="31">
        <v>40000</v>
      </c>
      <c r="F191" s="32">
        <v>0.24574074074074073</v>
      </c>
      <c r="G191" s="84">
        <v>0.85946759259259264</v>
      </c>
      <c r="H191" s="34">
        <f t="shared" si="33"/>
        <v>0.61372685185185194</v>
      </c>
      <c r="I191" s="31">
        <v>40000</v>
      </c>
      <c r="J191" s="32">
        <v>0.24587962962962964</v>
      </c>
      <c r="K191" s="84">
        <v>0.85695601851851855</v>
      </c>
      <c r="L191" s="34">
        <f t="shared" si="34"/>
        <v>0.61107638888888893</v>
      </c>
      <c r="M191" s="31">
        <v>40000</v>
      </c>
      <c r="N191" s="32">
        <v>0.24574074074074073</v>
      </c>
      <c r="O191" s="84">
        <v>0.85496527777777775</v>
      </c>
      <c r="P191" s="34">
        <f t="shared" si="35"/>
        <v>0.60922453703703705</v>
      </c>
      <c r="Q191" s="31">
        <v>40000</v>
      </c>
      <c r="R191" s="32">
        <v>0.24625</v>
      </c>
      <c r="S191" s="84">
        <v>0.84641203703703705</v>
      </c>
      <c r="T191" s="34">
        <f t="shared" si="36"/>
        <v>0.60016203703703708</v>
      </c>
      <c r="U191" s="31">
        <v>40000</v>
      </c>
      <c r="V191" s="32">
        <v>0.24247685185185186</v>
      </c>
      <c r="W191" s="84">
        <v>0.83853009259259259</v>
      </c>
      <c r="X191" s="34">
        <f t="shared" si="37"/>
        <v>0.59605324074074073</v>
      </c>
      <c r="Y191" s="31">
        <v>40000</v>
      </c>
      <c r="Z191" s="32">
        <v>0.24084490740740741</v>
      </c>
      <c r="AA191" s="84">
        <v>0.8335069444444444</v>
      </c>
      <c r="AB191" s="34">
        <f t="shared" si="38"/>
        <v>0.59266203703703701</v>
      </c>
      <c r="AC191" s="31">
        <v>40000</v>
      </c>
      <c r="AD191" s="32">
        <v>0.24124999999999999</v>
      </c>
      <c r="AE191" s="84">
        <v>0.83744212962962961</v>
      </c>
      <c r="AF191" s="34">
        <f t="shared" si="39"/>
        <v>0.59619212962962964</v>
      </c>
      <c r="AG191" s="31">
        <v>40000</v>
      </c>
      <c r="AH191" s="32">
        <v>0.24177083333333335</v>
      </c>
      <c r="AI191" s="84">
        <v>0.83905092592592589</v>
      </c>
      <c r="AJ191" s="34">
        <f t="shared" si="40"/>
        <v>0.59728009259259252</v>
      </c>
      <c r="AK191" s="31">
        <v>40000</v>
      </c>
      <c r="AL191" s="32">
        <v>0.2396412037037037</v>
      </c>
      <c r="AM191" s="84">
        <v>0.83612268518518518</v>
      </c>
      <c r="AN191" s="34">
        <f t="shared" si="41"/>
        <v>0.5964814814814815</v>
      </c>
      <c r="AO191" s="31">
        <v>40000</v>
      </c>
      <c r="AP191" s="32">
        <v>0.24082175925925928</v>
      </c>
      <c r="AQ191" s="84">
        <v>0.8614814814814814</v>
      </c>
      <c r="AR191" s="34">
        <f t="shared" si="42"/>
        <v>0.6206597222222221</v>
      </c>
      <c r="AS191" s="31">
        <v>40000</v>
      </c>
      <c r="AT191" s="32">
        <v>0.24215277777777777</v>
      </c>
      <c r="AU191" s="84">
        <v>0.85637731481481483</v>
      </c>
      <c r="AV191" s="34">
        <f t="shared" si="43"/>
        <v>0.61422453703703705</v>
      </c>
      <c r="AW191" s="31">
        <v>40000</v>
      </c>
      <c r="AX191" s="32">
        <v>0.24065972222222221</v>
      </c>
      <c r="AY191" s="84">
        <v>0.84755787037037045</v>
      </c>
      <c r="AZ191" s="34">
        <f t="shared" si="44"/>
        <v>0.60689814814814824</v>
      </c>
      <c r="BA191" s="31">
        <v>40000</v>
      </c>
      <c r="BB191" s="32">
        <v>0.24050925925925926</v>
      </c>
      <c r="BC191" s="84">
        <v>0.83924768518518522</v>
      </c>
      <c r="BD191" s="34">
        <f t="shared" si="45"/>
        <v>0.59873842592592597</v>
      </c>
      <c r="BE191" s="31">
        <v>40000</v>
      </c>
      <c r="BF191" s="32">
        <v>0.23748842592592592</v>
      </c>
      <c r="BG191" s="84">
        <v>0.83354166666666663</v>
      </c>
      <c r="BH191" s="34">
        <f t="shared" si="46"/>
        <v>0.59605324074074073</v>
      </c>
      <c r="BI191" s="31">
        <v>40000</v>
      </c>
      <c r="BJ191" s="32">
        <v>0.23855324074074072</v>
      </c>
      <c r="BK191" s="84">
        <v>0.85561342592592593</v>
      </c>
      <c r="BL191" s="34">
        <f t="shared" si="47"/>
        <v>0.61706018518518524</v>
      </c>
    </row>
    <row r="192" spans="1:64" x14ac:dyDescent="0.25">
      <c r="A192" s="31">
        <v>40001</v>
      </c>
      <c r="B192" s="32">
        <v>0.24486111111111111</v>
      </c>
      <c r="C192" s="84">
        <v>0.86822916666666661</v>
      </c>
      <c r="D192" s="34">
        <f t="shared" si="32"/>
        <v>0.62336805555555552</v>
      </c>
      <c r="E192" s="31">
        <v>40001</v>
      </c>
      <c r="F192" s="32">
        <v>0.24616898148148147</v>
      </c>
      <c r="G192" s="84">
        <v>0.85925925925925928</v>
      </c>
      <c r="H192" s="34">
        <f t="shared" si="33"/>
        <v>0.6130902777777778</v>
      </c>
      <c r="I192" s="31">
        <v>40001</v>
      </c>
      <c r="J192" s="32">
        <v>0.24629629629629632</v>
      </c>
      <c r="K192" s="84">
        <v>0.85675925925925922</v>
      </c>
      <c r="L192" s="34">
        <f t="shared" si="34"/>
        <v>0.61046296296296287</v>
      </c>
      <c r="M192" s="31">
        <v>40001</v>
      </c>
      <c r="N192" s="32">
        <v>0.24615740740740741</v>
      </c>
      <c r="O192" s="84">
        <v>0.85476851851851843</v>
      </c>
      <c r="P192" s="34">
        <f t="shared" si="35"/>
        <v>0.60861111111111099</v>
      </c>
      <c r="Q192" s="31">
        <v>40001</v>
      </c>
      <c r="R192" s="32">
        <v>0.24663194444444445</v>
      </c>
      <c r="S192" s="84">
        <v>0.84623842592592602</v>
      </c>
      <c r="T192" s="34">
        <f t="shared" si="36"/>
        <v>0.59960648148148155</v>
      </c>
      <c r="U192" s="31">
        <v>40001</v>
      </c>
      <c r="V192" s="32">
        <v>0.24284722222222221</v>
      </c>
      <c r="W192" s="84">
        <v>0.83837962962962964</v>
      </c>
      <c r="X192" s="34">
        <f t="shared" si="37"/>
        <v>0.59553240740740743</v>
      </c>
      <c r="Y192" s="31">
        <v>40001</v>
      </c>
      <c r="Z192" s="32">
        <v>0.24121527777777776</v>
      </c>
      <c r="AA192" s="84">
        <v>0.83335648148148145</v>
      </c>
      <c r="AB192" s="34">
        <f t="shared" si="38"/>
        <v>0.59214120370370371</v>
      </c>
      <c r="AC192" s="31">
        <v>40001</v>
      </c>
      <c r="AD192" s="32">
        <v>0.24162037037037035</v>
      </c>
      <c r="AE192" s="84">
        <v>0.83728009259259262</v>
      </c>
      <c r="AF192" s="34">
        <f t="shared" si="39"/>
        <v>0.5956597222222223</v>
      </c>
      <c r="AG192" s="31">
        <v>40001</v>
      </c>
      <c r="AH192" s="32">
        <v>0.24214120370370371</v>
      </c>
      <c r="AI192" s="84">
        <v>0.83890046296296295</v>
      </c>
      <c r="AJ192" s="34">
        <f t="shared" si="40"/>
        <v>0.59675925925925921</v>
      </c>
      <c r="AK192" s="31">
        <v>40001</v>
      </c>
      <c r="AL192" s="32">
        <v>0.24001157407407406</v>
      </c>
      <c r="AM192" s="84">
        <v>0.83596064814814808</v>
      </c>
      <c r="AN192" s="34">
        <f t="shared" si="41"/>
        <v>0.59594907407407405</v>
      </c>
      <c r="AO192" s="31">
        <v>40001</v>
      </c>
      <c r="AP192" s="32">
        <v>0.24127314814814815</v>
      </c>
      <c r="AQ192" s="84">
        <v>0.86125000000000007</v>
      </c>
      <c r="AR192" s="34">
        <f t="shared" si="42"/>
        <v>0.61997685185185192</v>
      </c>
      <c r="AS192" s="31">
        <v>40001</v>
      </c>
      <c r="AT192" s="32">
        <v>0.24258101851851852</v>
      </c>
      <c r="AU192" s="84">
        <v>0.85616898148148157</v>
      </c>
      <c r="AV192" s="34">
        <f t="shared" si="43"/>
        <v>0.61358796296296303</v>
      </c>
      <c r="AW192" s="31">
        <v>40001</v>
      </c>
      <c r="AX192" s="32">
        <v>0.24105324074074075</v>
      </c>
      <c r="AY192" s="84">
        <v>0.84737268518518516</v>
      </c>
      <c r="AZ192" s="34">
        <f t="shared" si="44"/>
        <v>0.60631944444444441</v>
      </c>
      <c r="BA192" s="31">
        <v>40001</v>
      </c>
      <c r="BB192" s="32">
        <v>0.24089120370370373</v>
      </c>
      <c r="BC192" s="84">
        <v>0.83908564814814823</v>
      </c>
      <c r="BD192" s="34">
        <f t="shared" si="45"/>
        <v>0.59819444444444447</v>
      </c>
      <c r="BE192" s="31">
        <v>40001</v>
      </c>
      <c r="BF192" s="32">
        <v>0.23785879629629628</v>
      </c>
      <c r="BG192" s="84">
        <v>0.83337962962962964</v>
      </c>
      <c r="BH192" s="34">
        <f t="shared" si="46"/>
        <v>0.59552083333333339</v>
      </c>
      <c r="BI192" s="31">
        <v>40001</v>
      </c>
      <c r="BJ192" s="32">
        <v>0.23899305555555558</v>
      </c>
      <c r="BK192" s="84">
        <v>0.85539351851851853</v>
      </c>
      <c r="BL192" s="34">
        <f t="shared" si="47"/>
        <v>0.61640046296296291</v>
      </c>
    </row>
    <row r="193" spans="1:64" x14ac:dyDescent="0.25">
      <c r="A193" s="31">
        <v>40002</v>
      </c>
      <c r="B193" s="32">
        <v>0.24533564814814815</v>
      </c>
      <c r="C193" s="84">
        <v>0.86796296296296294</v>
      </c>
      <c r="D193" s="34">
        <f t="shared" si="32"/>
        <v>0.62262731481481481</v>
      </c>
      <c r="E193" s="31">
        <v>40002</v>
      </c>
      <c r="F193" s="32">
        <v>0.24660879629629628</v>
      </c>
      <c r="G193" s="84">
        <v>0.85902777777777783</v>
      </c>
      <c r="H193" s="34">
        <f t="shared" si="33"/>
        <v>0.61241898148148155</v>
      </c>
      <c r="I193" s="31">
        <v>40002</v>
      </c>
      <c r="J193" s="32">
        <v>0.24672453703703703</v>
      </c>
      <c r="K193" s="84">
        <v>0.85653935185185182</v>
      </c>
      <c r="L193" s="34">
        <f t="shared" si="34"/>
        <v>0.60981481481481481</v>
      </c>
      <c r="M193" s="31">
        <v>40002</v>
      </c>
      <c r="N193" s="32">
        <v>0.24657407407407406</v>
      </c>
      <c r="O193" s="84">
        <v>0.85454861111111102</v>
      </c>
      <c r="P193" s="34">
        <f t="shared" si="35"/>
        <v>0.60797453703703697</v>
      </c>
      <c r="Q193" s="31">
        <v>40002</v>
      </c>
      <c r="R193" s="32">
        <v>0.24702546296296299</v>
      </c>
      <c r="S193" s="84">
        <v>0.84605324074074073</v>
      </c>
      <c r="T193" s="34">
        <f t="shared" si="36"/>
        <v>0.59902777777777771</v>
      </c>
      <c r="U193" s="31">
        <v>40002</v>
      </c>
      <c r="V193" s="32">
        <v>0.2432175925925926</v>
      </c>
      <c r="W193" s="84">
        <v>0.83820601851851861</v>
      </c>
      <c r="X193" s="34">
        <f t="shared" si="37"/>
        <v>0.59498842592592605</v>
      </c>
      <c r="Y193" s="31">
        <v>40002</v>
      </c>
      <c r="Z193" s="32">
        <v>0.24157407407407408</v>
      </c>
      <c r="AA193" s="84">
        <v>0.83319444444444446</v>
      </c>
      <c r="AB193" s="34">
        <f t="shared" si="38"/>
        <v>0.59162037037037041</v>
      </c>
      <c r="AC193" s="31">
        <v>40002</v>
      </c>
      <c r="AD193" s="32">
        <v>0.24200231481481482</v>
      </c>
      <c r="AE193" s="84">
        <v>0.83710648148148159</v>
      </c>
      <c r="AF193" s="34">
        <f t="shared" si="39"/>
        <v>0.59510416666666677</v>
      </c>
      <c r="AG193" s="31">
        <v>40002</v>
      </c>
      <c r="AH193" s="32">
        <v>0.24252314814814815</v>
      </c>
      <c r="AI193" s="84">
        <v>0.83871527777777777</v>
      </c>
      <c r="AJ193" s="34">
        <f t="shared" si="40"/>
        <v>0.59619212962962964</v>
      </c>
      <c r="AK193" s="31">
        <v>40002</v>
      </c>
      <c r="AL193" s="32">
        <v>0.24039351851851851</v>
      </c>
      <c r="AM193" s="84">
        <v>0.83578703703703694</v>
      </c>
      <c r="AN193" s="34">
        <f t="shared" si="41"/>
        <v>0.59539351851851841</v>
      </c>
      <c r="AO193" s="31">
        <v>40002</v>
      </c>
      <c r="AP193" s="32">
        <v>0.24172453703703703</v>
      </c>
      <c r="AQ193" s="84">
        <v>0.86099537037037033</v>
      </c>
      <c r="AR193" s="34">
        <f t="shared" si="42"/>
        <v>0.61927083333333333</v>
      </c>
      <c r="AS193" s="31">
        <v>40002</v>
      </c>
      <c r="AT193" s="32">
        <v>0.24300925925925929</v>
      </c>
      <c r="AU193" s="84">
        <v>0.85593750000000002</v>
      </c>
      <c r="AV193" s="34">
        <f t="shared" si="43"/>
        <v>0.6129282407407407</v>
      </c>
      <c r="AW193" s="31">
        <v>40002</v>
      </c>
      <c r="AX193" s="32">
        <v>0.2414699074074074</v>
      </c>
      <c r="AY193" s="84">
        <v>0.8471643518518519</v>
      </c>
      <c r="AZ193" s="34">
        <f t="shared" si="44"/>
        <v>0.60569444444444454</v>
      </c>
      <c r="BA193" s="31">
        <v>40002</v>
      </c>
      <c r="BB193" s="32">
        <v>0.24127314814814815</v>
      </c>
      <c r="BC193" s="84">
        <v>0.83891203703703709</v>
      </c>
      <c r="BD193" s="34">
        <f t="shared" si="45"/>
        <v>0.59763888888888894</v>
      </c>
      <c r="BE193" s="31">
        <v>40002</v>
      </c>
      <c r="BF193" s="32">
        <v>0.23824074074074075</v>
      </c>
      <c r="BG193" s="84">
        <v>0.8332060185185185</v>
      </c>
      <c r="BH193" s="34">
        <f t="shared" si="46"/>
        <v>0.59496527777777775</v>
      </c>
      <c r="BI193" s="31">
        <v>40002</v>
      </c>
      <c r="BJ193" s="32">
        <v>0.23944444444444443</v>
      </c>
      <c r="BK193" s="84">
        <v>0.85516203703703697</v>
      </c>
      <c r="BL193" s="34">
        <f t="shared" si="47"/>
        <v>0.61571759259259251</v>
      </c>
    </row>
    <row r="194" spans="1:64" x14ac:dyDescent="0.25">
      <c r="A194" s="31">
        <v>40003</v>
      </c>
      <c r="B194" s="32">
        <v>0.24582175925925928</v>
      </c>
      <c r="C194" s="84">
        <v>0.86767361111111108</v>
      </c>
      <c r="D194" s="34">
        <f t="shared" si="32"/>
        <v>0.62185185185185177</v>
      </c>
      <c r="E194" s="31">
        <v>40003</v>
      </c>
      <c r="F194" s="32">
        <v>0.24706018518518516</v>
      </c>
      <c r="G194" s="84">
        <v>0.8587731481481482</v>
      </c>
      <c r="H194" s="34">
        <f t="shared" si="33"/>
        <v>0.61171296296296307</v>
      </c>
      <c r="I194" s="31">
        <v>40003</v>
      </c>
      <c r="J194" s="32">
        <v>0.24716435185185184</v>
      </c>
      <c r="K194" s="84">
        <v>0.85629629629629633</v>
      </c>
      <c r="L194" s="34">
        <f t="shared" si="34"/>
        <v>0.60913194444444452</v>
      </c>
      <c r="M194" s="31">
        <v>40003</v>
      </c>
      <c r="N194" s="32">
        <v>0.24701388888888889</v>
      </c>
      <c r="O194" s="84">
        <v>0.85431712962962969</v>
      </c>
      <c r="P194" s="34">
        <f t="shared" si="35"/>
        <v>0.60730324074074082</v>
      </c>
      <c r="Q194" s="31">
        <v>40003</v>
      </c>
      <c r="R194" s="32">
        <v>0.24743055555555557</v>
      </c>
      <c r="S194" s="84">
        <v>0.84584490740740748</v>
      </c>
      <c r="T194" s="34">
        <f t="shared" si="36"/>
        <v>0.59841435185185188</v>
      </c>
      <c r="U194" s="31">
        <v>40003</v>
      </c>
      <c r="V194" s="32">
        <v>0.24361111111111111</v>
      </c>
      <c r="W194" s="84">
        <v>0.83800925925925929</v>
      </c>
      <c r="X194" s="34">
        <f t="shared" si="37"/>
        <v>0.59439814814814818</v>
      </c>
      <c r="Y194" s="31">
        <v>40003</v>
      </c>
      <c r="Z194" s="32">
        <v>0.24195601851851853</v>
      </c>
      <c r="AA194" s="84">
        <v>0.83302083333333332</v>
      </c>
      <c r="AB194" s="34">
        <f t="shared" si="38"/>
        <v>0.59106481481481477</v>
      </c>
      <c r="AC194" s="31">
        <v>40003</v>
      </c>
      <c r="AD194" s="32">
        <v>0.24239583333333334</v>
      </c>
      <c r="AE194" s="84">
        <v>0.83690972222222226</v>
      </c>
      <c r="AF194" s="34">
        <f t="shared" si="39"/>
        <v>0.5945138888888889</v>
      </c>
      <c r="AG194" s="31">
        <v>40003</v>
      </c>
      <c r="AH194" s="32">
        <v>0.24291666666666667</v>
      </c>
      <c r="AI194" s="84">
        <v>0.83851851851851855</v>
      </c>
      <c r="AJ194" s="34">
        <f t="shared" si="40"/>
        <v>0.59560185185185188</v>
      </c>
      <c r="AK194" s="31">
        <v>40003</v>
      </c>
      <c r="AL194" s="32">
        <v>0.24077546296296296</v>
      </c>
      <c r="AM194" s="84">
        <v>0.83559027777777783</v>
      </c>
      <c r="AN194" s="34">
        <f t="shared" si="41"/>
        <v>0.59481481481481491</v>
      </c>
      <c r="AO194" s="31">
        <v>40003</v>
      </c>
      <c r="AP194" s="32">
        <v>0.24219907407407407</v>
      </c>
      <c r="AQ194" s="84">
        <v>0.86071759259259262</v>
      </c>
      <c r="AR194" s="34">
        <f t="shared" si="42"/>
        <v>0.61851851851851858</v>
      </c>
      <c r="AS194" s="31">
        <v>40003</v>
      </c>
      <c r="AT194" s="32">
        <v>0.24346064814814816</v>
      </c>
      <c r="AU194" s="84">
        <v>0.85568287037037039</v>
      </c>
      <c r="AV194" s="34">
        <f t="shared" si="43"/>
        <v>0.61222222222222222</v>
      </c>
      <c r="AW194" s="31">
        <v>40003</v>
      </c>
      <c r="AX194" s="32">
        <v>0.24189814814814814</v>
      </c>
      <c r="AY194" s="84">
        <v>0.84693287037037035</v>
      </c>
      <c r="AZ194" s="34">
        <f t="shared" si="44"/>
        <v>0.60503472222222221</v>
      </c>
      <c r="BA194" s="31">
        <v>40003</v>
      </c>
      <c r="BB194" s="32">
        <v>0.24166666666666667</v>
      </c>
      <c r="BC194" s="84">
        <v>0.83870370370370362</v>
      </c>
      <c r="BD194" s="34">
        <f t="shared" si="45"/>
        <v>0.59703703703703692</v>
      </c>
      <c r="BE194" s="31">
        <v>40003</v>
      </c>
      <c r="BF194" s="32">
        <v>0.23863425925925927</v>
      </c>
      <c r="BG194" s="84">
        <v>0.83302083333333332</v>
      </c>
      <c r="BH194" s="34">
        <f t="shared" si="46"/>
        <v>0.59438657407407403</v>
      </c>
      <c r="BI194" s="31">
        <v>40003</v>
      </c>
      <c r="BJ194" s="32">
        <v>0.23989583333333334</v>
      </c>
      <c r="BK194" s="84">
        <v>0.8548958333333333</v>
      </c>
      <c r="BL194" s="34">
        <f t="shared" si="47"/>
        <v>0.61499999999999999</v>
      </c>
    </row>
    <row r="195" spans="1:64" x14ac:dyDescent="0.25">
      <c r="A195" s="31">
        <v>40004</v>
      </c>
      <c r="B195" s="32">
        <v>0.24631944444444445</v>
      </c>
      <c r="C195" s="84">
        <v>0.86736111111111114</v>
      </c>
      <c r="D195" s="34">
        <f t="shared" si="32"/>
        <v>0.62104166666666671</v>
      </c>
      <c r="E195" s="31">
        <v>40004</v>
      </c>
      <c r="F195" s="32">
        <v>0.24751157407407409</v>
      </c>
      <c r="G195" s="84">
        <v>0.85849537037037038</v>
      </c>
      <c r="H195" s="34">
        <f t="shared" si="33"/>
        <v>0.61098379629629629</v>
      </c>
      <c r="I195" s="31">
        <v>40004</v>
      </c>
      <c r="J195" s="32">
        <v>0.24761574074074075</v>
      </c>
      <c r="K195" s="84">
        <v>0.85603009259259266</v>
      </c>
      <c r="L195" s="34">
        <f t="shared" si="34"/>
        <v>0.60841435185185189</v>
      </c>
      <c r="M195" s="31">
        <v>40004</v>
      </c>
      <c r="N195" s="32">
        <v>0.2474537037037037</v>
      </c>
      <c r="O195" s="84">
        <v>0.85405092592592602</v>
      </c>
      <c r="P195" s="34">
        <f t="shared" si="35"/>
        <v>0.60659722222222234</v>
      </c>
      <c r="Q195" s="31">
        <v>40004</v>
      </c>
      <c r="R195" s="32">
        <v>0.24784722222222222</v>
      </c>
      <c r="S195" s="84">
        <v>0.84562500000000007</v>
      </c>
      <c r="T195" s="34">
        <f t="shared" si="36"/>
        <v>0.59777777777777785</v>
      </c>
      <c r="U195" s="31">
        <v>40004</v>
      </c>
      <c r="V195" s="32">
        <v>0.24400462962962963</v>
      </c>
      <c r="W195" s="84">
        <v>0.83780092592592592</v>
      </c>
      <c r="X195" s="34">
        <f t="shared" si="37"/>
        <v>0.59379629629629627</v>
      </c>
      <c r="Y195" s="31">
        <v>40004</v>
      </c>
      <c r="Z195" s="32">
        <v>0.24233796296296295</v>
      </c>
      <c r="AA195" s="84">
        <v>0.83281250000000007</v>
      </c>
      <c r="AB195" s="34">
        <f t="shared" si="38"/>
        <v>0.59047453703703712</v>
      </c>
      <c r="AC195" s="31">
        <v>40004</v>
      </c>
      <c r="AD195" s="32">
        <v>0.24278935185185188</v>
      </c>
      <c r="AE195" s="84">
        <v>0.8367013888888889</v>
      </c>
      <c r="AF195" s="34">
        <f t="shared" si="39"/>
        <v>0.59391203703703699</v>
      </c>
      <c r="AG195" s="31">
        <v>40004</v>
      </c>
      <c r="AH195" s="32">
        <v>0.24332175925925925</v>
      </c>
      <c r="AI195" s="84">
        <v>0.83831018518518519</v>
      </c>
      <c r="AJ195" s="34">
        <f t="shared" si="40"/>
        <v>0.59498842592592593</v>
      </c>
      <c r="AK195" s="31">
        <v>40004</v>
      </c>
      <c r="AL195" s="32">
        <v>0.24118055555555554</v>
      </c>
      <c r="AM195" s="84">
        <v>0.83538194444444447</v>
      </c>
      <c r="AN195" s="34">
        <f t="shared" si="41"/>
        <v>0.59420138888888896</v>
      </c>
      <c r="AO195" s="31">
        <v>40004</v>
      </c>
      <c r="AP195" s="32">
        <v>0.2426851851851852</v>
      </c>
      <c r="AQ195" s="84">
        <v>0.86041666666666661</v>
      </c>
      <c r="AR195" s="34">
        <f t="shared" si="42"/>
        <v>0.61773148148148138</v>
      </c>
      <c r="AS195" s="31">
        <v>40004</v>
      </c>
      <c r="AT195" s="32">
        <v>0.24392361111111113</v>
      </c>
      <c r="AU195" s="84">
        <v>0.85540509259259256</v>
      </c>
      <c r="AV195" s="34">
        <f t="shared" si="43"/>
        <v>0.6114814814814814</v>
      </c>
      <c r="AW195" s="31">
        <v>40004</v>
      </c>
      <c r="AX195" s="32">
        <v>0.24233796296296295</v>
      </c>
      <c r="AY195" s="84">
        <v>0.84668981481481476</v>
      </c>
      <c r="AZ195" s="34">
        <f t="shared" si="44"/>
        <v>0.60435185185185181</v>
      </c>
      <c r="BA195" s="31">
        <v>40004</v>
      </c>
      <c r="BB195" s="32">
        <v>0.24208333333333334</v>
      </c>
      <c r="BC195" s="84">
        <v>0.83848379629629621</v>
      </c>
      <c r="BD195" s="34">
        <f t="shared" si="45"/>
        <v>0.5964004629629629</v>
      </c>
      <c r="BE195" s="31">
        <v>40004</v>
      </c>
      <c r="BF195" s="32">
        <v>0.23902777777777776</v>
      </c>
      <c r="BG195" s="84">
        <v>0.83280092592592592</v>
      </c>
      <c r="BH195" s="34">
        <f t="shared" si="46"/>
        <v>0.59377314814814819</v>
      </c>
      <c r="BI195" s="31">
        <v>40004</v>
      </c>
      <c r="BJ195" s="32">
        <v>0.24037037037037037</v>
      </c>
      <c r="BK195" s="84">
        <v>0.85460648148148144</v>
      </c>
      <c r="BL195" s="34">
        <f t="shared" si="47"/>
        <v>0.61423611111111109</v>
      </c>
    </row>
    <row r="196" spans="1:64" x14ac:dyDescent="0.25">
      <c r="A196" s="31">
        <v>40005</v>
      </c>
      <c r="B196" s="32">
        <v>0.24682870370370369</v>
      </c>
      <c r="C196" s="84">
        <v>0.86702546296296301</v>
      </c>
      <c r="D196" s="34">
        <f t="shared" si="32"/>
        <v>0.62019675925925932</v>
      </c>
      <c r="E196" s="31">
        <v>40005</v>
      </c>
      <c r="F196" s="32">
        <v>0.2479861111111111</v>
      </c>
      <c r="G196" s="84">
        <v>0.85820601851851863</v>
      </c>
      <c r="H196" s="34">
        <f t="shared" si="33"/>
        <v>0.6102199074074075</v>
      </c>
      <c r="I196" s="31">
        <v>40005</v>
      </c>
      <c r="J196" s="32">
        <v>0.24807870370370369</v>
      </c>
      <c r="K196" s="84">
        <v>0.85574074074074069</v>
      </c>
      <c r="L196" s="34">
        <f t="shared" si="34"/>
        <v>0.60766203703703703</v>
      </c>
      <c r="M196" s="31">
        <v>40005</v>
      </c>
      <c r="N196" s="32">
        <v>0.24790509259259261</v>
      </c>
      <c r="O196" s="84">
        <v>0.8537731481481482</v>
      </c>
      <c r="P196" s="34">
        <f t="shared" si="35"/>
        <v>0.60586805555555556</v>
      </c>
      <c r="Q196" s="31">
        <v>40005</v>
      </c>
      <c r="R196" s="32">
        <v>0.24826388888888887</v>
      </c>
      <c r="S196" s="84">
        <v>0.84537037037037033</v>
      </c>
      <c r="T196" s="34">
        <f t="shared" si="36"/>
        <v>0.59710648148148149</v>
      </c>
      <c r="U196" s="31">
        <v>40005</v>
      </c>
      <c r="V196" s="32">
        <v>0.24440972222222224</v>
      </c>
      <c r="W196" s="84">
        <v>0.83756944444444448</v>
      </c>
      <c r="X196" s="34">
        <f t="shared" si="37"/>
        <v>0.59315972222222224</v>
      </c>
      <c r="Y196" s="31">
        <v>40005</v>
      </c>
      <c r="Z196" s="32">
        <v>0.24273148148148149</v>
      </c>
      <c r="AA196" s="84">
        <v>0.8326041666666667</v>
      </c>
      <c r="AB196" s="34">
        <f t="shared" si="38"/>
        <v>0.58987268518518521</v>
      </c>
      <c r="AC196" s="31">
        <v>40005</v>
      </c>
      <c r="AD196" s="32">
        <v>0.24319444444444446</v>
      </c>
      <c r="AE196" s="84">
        <v>0.83646990740740745</v>
      </c>
      <c r="AF196" s="34">
        <f t="shared" si="39"/>
        <v>0.59327546296296296</v>
      </c>
      <c r="AG196" s="31">
        <v>40005</v>
      </c>
      <c r="AH196" s="32">
        <v>0.24372685185185183</v>
      </c>
      <c r="AI196" s="84">
        <v>0.8380671296296297</v>
      </c>
      <c r="AJ196" s="34">
        <f t="shared" si="40"/>
        <v>0.59434027777777787</v>
      </c>
      <c r="AK196" s="31">
        <v>40005</v>
      </c>
      <c r="AL196" s="32">
        <v>0.24158564814814812</v>
      </c>
      <c r="AM196" s="84">
        <v>0.83515046296296302</v>
      </c>
      <c r="AN196" s="34">
        <f t="shared" si="41"/>
        <v>0.59356481481481493</v>
      </c>
      <c r="AO196" s="31">
        <v>40005</v>
      </c>
      <c r="AP196" s="32">
        <v>0.24318287037037037</v>
      </c>
      <c r="AQ196" s="84">
        <v>0.86010416666666656</v>
      </c>
      <c r="AR196" s="34">
        <f t="shared" si="42"/>
        <v>0.61692129629629622</v>
      </c>
      <c r="AS196" s="31">
        <v>40005</v>
      </c>
      <c r="AT196" s="32">
        <v>0.24439814814814817</v>
      </c>
      <c r="AU196" s="84">
        <v>0.85510416666666667</v>
      </c>
      <c r="AV196" s="34">
        <f t="shared" si="43"/>
        <v>0.61070601851851847</v>
      </c>
      <c r="AW196" s="31">
        <v>40005</v>
      </c>
      <c r="AX196" s="32">
        <v>0.24277777777777776</v>
      </c>
      <c r="AY196" s="84">
        <v>0.84641203703703705</v>
      </c>
      <c r="AZ196" s="34">
        <f t="shared" si="44"/>
        <v>0.60363425925925929</v>
      </c>
      <c r="BA196" s="31">
        <v>40005</v>
      </c>
      <c r="BB196" s="32">
        <v>0.24248842592592593</v>
      </c>
      <c r="BC196" s="84">
        <v>0.83824074074074073</v>
      </c>
      <c r="BD196" s="34">
        <f t="shared" si="45"/>
        <v>0.59575231481481483</v>
      </c>
      <c r="BE196" s="31">
        <v>40005</v>
      </c>
      <c r="BF196" s="32">
        <v>0.23943287037037039</v>
      </c>
      <c r="BG196" s="84">
        <v>0.83256944444444436</v>
      </c>
      <c r="BH196" s="34">
        <f t="shared" si="46"/>
        <v>0.59313657407407394</v>
      </c>
      <c r="BI196" s="31">
        <v>40005</v>
      </c>
      <c r="BJ196" s="32">
        <v>0.2408564814814815</v>
      </c>
      <c r="BK196" s="84">
        <v>0.8542939814814815</v>
      </c>
      <c r="BL196" s="34">
        <f t="shared" si="47"/>
        <v>0.61343749999999997</v>
      </c>
    </row>
    <row r="197" spans="1:64" x14ac:dyDescent="0.25">
      <c r="A197" s="31">
        <v>40006</v>
      </c>
      <c r="B197" s="32">
        <v>0.24734953703703702</v>
      </c>
      <c r="C197" s="84">
        <v>0.8666666666666667</v>
      </c>
      <c r="D197" s="34">
        <f t="shared" si="32"/>
        <v>0.6193171296296297</v>
      </c>
      <c r="E197" s="31">
        <v>40006</v>
      </c>
      <c r="F197" s="32">
        <v>0.24847222222222221</v>
      </c>
      <c r="G197" s="84">
        <v>0.85788194444444443</v>
      </c>
      <c r="H197" s="34">
        <f t="shared" si="33"/>
        <v>0.60940972222222223</v>
      </c>
      <c r="I197" s="31">
        <v>40006</v>
      </c>
      <c r="J197" s="32">
        <v>0.24855324074074073</v>
      </c>
      <c r="K197" s="84">
        <v>0.85543981481481479</v>
      </c>
      <c r="L197" s="34">
        <f t="shared" si="34"/>
        <v>0.60688657407407409</v>
      </c>
      <c r="M197" s="31">
        <v>40006</v>
      </c>
      <c r="N197" s="32">
        <v>0.24836805555555555</v>
      </c>
      <c r="O197" s="84">
        <v>0.8534722222222223</v>
      </c>
      <c r="P197" s="34">
        <f t="shared" si="35"/>
        <v>0.60510416666666678</v>
      </c>
      <c r="Q197" s="31">
        <v>40006</v>
      </c>
      <c r="R197" s="32">
        <v>0.24869212962962961</v>
      </c>
      <c r="S197" s="84">
        <v>0.8451157407407407</v>
      </c>
      <c r="T197" s="34">
        <f t="shared" si="36"/>
        <v>0.59642361111111108</v>
      </c>
      <c r="U197" s="31">
        <v>40006</v>
      </c>
      <c r="V197" s="32">
        <v>0.24482638888888889</v>
      </c>
      <c r="W197" s="84">
        <v>0.83731481481481485</v>
      </c>
      <c r="X197" s="34">
        <f t="shared" si="37"/>
        <v>0.59248842592592599</v>
      </c>
      <c r="Y197" s="31">
        <v>40006</v>
      </c>
      <c r="Z197" s="32">
        <v>0.24313657407407407</v>
      </c>
      <c r="AA197" s="84">
        <v>0.83236111111111111</v>
      </c>
      <c r="AB197" s="34">
        <f t="shared" si="38"/>
        <v>0.58922453703703703</v>
      </c>
      <c r="AC197" s="31">
        <v>40006</v>
      </c>
      <c r="AD197" s="32">
        <v>0.24361111111111111</v>
      </c>
      <c r="AE197" s="84">
        <v>0.83622685185185175</v>
      </c>
      <c r="AF197" s="34">
        <f t="shared" si="39"/>
        <v>0.59261574074074064</v>
      </c>
      <c r="AG197" s="31">
        <v>40006</v>
      </c>
      <c r="AH197" s="32">
        <v>0.2441550925925926</v>
      </c>
      <c r="AI197" s="84">
        <v>0.83781250000000007</v>
      </c>
      <c r="AJ197" s="34">
        <f t="shared" si="40"/>
        <v>0.59365740740740747</v>
      </c>
      <c r="AK197" s="31">
        <v>40006</v>
      </c>
      <c r="AL197" s="32">
        <v>0.24200231481481482</v>
      </c>
      <c r="AM197" s="84">
        <v>0.83489583333333339</v>
      </c>
      <c r="AN197" s="34">
        <f t="shared" si="41"/>
        <v>0.59289351851851857</v>
      </c>
      <c r="AO197" s="31">
        <v>40006</v>
      </c>
      <c r="AP197" s="32">
        <v>0.24369212962962963</v>
      </c>
      <c r="AQ197" s="84">
        <v>0.85975694444444439</v>
      </c>
      <c r="AR197" s="34">
        <f t="shared" si="42"/>
        <v>0.61606481481481479</v>
      </c>
      <c r="AS197" s="31">
        <v>40006</v>
      </c>
      <c r="AT197" s="32">
        <v>0.24488425925925927</v>
      </c>
      <c r="AU197" s="84">
        <v>0.85479166666666673</v>
      </c>
      <c r="AV197" s="34">
        <f t="shared" si="43"/>
        <v>0.60990740740740745</v>
      </c>
      <c r="AW197" s="31">
        <v>40006</v>
      </c>
      <c r="AX197" s="32">
        <v>0.24322916666666669</v>
      </c>
      <c r="AY197" s="84">
        <v>0.84612268518518519</v>
      </c>
      <c r="AZ197" s="34">
        <f t="shared" si="44"/>
        <v>0.60289351851851847</v>
      </c>
      <c r="BA197" s="31">
        <v>40006</v>
      </c>
      <c r="BB197" s="32">
        <v>0.24291666666666667</v>
      </c>
      <c r="BC197" s="84">
        <v>0.83798611111111121</v>
      </c>
      <c r="BD197" s="34">
        <f t="shared" si="45"/>
        <v>0.59506944444444454</v>
      </c>
      <c r="BE197" s="31">
        <v>40006</v>
      </c>
      <c r="BF197" s="32">
        <v>0.23984953703703704</v>
      </c>
      <c r="BG197" s="84">
        <v>0.83232638888888888</v>
      </c>
      <c r="BH197" s="34">
        <f t="shared" si="46"/>
        <v>0.59247685185185184</v>
      </c>
      <c r="BI197" s="31">
        <v>40006</v>
      </c>
      <c r="BJ197" s="32">
        <v>0.24135416666666668</v>
      </c>
      <c r="BK197" s="84">
        <v>0.8539699074074073</v>
      </c>
      <c r="BL197" s="34">
        <f t="shared" si="47"/>
        <v>0.61261574074074066</v>
      </c>
    </row>
    <row r="198" spans="1:64" x14ac:dyDescent="0.25">
      <c r="A198" s="31">
        <v>40007</v>
      </c>
      <c r="B198" s="32">
        <v>0.24788194444444445</v>
      </c>
      <c r="C198" s="84">
        <v>0.86628472222222219</v>
      </c>
      <c r="D198" s="34">
        <f t="shared" ref="D198:D261" si="48">C198-B198</f>
        <v>0.61840277777777775</v>
      </c>
      <c r="E198" s="31">
        <v>40007</v>
      </c>
      <c r="F198" s="32">
        <v>0.24895833333333331</v>
      </c>
      <c r="G198" s="84">
        <v>0.8575462962962962</v>
      </c>
      <c r="H198" s="34">
        <f t="shared" ref="H198:H261" si="49">G198-F198</f>
        <v>0.60858796296296291</v>
      </c>
      <c r="I198" s="31">
        <v>40007</v>
      </c>
      <c r="J198" s="32">
        <v>0.24902777777777776</v>
      </c>
      <c r="K198" s="84">
        <v>0.85510416666666667</v>
      </c>
      <c r="L198" s="34">
        <f t="shared" ref="L198:L261" si="50">K198-J198</f>
        <v>0.60607638888888893</v>
      </c>
      <c r="M198" s="31">
        <v>40007</v>
      </c>
      <c r="N198" s="32">
        <v>0.24884259259259259</v>
      </c>
      <c r="O198" s="84">
        <v>0.85315972222222225</v>
      </c>
      <c r="P198" s="34">
        <f t="shared" ref="P198:P261" si="51">O198-N198</f>
        <v>0.60431712962962969</v>
      </c>
      <c r="Q198" s="31">
        <v>40007</v>
      </c>
      <c r="R198" s="32">
        <v>0.24913194444444445</v>
      </c>
      <c r="S198" s="84">
        <v>0.84482638888888895</v>
      </c>
      <c r="T198" s="34">
        <f t="shared" ref="T198:T261" si="52">S198-R198</f>
        <v>0.59569444444444453</v>
      </c>
      <c r="U198" s="31">
        <v>40007</v>
      </c>
      <c r="V198" s="32">
        <v>0.24525462962962963</v>
      </c>
      <c r="W198" s="84">
        <v>0.83704861111111117</v>
      </c>
      <c r="X198" s="34">
        <f t="shared" ref="X198:X261" si="53">W198-V198</f>
        <v>0.59179398148148155</v>
      </c>
      <c r="Y198" s="31">
        <v>40007</v>
      </c>
      <c r="Z198" s="32">
        <v>0.24354166666666666</v>
      </c>
      <c r="AA198" s="84">
        <v>0.83210648148148147</v>
      </c>
      <c r="AB198" s="34">
        <f t="shared" ref="AB198:AB261" si="54">AA198-Z198</f>
        <v>0.58856481481481482</v>
      </c>
      <c r="AC198" s="31">
        <v>40007</v>
      </c>
      <c r="AD198" s="32">
        <v>0.24402777777777776</v>
      </c>
      <c r="AE198" s="84">
        <v>0.83594907407407415</v>
      </c>
      <c r="AF198" s="34">
        <f t="shared" ref="AF198:AF261" si="55">AE198-AD198</f>
        <v>0.59192129629629642</v>
      </c>
      <c r="AG198" s="31">
        <v>40007</v>
      </c>
      <c r="AH198" s="32">
        <v>0.24457175925925925</v>
      </c>
      <c r="AI198" s="84">
        <v>0.8375462962962964</v>
      </c>
      <c r="AJ198" s="34">
        <f t="shared" ref="AJ198:AJ261" si="56">AI198-AH198</f>
        <v>0.59297453703703717</v>
      </c>
      <c r="AK198" s="31">
        <v>40007</v>
      </c>
      <c r="AL198" s="32">
        <v>0.24241898148148147</v>
      </c>
      <c r="AM198" s="84">
        <v>0.83462962962962972</v>
      </c>
      <c r="AN198" s="34">
        <f t="shared" ref="AN198:AN261" si="57">AM198-AL198</f>
        <v>0.59221064814814828</v>
      </c>
      <c r="AO198" s="31">
        <v>40007</v>
      </c>
      <c r="AP198" s="32">
        <v>0.24421296296296294</v>
      </c>
      <c r="AQ198" s="84">
        <v>0.85938657407407415</v>
      </c>
      <c r="AR198" s="34">
        <f t="shared" ref="AR198:AR261" si="58">AQ198-AP198</f>
        <v>0.61517361111111124</v>
      </c>
      <c r="AS198" s="31">
        <v>40007</v>
      </c>
      <c r="AT198" s="32">
        <v>0.24538194444444442</v>
      </c>
      <c r="AU198" s="84">
        <v>0.85444444444444445</v>
      </c>
      <c r="AV198" s="34">
        <f t="shared" ref="AV198:AV261" si="59">AU198-AT198</f>
        <v>0.60906250000000006</v>
      </c>
      <c r="AW198" s="31">
        <v>40007</v>
      </c>
      <c r="AX198" s="32">
        <v>0.24370370370370367</v>
      </c>
      <c r="AY198" s="84">
        <v>0.84581018518518514</v>
      </c>
      <c r="AZ198" s="34">
        <f t="shared" ref="AZ198:AZ261" si="60">AY198-AX198</f>
        <v>0.60210648148148149</v>
      </c>
      <c r="BA198" s="31">
        <v>40007</v>
      </c>
      <c r="BB198" s="32">
        <v>0.24334490740740741</v>
      </c>
      <c r="BC198" s="84">
        <v>0.83770833333333339</v>
      </c>
      <c r="BD198" s="34">
        <f t="shared" ref="BD198:BD261" si="61">BC198-BB198</f>
        <v>0.59436342592592595</v>
      </c>
      <c r="BE198" s="31">
        <v>40007</v>
      </c>
      <c r="BF198" s="32">
        <v>0.24026620370370369</v>
      </c>
      <c r="BG198" s="84">
        <v>0.83206018518518521</v>
      </c>
      <c r="BH198" s="34">
        <f t="shared" ref="BH198:BH261" si="62">BG198-BF198</f>
        <v>0.59179398148148155</v>
      </c>
      <c r="BI198" s="31">
        <v>40007</v>
      </c>
      <c r="BJ198" s="32">
        <v>0.24185185185185185</v>
      </c>
      <c r="BK198" s="84">
        <v>0.85361111111111121</v>
      </c>
      <c r="BL198" s="34">
        <f t="shared" ref="BL198:BL261" si="63">BK198-BJ198</f>
        <v>0.61175925925925934</v>
      </c>
    </row>
    <row r="199" spans="1:64" x14ac:dyDescent="0.25">
      <c r="A199" s="31">
        <v>40008</v>
      </c>
      <c r="B199" s="32">
        <v>0.24842592592592594</v>
      </c>
      <c r="C199" s="84">
        <v>0.86587962962962972</v>
      </c>
      <c r="D199" s="34">
        <f t="shared" si="48"/>
        <v>0.61745370370370378</v>
      </c>
      <c r="E199" s="31">
        <v>40008</v>
      </c>
      <c r="F199" s="32">
        <v>0.24945601851851851</v>
      </c>
      <c r="G199" s="84">
        <v>0.8571875000000001</v>
      </c>
      <c r="H199" s="34">
        <f t="shared" si="49"/>
        <v>0.60773148148148159</v>
      </c>
      <c r="I199" s="31">
        <v>40008</v>
      </c>
      <c r="J199" s="32">
        <v>0.24952546296296296</v>
      </c>
      <c r="K199" s="84">
        <v>0.8547569444444445</v>
      </c>
      <c r="L199" s="34">
        <f t="shared" si="50"/>
        <v>0.60523148148148154</v>
      </c>
      <c r="M199" s="31">
        <v>40008</v>
      </c>
      <c r="N199" s="32">
        <v>0.24932870370370372</v>
      </c>
      <c r="O199" s="84">
        <v>0.85281250000000008</v>
      </c>
      <c r="P199" s="34">
        <f t="shared" si="51"/>
        <v>0.60348379629629634</v>
      </c>
      <c r="Q199" s="31">
        <v>40008</v>
      </c>
      <c r="R199" s="32">
        <v>0.24957175925925926</v>
      </c>
      <c r="S199" s="84">
        <v>0.84452546296296294</v>
      </c>
      <c r="T199" s="34">
        <f t="shared" si="52"/>
        <v>0.59495370370370371</v>
      </c>
      <c r="U199" s="31">
        <v>40008</v>
      </c>
      <c r="V199" s="32">
        <v>0.24568287037037037</v>
      </c>
      <c r="W199" s="84">
        <v>0.8367592592592592</v>
      </c>
      <c r="X199" s="34">
        <f t="shared" si="53"/>
        <v>0.5910763888888888</v>
      </c>
      <c r="Y199" s="31">
        <v>40008</v>
      </c>
      <c r="Z199" s="32">
        <v>0.24395833333333336</v>
      </c>
      <c r="AA199" s="84">
        <v>0.8318402777777778</v>
      </c>
      <c r="AB199" s="34">
        <f t="shared" si="54"/>
        <v>0.58788194444444442</v>
      </c>
      <c r="AC199" s="31">
        <v>40008</v>
      </c>
      <c r="AD199" s="32">
        <v>0.24446759259259257</v>
      </c>
      <c r="AE199" s="84">
        <v>0.83567129629629633</v>
      </c>
      <c r="AF199" s="34">
        <f t="shared" si="55"/>
        <v>0.59120370370370379</v>
      </c>
      <c r="AG199" s="31">
        <v>40008</v>
      </c>
      <c r="AH199" s="32">
        <v>0.24501157407407406</v>
      </c>
      <c r="AI199" s="84">
        <v>0.83725694444444443</v>
      </c>
      <c r="AJ199" s="34">
        <f t="shared" si="56"/>
        <v>0.59224537037037039</v>
      </c>
      <c r="AK199" s="31">
        <v>40008</v>
      </c>
      <c r="AL199" s="32">
        <v>0.24285879629629628</v>
      </c>
      <c r="AM199" s="84">
        <v>0.83434027777777775</v>
      </c>
      <c r="AN199" s="34">
        <f t="shared" si="57"/>
        <v>0.5914814814814815</v>
      </c>
      <c r="AO199" s="31">
        <v>40008</v>
      </c>
      <c r="AP199" s="32">
        <v>0.24474537037037036</v>
      </c>
      <c r="AQ199" s="84">
        <v>0.85899305555555561</v>
      </c>
      <c r="AR199" s="34">
        <f t="shared" si="58"/>
        <v>0.61424768518518524</v>
      </c>
      <c r="AS199" s="31">
        <v>40008</v>
      </c>
      <c r="AT199" s="32">
        <v>0.24587962962962964</v>
      </c>
      <c r="AU199" s="84">
        <v>0.85408564814814814</v>
      </c>
      <c r="AV199" s="34">
        <f t="shared" si="59"/>
        <v>0.60820601851851852</v>
      </c>
      <c r="AW199" s="31">
        <v>40008</v>
      </c>
      <c r="AX199" s="32">
        <v>0.24416666666666667</v>
      </c>
      <c r="AY199" s="84">
        <v>0.84548611111111116</v>
      </c>
      <c r="AZ199" s="34">
        <f t="shared" si="60"/>
        <v>0.60131944444444452</v>
      </c>
      <c r="BA199" s="31">
        <v>40008</v>
      </c>
      <c r="BB199" s="32">
        <v>0.24378472222222222</v>
      </c>
      <c r="BC199" s="84">
        <v>0.83740740740740749</v>
      </c>
      <c r="BD199" s="34">
        <f t="shared" si="61"/>
        <v>0.59362268518518524</v>
      </c>
      <c r="BE199" s="31">
        <v>40008</v>
      </c>
      <c r="BF199" s="32">
        <v>0.24069444444444443</v>
      </c>
      <c r="BG199" s="84">
        <v>0.83177083333333324</v>
      </c>
      <c r="BH199" s="34">
        <f t="shared" si="62"/>
        <v>0.5910763888888888</v>
      </c>
      <c r="BI199" s="31">
        <v>40008</v>
      </c>
      <c r="BJ199" s="32">
        <v>0.24237268518518518</v>
      </c>
      <c r="BK199" s="84">
        <v>0.85324074074074074</v>
      </c>
      <c r="BL199" s="34">
        <f t="shared" si="63"/>
        <v>0.61086805555555557</v>
      </c>
    </row>
    <row r="200" spans="1:64" x14ac:dyDescent="0.25">
      <c r="A200" s="31">
        <v>40009</v>
      </c>
      <c r="B200" s="32">
        <v>0.24898148148148147</v>
      </c>
      <c r="C200" s="84">
        <v>0.86545138888888884</v>
      </c>
      <c r="D200" s="34">
        <f t="shared" si="48"/>
        <v>0.61646990740740737</v>
      </c>
      <c r="E200" s="31">
        <v>40009</v>
      </c>
      <c r="F200" s="32">
        <v>0.24997685185185184</v>
      </c>
      <c r="G200" s="84">
        <v>0.85680555555555549</v>
      </c>
      <c r="H200" s="34">
        <f t="shared" si="49"/>
        <v>0.60682870370370368</v>
      </c>
      <c r="I200" s="31">
        <v>40009</v>
      </c>
      <c r="J200" s="32">
        <v>0.25002314814814813</v>
      </c>
      <c r="K200" s="84">
        <v>0.85438657407407403</v>
      </c>
      <c r="L200" s="34">
        <f t="shared" si="50"/>
        <v>0.60436342592592585</v>
      </c>
      <c r="M200" s="31">
        <v>40009</v>
      </c>
      <c r="N200" s="32">
        <v>0.24981481481481482</v>
      </c>
      <c r="O200" s="84">
        <v>0.85245370370370377</v>
      </c>
      <c r="P200" s="34">
        <f t="shared" si="51"/>
        <v>0.60263888888888895</v>
      </c>
      <c r="Q200" s="31">
        <v>40009</v>
      </c>
      <c r="R200" s="32">
        <v>0.25002314814814813</v>
      </c>
      <c r="S200" s="84">
        <v>0.84420138888888896</v>
      </c>
      <c r="T200" s="34">
        <f t="shared" si="52"/>
        <v>0.59417824074074077</v>
      </c>
      <c r="U200" s="31">
        <v>40009</v>
      </c>
      <c r="V200" s="32">
        <v>0.24611111111111109</v>
      </c>
      <c r="W200" s="84">
        <v>0.8364583333333333</v>
      </c>
      <c r="X200" s="34">
        <f t="shared" si="53"/>
        <v>0.59034722222222225</v>
      </c>
      <c r="Y200" s="31">
        <v>40009</v>
      </c>
      <c r="Z200" s="32">
        <v>0.24437500000000001</v>
      </c>
      <c r="AA200" s="84">
        <v>0.8315393518518519</v>
      </c>
      <c r="AB200" s="34">
        <f t="shared" si="54"/>
        <v>0.5871643518518519</v>
      </c>
      <c r="AC200" s="31">
        <v>40009</v>
      </c>
      <c r="AD200" s="32">
        <v>0.24489583333333331</v>
      </c>
      <c r="AE200" s="84">
        <v>0.83535879629629628</v>
      </c>
      <c r="AF200" s="34">
        <f t="shared" si="55"/>
        <v>0.59046296296296297</v>
      </c>
      <c r="AG200" s="31">
        <v>40009</v>
      </c>
      <c r="AH200" s="32">
        <v>0.24545138888888887</v>
      </c>
      <c r="AI200" s="84">
        <v>0.83694444444444438</v>
      </c>
      <c r="AJ200" s="34">
        <f t="shared" si="56"/>
        <v>0.59149305555555554</v>
      </c>
      <c r="AK200" s="31">
        <v>40009</v>
      </c>
      <c r="AL200" s="32">
        <v>0.24328703703703702</v>
      </c>
      <c r="AM200" s="84">
        <v>0.8340277777777777</v>
      </c>
      <c r="AN200" s="34">
        <f t="shared" si="57"/>
        <v>0.59074074074074068</v>
      </c>
      <c r="AO200" s="31">
        <v>40009</v>
      </c>
      <c r="AP200" s="32">
        <v>0.24528935185185186</v>
      </c>
      <c r="AQ200" s="84">
        <v>0.85858796296296302</v>
      </c>
      <c r="AR200" s="34">
        <f t="shared" si="58"/>
        <v>0.61329861111111117</v>
      </c>
      <c r="AS200" s="31">
        <v>40009</v>
      </c>
      <c r="AT200" s="32">
        <v>0.24638888888888888</v>
      </c>
      <c r="AU200" s="84">
        <v>0.85370370370370363</v>
      </c>
      <c r="AV200" s="34">
        <f t="shared" si="59"/>
        <v>0.60731481481481475</v>
      </c>
      <c r="AW200" s="31">
        <v>40009</v>
      </c>
      <c r="AX200" s="32">
        <v>0.24465277777777775</v>
      </c>
      <c r="AY200" s="84">
        <v>0.84512731481481485</v>
      </c>
      <c r="AZ200" s="34">
        <f t="shared" si="60"/>
        <v>0.60047453703703713</v>
      </c>
      <c r="BA200" s="31">
        <v>40009</v>
      </c>
      <c r="BB200" s="32">
        <v>0.2442361111111111</v>
      </c>
      <c r="BC200" s="84">
        <v>0.83709490740740744</v>
      </c>
      <c r="BD200" s="34">
        <f t="shared" si="61"/>
        <v>0.59285879629629634</v>
      </c>
      <c r="BE200" s="31">
        <v>40009</v>
      </c>
      <c r="BF200" s="32">
        <v>0.24113425925925927</v>
      </c>
      <c r="BG200" s="84">
        <v>0.83146990740740734</v>
      </c>
      <c r="BH200" s="34">
        <f t="shared" si="62"/>
        <v>0.5903356481481481</v>
      </c>
      <c r="BI200" s="31">
        <v>40009</v>
      </c>
      <c r="BJ200" s="32">
        <v>0.24289351851851851</v>
      </c>
      <c r="BK200" s="84">
        <v>0.8528472222222222</v>
      </c>
      <c r="BL200" s="34">
        <f t="shared" si="63"/>
        <v>0.60995370370370372</v>
      </c>
    </row>
    <row r="201" spans="1:64" x14ac:dyDescent="0.25">
      <c r="A201" s="31">
        <v>40010</v>
      </c>
      <c r="B201" s="32">
        <v>0.24954861111111112</v>
      </c>
      <c r="C201" s="84">
        <v>0.86501157407407403</v>
      </c>
      <c r="D201" s="34">
        <f t="shared" si="48"/>
        <v>0.61546296296296288</v>
      </c>
      <c r="E201" s="31">
        <v>40010</v>
      </c>
      <c r="F201" s="32">
        <v>0.25048611111111113</v>
      </c>
      <c r="G201" s="84">
        <v>0.85640046296296291</v>
      </c>
      <c r="H201" s="34">
        <f t="shared" si="49"/>
        <v>0.60591435185185172</v>
      </c>
      <c r="I201" s="31">
        <v>40010</v>
      </c>
      <c r="J201" s="32">
        <v>0.2505324074074074</v>
      </c>
      <c r="K201" s="84">
        <v>0.85400462962962964</v>
      </c>
      <c r="L201" s="34">
        <f t="shared" si="50"/>
        <v>0.60347222222222219</v>
      </c>
      <c r="M201" s="31">
        <v>40010</v>
      </c>
      <c r="N201" s="32">
        <v>0.25031249999999999</v>
      </c>
      <c r="O201" s="84">
        <v>0.85207175925925915</v>
      </c>
      <c r="P201" s="34">
        <f t="shared" si="51"/>
        <v>0.6017592592592591</v>
      </c>
      <c r="Q201" s="31">
        <v>40010</v>
      </c>
      <c r="R201" s="32">
        <v>0.25048611111111113</v>
      </c>
      <c r="S201" s="84">
        <v>0.84385416666666668</v>
      </c>
      <c r="T201" s="34">
        <f t="shared" si="52"/>
        <v>0.59336805555555561</v>
      </c>
      <c r="U201" s="31">
        <v>40010</v>
      </c>
      <c r="V201" s="32">
        <v>0.2465509259259259</v>
      </c>
      <c r="W201" s="84">
        <v>0.83613425925925933</v>
      </c>
      <c r="X201" s="34">
        <f t="shared" si="53"/>
        <v>0.58958333333333346</v>
      </c>
      <c r="Y201" s="31">
        <v>40010</v>
      </c>
      <c r="Z201" s="32">
        <v>0.24480324074074075</v>
      </c>
      <c r="AA201" s="84">
        <v>0.83123842592592589</v>
      </c>
      <c r="AB201" s="34">
        <f t="shared" si="54"/>
        <v>0.58643518518518511</v>
      </c>
      <c r="AC201" s="31">
        <v>40010</v>
      </c>
      <c r="AD201" s="32">
        <v>0.24533564814814815</v>
      </c>
      <c r="AE201" s="84">
        <v>0.83503472222222219</v>
      </c>
      <c r="AF201" s="34">
        <f t="shared" si="55"/>
        <v>0.58969907407407407</v>
      </c>
      <c r="AG201" s="31">
        <v>40010</v>
      </c>
      <c r="AH201" s="32">
        <v>0.24589120370370368</v>
      </c>
      <c r="AI201" s="84">
        <v>0.83660879629629636</v>
      </c>
      <c r="AJ201" s="34">
        <f t="shared" si="56"/>
        <v>0.59071759259259271</v>
      </c>
      <c r="AK201" s="31">
        <v>40010</v>
      </c>
      <c r="AL201" s="32">
        <v>0.24373842592592596</v>
      </c>
      <c r="AM201" s="84">
        <v>0.83370370370370372</v>
      </c>
      <c r="AN201" s="34">
        <f t="shared" si="57"/>
        <v>0.58996527777777774</v>
      </c>
      <c r="AO201" s="31">
        <v>40010</v>
      </c>
      <c r="AP201" s="32">
        <v>0.24583333333333335</v>
      </c>
      <c r="AQ201" s="84">
        <v>0.85815972222222225</v>
      </c>
      <c r="AR201" s="34">
        <f t="shared" si="58"/>
        <v>0.61232638888888891</v>
      </c>
      <c r="AS201" s="31">
        <v>40010</v>
      </c>
      <c r="AT201" s="32">
        <v>0.24690972222222221</v>
      </c>
      <c r="AU201" s="84">
        <v>0.85329861111111116</v>
      </c>
      <c r="AV201" s="34">
        <f t="shared" si="59"/>
        <v>0.60638888888888898</v>
      </c>
      <c r="AW201" s="31">
        <v>40010</v>
      </c>
      <c r="AX201" s="32">
        <v>0.24513888888888888</v>
      </c>
      <c r="AY201" s="84">
        <v>0.84475694444444438</v>
      </c>
      <c r="AZ201" s="34">
        <f t="shared" si="60"/>
        <v>0.59961805555555547</v>
      </c>
      <c r="BA201" s="31">
        <v>40010</v>
      </c>
      <c r="BB201" s="32">
        <v>0.24468750000000003</v>
      </c>
      <c r="BC201" s="84">
        <v>0.8367592592592592</v>
      </c>
      <c r="BD201" s="34">
        <f t="shared" si="61"/>
        <v>0.59207175925925914</v>
      </c>
      <c r="BE201" s="31">
        <v>40010</v>
      </c>
      <c r="BF201" s="32">
        <v>0.24157407407407408</v>
      </c>
      <c r="BG201" s="84">
        <v>0.83114583333333336</v>
      </c>
      <c r="BH201" s="34">
        <f t="shared" si="62"/>
        <v>0.58957175925925931</v>
      </c>
      <c r="BI201" s="31">
        <v>40010</v>
      </c>
      <c r="BJ201" s="32">
        <v>0.24342592592592593</v>
      </c>
      <c r="BK201" s="84">
        <v>0.85243055555555547</v>
      </c>
      <c r="BL201" s="34">
        <f t="shared" si="63"/>
        <v>0.60900462962962953</v>
      </c>
    </row>
    <row r="202" spans="1:64" x14ac:dyDescent="0.25">
      <c r="A202" s="31">
        <v>40011</v>
      </c>
      <c r="B202" s="32">
        <v>0.25012731481481482</v>
      </c>
      <c r="C202" s="84">
        <v>0.86453703703703699</v>
      </c>
      <c r="D202" s="34">
        <f t="shared" si="48"/>
        <v>0.61440972222222223</v>
      </c>
      <c r="E202" s="31">
        <v>40011</v>
      </c>
      <c r="F202" s="32">
        <v>0.25101851851851853</v>
      </c>
      <c r="G202" s="84">
        <v>0.85598379629629628</v>
      </c>
      <c r="H202" s="34">
        <f t="shared" si="49"/>
        <v>0.60496527777777775</v>
      </c>
      <c r="I202" s="31">
        <v>40011</v>
      </c>
      <c r="J202" s="32">
        <v>0.25104166666666666</v>
      </c>
      <c r="K202" s="84">
        <v>0.85358796296296291</v>
      </c>
      <c r="L202" s="34">
        <f t="shared" si="50"/>
        <v>0.60254629629629619</v>
      </c>
      <c r="M202" s="31">
        <v>40011</v>
      </c>
      <c r="N202" s="32">
        <v>0.25082175925925926</v>
      </c>
      <c r="O202" s="84">
        <v>0.85166666666666668</v>
      </c>
      <c r="P202" s="34">
        <f t="shared" si="51"/>
        <v>0.60084490740740737</v>
      </c>
      <c r="Q202" s="31">
        <v>40011</v>
      </c>
      <c r="R202" s="32">
        <v>0.25094907407407407</v>
      </c>
      <c r="S202" s="84">
        <v>0.84349537037037037</v>
      </c>
      <c r="T202" s="34">
        <f t="shared" si="52"/>
        <v>0.59254629629629629</v>
      </c>
      <c r="U202" s="31">
        <v>40011</v>
      </c>
      <c r="V202" s="32">
        <v>0.24700231481481483</v>
      </c>
      <c r="W202" s="84">
        <v>0.83579861111111109</v>
      </c>
      <c r="X202" s="34">
        <f t="shared" si="53"/>
        <v>0.58879629629629626</v>
      </c>
      <c r="Y202" s="31">
        <v>40011</v>
      </c>
      <c r="Z202" s="32">
        <v>0.24524305555555556</v>
      </c>
      <c r="AA202" s="84">
        <v>0.83091435185185192</v>
      </c>
      <c r="AB202" s="34">
        <f t="shared" si="54"/>
        <v>0.58567129629629633</v>
      </c>
      <c r="AC202" s="31">
        <v>40011</v>
      </c>
      <c r="AD202" s="32">
        <v>0.24578703703703705</v>
      </c>
      <c r="AE202" s="84">
        <v>0.83469907407407407</v>
      </c>
      <c r="AF202" s="34">
        <f t="shared" si="55"/>
        <v>0.58891203703703698</v>
      </c>
      <c r="AG202" s="31">
        <v>40011</v>
      </c>
      <c r="AH202" s="32">
        <v>0.24635416666666665</v>
      </c>
      <c r="AI202" s="84">
        <v>0.83626157407407409</v>
      </c>
      <c r="AJ202" s="34">
        <f t="shared" si="56"/>
        <v>0.58990740740740744</v>
      </c>
      <c r="AK202" s="31">
        <v>40011</v>
      </c>
      <c r="AL202" s="32">
        <v>0.2441898148148148</v>
      </c>
      <c r="AM202" s="84">
        <v>0.83336805555555549</v>
      </c>
      <c r="AN202" s="34">
        <f t="shared" si="57"/>
        <v>0.58917824074074066</v>
      </c>
      <c r="AO202" s="31">
        <v>40011</v>
      </c>
      <c r="AP202" s="32">
        <v>0.24640046296296295</v>
      </c>
      <c r="AQ202" s="84">
        <v>0.85769675925925926</v>
      </c>
      <c r="AR202" s="34">
        <f t="shared" si="58"/>
        <v>0.61129629629629634</v>
      </c>
      <c r="AS202" s="31">
        <v>40011</v>
      </c>
      <c r="AT202" s="32">
        <v>0.24744212962962964</v>
      </c>
      <c r="AU202" s="84">
        <v>0.85287037037037028</v>
      </c>
      <c r="AV202" s="34">
        <f t="shared" si="59"/>
        <v>0.60542824074074064</v>
      </c>
      <c r="AW202" s="31">
        <v>40011</v>
      </c>
      <c r="AX202" s="32">
        <v>0.2456365740740741</v>
      </c>
      <c r="AY202" s="84">
        <v>0.84436342592592595</v>
      </c>
      <c r="AZ202" s="34">
        <f t="shared" si="60"/>
        <v>0.59872685185185182</v>
      </c>
      <c r="BA202" s="31">
        <v>40011</v>
      </c>
      <c r="BB202" s="32">
        <v>0.24515046296296297</v>
      </c>
      <c r="BC202" s="84">
        <v>0.836400462962963</v>
      </c>
      <c r="BD202" s="34">
        <f t="shared" si="61"/>
        <v>0.59125000000000005</v>
      </c>
      <c r="BE202" s="31">
        <v>40011</v>
      </c>
      <c r="BF202" s="32">
        <v>0.24202546296296298</v>
      </c>
      <c r="BG202" s="84">
        <v>0.83079861111111108</v>
      </c>
      <c r="BH202" s="34">
        <f t="shared" si="62"/>
        <v>0.58877314814814807</v>
      </c>
      <c r="BI202" s="31">
        <v>40011</v>
      </c>
      <c r="BJ202" s="32">
        <v>0.2439699074074074</v>
      </c>
      <c r="BK202" s="84">
        <v>0.85199074074074066</v>
      </c>
      <c r="BL202" s="34">
        <f t="shared" si="63"/>
        <v>0.60802083333333323</v>
      </c>
    </row>
    <row r="203" spans="1:64" x14ac:dyDescent="0.25">
      <c r="A203" s="31">
        <v>40012</v>
      </c>
      <c r="B203" s="32">
        <v>0.25071759259259258</v>
      </c>
      <c r="C203" s="84">
        <v>0.86403935185185177</v>
      </c>
      <c r="D203" s="34">
        <f t="shared" si="48"/>
        <v>0.61332175925925925</v>
      </c>
      <c r="E203" s="31">
        <v>40012</v>
      </c>
      <c r="F203" s="32">
        <v>0.25155092592592593</v>
      </c>
      <c r="G203" s="84">
        <v>0.85553240740740744</v>
      </c>
      <c r="H203" s="34">
        <f t="shared" si="49"/>
        <v>0.60398148148148145</v>
      </c>
      <c r="I203" s="31">
        <v>40012</v>
      </c>
      <c r="J203" s="32">
        <v>0.25156249999999997</v>
      </c>
      <c r="K203" s="84">
        <v>0.85315972222222225</v>
      </c>
      <c r="L203" s="34">
        <f t="shared" si="50"/>
        <v>0.60159722222222234</v>
      </c>
      <c r="M203" s="31">
        <v>40012</v>
      </c>
      <c r="N203" s="32">
        <v>0.25134259259259256</v>
      </c>
      <c r="O203" s="84">
        <v>0.85124999999999995</v>
      </c>
      <c r="P203" s="34">
        <f t="shared" si="51"/>
        <v>0.59990740740740733</v>
      </c>
      <c r="Q203" s="31">
        <v>40012</v>
      </c>
      <c r="R203" s="32">
        <v>0.25142361111111111</v>
      </c>
      <c r="S203" s="84">
        <v>0.84311342592592586</v>
      </c>
      <c r="T203" s="34">
        <f t="shared" si="52"/>
        <v>0.59168981481481475</v>
      </c>
      <c r="U203" s="31">
        <v>40012</v>
      </c>
      <c r="V203" s="32">
        <v>0.2474537037037037</v>
      </c>
      <c r="W203" s="84">
        <v>0.83542824074074085</v>
      </c>
      <c r="X203" s="34">
        <f t="shared" si="53"/>
        <v>0.58797453703703717</v>
      </c>
      <c r="Y203" s="31">
        <v>40012</v>
      </c>
      <c r="Z203" s="32">
        <v>0.24567129629629628</v>
      </c>
      <c r="AA203" s="84">
        <v>0.83056712962962964</v>
      </c>
      <c r="AB203" s="34">
        <f t="shared" si="54"/>
        <v>0.58489583333333339</v>
      </c>
      <c r="AC203" s="31">
        <v>40012</v>
      </c>
      <c r="AD203" s="32">
        <v>0.24623842592592593</v>
      </c>
      <c r="AE203" s="84">
        <v>0.8343287037037036</v>
      </c>
      <c r="AF203" s="34">
        <f t="shared" si="55"/>
        <v>0.58809027777777767</v>
      </c>
      <c r="AG203" s="31">
        <v>40012</v>
      </c>
      <c r="AH203" s="32">
        <v>0.24680555555555558</v>
      </c>
      <c r="AI203" s="84">
        <v>0.83590277777777777</v>
      </c>
      <c r="AJ203" s="34">
        <f t="shared" si="56"/>
        <v>0.58909722222222216</v>
      </c>
      <c r="AK203" s="31">
        <v>40012</v>
      </c>
      <c r="AL203" s="32">
        <v>0.24464120370370371</v>
      </c>
      <c r="AM203" s="84">
        <v>0.83299768518518524</v>
      </c>
      <c r="AN203" s="34">
        <f t="shared" si="57"/>
        <v>0.58835648148148156</v>
      </c>
      <c r="AO203" s="31">
        <v>40012</v>
      </c>
      <c r="AP203" s="32">
        <v>0.2469675925925926</v>
      </c>
      <c r="AQ203" s="84">
        <v>0.85722222222222222</v>
      </c>
      <c r="AR203" s="34">
        <f t="shared" si="58"/>
        <v>0.61025462962962962</v>
      </c>
      <c r="AS203" s="31">
        <v>40012</v>
      </c>
      <c r="AT203" s="32">
        <v>0.2479861111111111</v>
      </c>
      <c r="AU203" s="84">
        <v>0.85243055555555547</v>
      </c>
      <c r="AV203" s="34">
        <f t="shared" si="59"/>
        <v>0.60444444444444434</v>
      </c>
      <c r="AW203" s="31">
        <v>40012</v>
      </c>
      <c r="AX203" s="32">
        <v>0.24614583333333331</v>
      </c>
      <c r="AY203" s="84">
        <v>0.84395833333333325</v>
      </c>
      <c r="AZ203" s="34">
        <f t="shared" si="60"/>
        <v>0.59781249999999997</v>
      </c>
      <c r="BA203" s="31">
        <v>40012</v>
      </c>
      <c r="BB203" s="32">
        <v>0.24561342592592594</v>
      </c>
      <c r="BC203" s="84">
        <v>0.83603009259259264</v>
      </c>
      <c r="BD203" s="34">
        <f t="shared" si="61"/>
        <v>0.5904166666666667</v>
      </c>
      <c r="BE203" s="31">
        <v>40012</v>
      </c>
      <c r="BF203" s="32">
        <v>0.24247685185185186</v>
      </c>
      <c r="BG203" s="84">
        <v>0.83043981481481488</v>
      </c>
      <c r="BH203" s="34">
        <f t="shared" si="62"/>
        <v>0.58796296296296302</v>
      </c>
      <c r="BI203" s="31">
        <v>40012</v>
      </c>
      <c r="BJ203" s="32">
        <v>0.24452546296296296</v>
      </c>
      <c r="BK203" s="84">
        <v>0.85152777777777777</v>
      </c>
      <c r="BL203" s="34">
        <f t="shared" si="63"/>
        <v>0.60700231481481481</v>
      </c>
    </row>
    <row r="204" spans="1:64" x14ac:dyDescent="0.25">
      <c r="A204" s="31">
        <v>40013</v>
      </c>
      <c r="B204" s="32">
        <v>0.25130787037037033</v>
      </c>
      <c r="C204" s="84">
        <v>0.86353009259259261</v>
      </c>
      <c r="D204" s="34">
        <f t="shared" si="48"/>
        <v>0.61222222222222222</v>
      </c>
      <c r="E204" s="31">
        <v>40013</v>
      </c>
      <c r="F204" s="32">
        <v>0.25209490740740742</v>
      </c>
      <c r="G204" s="84">
        <v>0.85506944444444455</v>
      </c>
      <c r="H204" s="34">
        <f t="shared" si="49"/>
        <v>0.60297453703703718</v>
      </c>
      <c r="I204" s="31">
        <v>40013</v>
      </c>
      <c r="J204" s="32">
        <v>0.25209490740740742</v>
      </c>
      <c r="K204" s="84">
        <v>0.85270833333333329</v>
      </c>
      <c r="L204" s="34">
        <f t="shared" si="50"/>
        <v>0.60061342592592593</v>
      </c>
      <c r="M204" s="31">
        <v>40013</v>
      </c>
      <c r="N204" s="32">
        <v>0.25186342592592592</v>
      </c>
      <c r="O204" s="84">
        <v>0.85081018518518514</v>
      </c>
      <c r="P204" s="34">
        <f t="shared" si="51"/>
        <v>0.59894675925925922</v>
      </c>
      <c r="Q204" s="31">
        <v>40013</v>
      </c>
      <c r="R204" s="32">
        <v>0.25189814814814815</v>
      </c>
      <c r="S204" s="84">
        <v>0.84271990740740732</v>
      </c>
      <c r="T204" s="34">
        <f t="shared" si="52"/>
        <v>0.59082175925925917</v>
      </c>
      <c r="U204" s="31">
        <v>40013</v>
      </c>
      <c r="V204" s="32">
        <v>0.24791666666666667</v>
      </c>
      <c r="W204" s="84">
        <v>0.83505787037037038</v>
      </c>
      <c r="X204" s="34">
        <f t="shared" si="53"/>
        <v>0.58714120370370371</v>
      </c>
      <c r="Y204" s="31">
        <v>40013</v>
      </c>
      <c r="Z204" s="32">
        <v>0.24612268518518518</v>
      </c>
      <c r="AA204" s="84">
        <v>0.83019675925925929</v>
      </c>
      <c r="AB204" s="34">
        <f t="shared" si="54"/>
        <v>0.58407407407407408</v>
      </c>
      <c r="AC204" s="31">
        <v>40013</v>
      </c>
      <c r="AD204" s="32">
        <v>0.2467013888888889</v>
      </c>
      <c r="AE204" s="84">
        <v>0.83395833333333336</v>
      </c>
      <c r="AF204" s="34">
        <f t="shared" si="55"/>
        <v>0.58725694444444443</v>
      </c>
      <c r="AG204" s="31">
        <v>40013</v>
      </c>
      <c r="AH204" s="32">
        <v>0.24726851851851853</v>
      </c>
      <c r="AI204" s="84">
        <v>0.83552083333333327</v>
      </c>
      <c r="AJ204" s="34">
        <f t="shared" si="56"/>
        <v>0.58825231481481477</v>
      </c>
      <c r="AK204" s="31">
        <v>40013</v>
      </c>
      <c r="AL204" s="32">
        <v>0.24510416666666668</v>
      </c>
      <c r="AM204" s="84">
        <v>0.83261574074074074</v>
      </c>
      <c r="AN204" s="34">
        <f t="shared" si="57"/>
        <v>0.58751157407407406</v>
      </c>
      <c r="AO204" s="31">
        <v>40013</v>
      </c>
      <c r="AP204" s="32">
        <v>0.24754629629629629</v>
      </c>
      <c r="AQ204" s="84">
        <v>0.85672453703703699</v>
      </c>
      <c r="AR204" s="34">
        <f t="shared" si="58"/>
        <v>0.60917824074074067</v>
      </c>
      <c r="AS204" s="31">
        <v>40013</v>
      </c>
      <c r="AT204" s="32">
        <v>0.24853009259259259</v>
      </c>
      <c r="AU204" s="84">
        <v>0.85196759259259258</v>
      </c>
      <c r="AV204" s="34">
        <f t="shared" si="59"/>
        <v>0.60343749999999996</v>
      </c>
      <c r="AW204" s="31">
        <v>40013</v>
      </c>
      <c r="AX204" s="32">
        <v>0.24665509259259258</v>
      </c>
      <c r="AY204" s="84">
        <v>0.8435300925925926</v>
      </c>
      <c r="AZ204" s="34">
        <f t="shared" si="60"/>
        <v>0.59687500000000004</v>
      </c>
      <c r="BA204" s="31">
        <v>40013</v>
      </c>
      <c r="BB204" s="32">
        <v>0.24608796296296295</v>
      </c>
      <c r="BC204" s="84">
        <v>0.8356365740740741</v>
      </c>
      <c r="BD204" s="34">
        <f t="shared" si="61"/>
        <v>0.58954861111111112</v>
      </c>
      <c r="BE204" s="31">
        <v>40013</v>
      </c>
      <c r="BF204" s="32">
        <v>0.24292824074074074</v>
      </c>
      <c r="BG204" s="84">
        <v>0.83005787037037038</v>
      </c>
      <c r="BH204" s="34">
        <f t="shared" si="62"/>
        <v>0.58712962962962967</v>
      </c>
      <c r="BI204" s="31">
        <v>40013</v>
      </c>
      <c r="BJ204" s="32">
        <v>0.24508101851851852</v>
      </c>
      <c r="BK204" s="84">
        <v>0.85105324074074085</v>
      </c>
      <c r="BL204" s="34">
        <f t="shared" si="63"/>
        <v>0.60597222222222236</v>
      </c>
    </row>
    <row r="205" spans="1:64" x14ac:dyDescent="0.25">
      <c r="A205" s="31">
        <v>40014</v>
      </c>
      <c r="B205" s="32">
        <v>0.25190972222222224</v>
      </c>
      <c r="C205" s="84">
        <v>0.86299768518518516</v>
      </c>
      <c r="D205" s="34">
        <f t="shared" si="48"/>
        <v>0.61108796296296286</v>
      </c>
      <c r="E205" s="31">
        <v>40014</v>
      </c>
      <c r="F205" s="32">
        <v>0.25265046296296295</v>
      </c>
      <c r="G205" s="84">
        <v>0.8545949074074074</v>
      </c>
      <c r="H205" s="34">
        <f t="shared" si="49"/>
        <v>0.60194444444444439</v>
      </c>
      <c r="I205" s="31">
        <v>40014</v>
      </c>
      <c r="J205" s="32">
        <v>0.25263888888888891</v>
      </c>
      <c r="K205" s="84">
        <v>0.85223379629629636</v>
      </c>
      <c r="L205" s="34">
        <f t="shared" si="50"/>
        <v>0.5995949074074074</v>
      </c>
      <c r="M205" s="31">
        <v>40014</v>
      </c>
      <c r="N205" s="32">
        <v>0.25238425925925928</v>
      </c>
      <c r="O205" s="84">
        <v>0.85034722222222225</v>
      </c>
      <c r="P205" s="34">
        <f t="shared" si="51"/>
        <v>0.59796296296296303</v>
      </c>
      <c r="Q205" s="31">
        <v>40014</v>
      </c>
      <c r="R205" s="32">
        <v>0.25238425925925928</v>
      </c>
      <c r="S205" s="84">
        <v>0.84230324074074081</v>
      </c>
      <c r="T205" s="34">
        <f t="shared" si="52"/>
        <v>0.58991898148148159</v>
      </c>
      <c r="U205" s="31">
        <v>40014</v>
      </c>
      <c r="V205" s="32">
        <v>0.24837962962962964</v>
      </c>
      <c r="W205" s="84">
        <v>0.8346527777777778</v>
      </c>
      <c r="X205" s="34">
        <f t="shared" si="53"/>
        <v>0.58627314814814813</v>
      </c>
      <c r="Y205" s="31">
        <v>40014</v>
      </c>
      <c r="Z205" s="32">
        <v>0.24656250000000002</v>
      </c>
      <c r="AA205" s="84">
        <v>0.82982638888888882</v>
      </c>
      <c r="AB205" s="34">
        <f t="shared" si="54"/>
        <v>0.5832638888888888</v>
      </c>
      <c r="AC205" s="31">
        <v>40014</v>
      </c>
      <c r="AD205" s="32">
        <v>0.24716435185185184</v>
      </c>
      <c r="AE205" s="84">
        <v>0.83355324074074078</v>
      </c>
      <c r="AF205" s="34">
        <f t="shared" si="55"/>
        <v>0.58638888888888896</v>
      </c>
      <c r="AG205" s="31">
        <v>40014</v>
      </c>
      <c r="AH205" s="32">
        <v>0.24774305555555554</v>
      </c>
      <c r="AI205" s="84">
        <v>0.8351157407407408</v>
      </c>
      <c r="AJ205" s="34">
        <f t="shared" si="56"/>
        <v>0.58737268518518526</v>
      </c>
      <c r="AK205" s="31">
        <v>40014</v>
      </c>
      <c r="AL205" s="32">
        <v>0.24556712962962965</v>
      </c>
      <c r="AM205" s="84">
        <v>0.8322222222222222</v>
      </c>
      <c r="AN205" s="34">
        <f t="shared" si="57"/>
        <v>0.58665509259259252</v>
      </c>
      <c r="AO205" s="31">
        <v>40014</v>
      </c>
      <c r="AP205" s="32">
        <v>0.24812500000000001</v>
      </c>
      <c r="AQ205" s="84">
        <v>0.85621527777777784</v>
      </c>
      <c r="AR205" s="34">
        <f t="shared" si="58"/>
        <v>0.6080902777777778</v>
      </c>
      <c r="AS205" s="31">
        <v>40014</v>
      </c>
      <c r="AT205" s="32">
        <v>0.24908564814814815</v>
      </c>
      <c r="AU205" s="84">
        <v>0.85148148148148151</v>
      </c>
      <c r="AV205" s="34">
        <f t="shared" si="59"/>
        <v>0.60239583333333335</v>
      </c>
      <c r="AW205" s="31">
        <v>40014</v>
      </c>
      <c r="AX205" s="32">
        <v>0.24716435185185184</v>
      </c>
      <c r="AY205" s="84">
        <v>0.84307870370370364</v>
      </c>
      <c r="AZ205" s="34">
        <f t="shared" si="60"/>
        <v>0.59591435185185182</v>
      </c>
      <c r="BA205" s="31">
        <v>40014</v>
      </c>
      <c r="BB205" s="32">
        <v>0.24656250000000002</v>
      </c>
      <c r="BC205" s="84">
        <v>0.83523148148148152</v>
      </c>
      <c r="BD205" s="34">
        <f t="shared" si="61"/>
        <v>0.5886689814814815</v>
      </c>
      <c r="BE205" s="31">
        <v>40014</v>
      </c>
      <c r="BF205" s="32">
        <v>0.24339120370370371</v>
      </c>
      <c r="BG205" s="84">
        <v>0.82966435185185183</v>
      </c>
      <c r="BH205" s="34">
        <f t="shared" si="62"/>
        <v>0.58627314814814813</v>
      </c>
      <c r="BI205" s="31">
        <v>40014</v>
      </c>
      <c r="BJ205" s="32">
        <v>0.24564814814814814</v>
      </c>
      <c r="BK205" s="84">
        <v>0.85055555555555562</v>
      </c>
      <c r="BL205" s="34">
        <f t="shared" si="63"/>
        <v>0.60490740740740745</v>
      </c>
    </row>
    <row r="206" spans="1:64" x14ac:dyDescent="0.25">
      <c r="A206" s="31">
        <v>40015</v>
      </c>
      <c r="B206" s="32">
        <v>0.25252314814814814</v>
      </c>
      <c r="C206" s="84">
        <v>0.86244212962962974</v>
      </c>
      <c r="D206" s="34">
        <f t="shared" si="48"/>
        <v>0.6099189814814816</v>
      </c>
      <c r="E206" s="31">
        <v>40015</v>
      </c>
      <c r="F206" s="32">
        <v>0.25320601851851848</v>
      </c>
      <c r="G206" s="84">
        <v>0.85408564814814814</v>
      </c>
      <c r="H206" s="34">
        <f t="shared" si="49"/>
        <v>0.60087962962962971</v>
      </c>
      <c r="I206" s="31">
        <v>40015</v>
      </c>
      <c r="J206" s="32">
        <v>0.25317129629629631</v>
      </c>
      <c r="K206" s="84">
        <v>0.85174768518518518</v>
      </c>
      <c r="L206" s="34">
        <f t="shared" si="50"/>
        <v>0.59857638888888887</v>
      </c>
      <c r="M206" s="31">
        <v>40015</v>
      </c>
      <c r="N206" s="32">
        <v>0.25291666666666668</v>
      </c>
      <c r="O206" s="84">
        <v>0.84986111111111118</v>
      </c>
      <c r="P206" s="34">
        <f t="shared" si="51"/>
        <v>0.5969444444444445</v>
      </c>
      <c r="Q206" s="31">
        <v>40015</v>
      </c>
      <c r="R206" s="32">
        <v>0.25287037037037036</v>
      </c>
      <c r="S206" s="84">
        <v>0.84187499999999993</v>
      </c>
      <c r="T206" s="34">
        <f t="shared" si="52"/>
        <v>0.58900462962962963</v>
      </c>
      <c r="U206" s="31">
        <v>40015</v>
      </c>
      <c r="V206" s="32">
        <v>0.24884259259259259</v>
      </c>
      <c r="W206" s="84">
        <v>0.83424768518518511</v>
      </c>
      <c r="X206" s="34">
        <f t="shared" si="53"/>
        <v>0.58540509259259255</v>
      </c>
      <c r="Y206" s="31">
        <v>40015</v>
      </c>
      <c r="Z206" s="32">
        <v>0.24701388888888889</v>
      </c>
      <c r="AA206" s="84">
        <v>0.82942129629629635</v>
      </c>
      <c r="AB206" s="34">
        <f t="shared" si="54"/>
        <v>0.58240740740740748</v>
      </c>
      <c r="AC206" s="31">
        <v>40015</v>
      </c>
      <c r="AD206" s="32">
        <v>0.24762731481481481</v>
      </c>
      <c r="AE206" s="84">
        <v>0.83314814814814808</v>
      </c>
      <c r="AF206" s="34">
        <f t="shared" si="55"/>
        <v>0.58552083333333327</v>
      </c>
      <c r="AG206" s="31">
        <v>40015</v>
      </c>
      <c r="AH206" s="32">
        <v>0.2482175925925926</v>
      </c>
      <c r="AI206" s="84">
        <v>0.83468749999999992</v>
      </c>
      <c r="AJ206" s="34">
        <f t="shared" si="56"/>
        <v>0.58646990740740734</v>
      </c>
      <c r="AK206" s="31">
        <v>40015</v>
      </c>
      <c r="AL206" s="32">
        <v>0.24603009259259259</v>
      </c>
      <c r="AM206" s="84">
        <v>0.83180555555555558</v>
      </c>
      <c r="AN206" s="34">
        <f t="shared" si="57"/>
        <v>0.58577546296296301</v>
      </c>
      <c r="AO206" s="31">
        <v>40015</v>
      </c>
      <c r="AP206" s="32">
        <v>0.24871527777777777</v>
      </c>
      <c r="AQ206" s="84">
        <v>0.85567129629629635</v>
      </c>
      <c r="AR206" s="34">
        <f t="shared" si="58"/>
        <v>0.60695601851851855</v>
      </c>
      <c r="AS206" s="31">
        <v>40015</v>
      </c>
      <c r="AT206" s="32">
        <v>0.24964120370370368</v>
      </c>
      <c r="AU206" s="84">
        <v>0.85097222222222213</v>
      </c>
      <c r="AV206" s="34">
        <f t="shared" si="59"/>
        <v>0.60133101851851845</v>
      </c>
      <c r="AW206" s="31">
        <v>40015</v>
      </c>
      <c r="AX206" s="32">
        <v>0.2476851851851852</v>
      </c>
      <c r="AY206" s="84">
        <v>0.84260416666666671</v>
      </c>
      <c r="AZ206" s="34">
        <f t="shared" si="60"/>
        <v>0.59491898148148148</v>
      </c>
      <c r="BA206" s="31">
        <v>40015</v>
      </c>
      <c r="BB206" s="32">
        <v>0.24703703703703703</v>
      </c>
      <c r="BC206" s="84">
        <v>0.83480324074074075</v>
      </c>
      <c r="BD206" s="34">
        <f t="shared" si="61"/>
        <v>0.58776620370370369</v>
      </c>
      <c r="BE206" s="31">
        <v>40015</v>
      </c>
      <c r="BF206" s="32">
        <v>0.24386574074074074</v>
      </c>
      <c r="BG206" s="84">
        <v>0.82924768518518521</v>
      </c>
      <c r="BH206" s="34">
        <f t="shared" si="62"/>
        <v>0.58538194444444447</v>
      </c>
      <c r="BI206" s="31">
        <v>40015</v>
      </c>
      <c r="BJ206" s="32">
        <v>0.24622685185185186</v>
      </c>
      <c r="BK206" s="84">
        <v>0.85003472222222232</v>
      </c>
      <c r="BL206" s="34">
        <f t="shared" si="63"/>
        <v>0.60380787037037043</v>
      </c>
    </row>
    <row r="207" spans="1:64" x14ac:dyDescent="0.25">
      <c r="A207" s="31">
        <v>40016</v>
      </c>
      <c r="B207" s="32">
        <v>0.25313657407407408</v>
      </c>
      <c r="C207" s="84">
        <v>0.86186342592592602</v>
      </c>
      <c r="D207" s="34">
        <f t="shared" si="48"/>
        <v>0.60872685185185194</v>
      </c>
      <c r="E207" s="31">
        <v>40016</v>
      </c>
      <c r="F207" s="32">
        <v>0.25376157407407407</v>
      </c>
      <c r="G207" s="84">
        <v>0.85356481481481483</v>
      </c>
      <c r="H207" s="34">
        <f t="shared" si="49"/>
        <v>0.59980324074074076</v>
      </c>
      <c r="I207" s="31">
        <v>40016</v>
      </c>
      <c r="J207" s="32">
        <v>0.25372685185185184</v>
      </c>
      <c r="K207" s="84">
        <v>0.85123842592592591</v>
      </c>
      <c r="L207" s="34">
        <f t="shared" si="50"/>
        <v>0.59751157407407407</v>
      </c>
      <c r="M207" s="31">
        <v>40016</v>
      </c>
      <c r="N207" s="32">
        <v>0.25346064814814812</v>
      </c>
      <c r="O207" s="84">
        <v>0.84936342592592595</v>
      </c>
      <c r="P207" s="34">
        <f t="shared" si="51"/>
        <v>0.59590277777777789</v>
      </c>
      <c r="Q207" s="31">
        <v>40016</v>
      </c>
      <c r="R207" s="32">
        <v>0.25336805555555558</v>
      </c>
      <c r="S207" s="84">
        <v>0.84141203703703704</v>
      </c>
      <c r="T207" s="34">
        <f t="shared" si="52"/>
        <v>0.58804398148148151</v>
      </c>
      <c r="U207" s="31">
        <v>40016</v>
      </c>
      <c r="V207" s="32">
        <v>0.24931712962962962</v>
      </c>
      <c r="W207" s="84">
        <v>0.8338078703703703</v>
      </c>
      <c r="X207" s="34">
        <f t="shared" si="53"/>
        <v>0.5844907407407407</v>
      </c>
      <c r="Y207" s="31">
        <v>40016</v>
      </c>
      <c r="Z207" s="32">
        <v>0.2474652777777778</v>
      </c>
      <c r="AA207" s="84">
        <v>0.82901620370370377</v>
      </c>
      <c r="AB207" s="34">
        <f t="shared" si="54"/>
        <v>0.58155092592592594</v>
      </c>
      <c r="AC207" s="31">
        <v>40016</v>
      </c>
      <c r="AD207" s="32">
        <v>0.24810185185185185</v>
      </c>
      <c r="AE207" s="84">
        <v>0.83270833333333327</v>
      </c>
      <c r="AF207" s="34">
        <f t="shared" si="55"/>
        <v>0.58460648148148142</v>
      </c>
      <c r="AG207" s="31">
        <v>40016</v>
      </c>
      <c r="AH207" s="32">
        <v>0.24869212962962961</v>
      </c>
      <c r="AI207" s="84">
        <v>0.83425925925925926</v>
      </c>
      <c r="AJ207" s="34">
        <f t="shared" si="56"/>
        <v>0.58556712962962965</v>
      </c>
      <c r="AK207" s="31">
        <v>40016</v>
      </c>
      <c r="AL207" s="32">
        <v>0.24650462962962963</v>
      </c>
      <c r="AM207" s="84">
        <v>0.83137731481481481</v>
      </c>
      <c r="AN207" s="34">
        <f t="shared" si="57"/>
        <v>0.5848726851851852</v>
      </c>
      <c r="AO207" s="31">
        <v>40016</v>
      </c>
      <c r="AP207" s="32">
        <v>0.24931712962962962</v>
      </c>
      <c r="AQ207" s="84">
        <v>0.8551157407407407</v>
      </c>
      <c r="AR207" s="34">
        <f t="shared" si="58"/>
        <v>0.60579861111111111</v>
      </c>
      <c r="AS207" s="31">
        <v>40016</v>
      </c>
      <c r="AT207" s="32">
        <v>0.25020833333333331</v>
      </c>
      <c r="AU207" s="84">
        <v>0.85045138888888883</v>
      </c>
      <c r="AV207" s="34">
        <f t="shared" si="59"/>
        <v>0.60024305555555557</v>
      </c>
      <c r="AW207" s="31">
        <v>40016</v>
      </c>
      <c r="AX207" s="32">
        <v>0.2482175925925926</v>
      </c>
      <c r="AY207" s="84">
        <v>0.84211805555555552</v>
      </c>
      <c r="AZ207" s="34">
        <f t="shared" si="60"/>
        <v>0.59390046296296295</v>
      </c>
      <c r="BA207" s="31">
        <v>40016</v>
      </c>
      <c r="BB207" s="32">
        <v>0.24752314814814813</v>
      </c>
      <c r="BC207" s="84">
        <v>0.8343518518518519</v>
      </c>
      <c r="BD207" s="34">
        <f t="shared" si="61"/>
        <v>0.58682870370370377</v>
      </c>
      <c r="BE207" s="31">
        <v>40016</v>
      </c>
      <c r="BF207" s="32">
        <v>0.24434027777777778</v>
      </c>
      <c r="BG207" s="84">
        <v>0.82881944444444444</v>
      </c>
      <c r="BH207" s="34">
        <f t="shared" si="62"/>
        <v>0.58447916666666666</v>
      </c>
      <c r="BI207" s="31">
        <v>40016</v>
      </c>
      <c r="BJ207" s="32">
        <v>0.24680555555555558</v>
      </c>
      <c r="BK207" s="84">
        <v>0.84949074074074071</v>
      </c>
      <c r="BL207" s="34">
        <f t="shared" si="63"/>
        <v>0.6026851851851851</v>
      </c>
    </row>
    <row r="208" spans="1:64" x14ac:dyDescent="0.25">
      <c r="A208" s="31">
        <v>40017</v>
      </c>
      <c r="B208" s="32">
        <v>0.25376157407407407</v>
      </c>
      <c r="C208" s="84">
        <v>0.861261574074074</v>
      </c>
      <c r="D208" s="34">
        <f t="shared" si="48"/>
        <v>0.60749999999999993</v>
      </c>
      <c r="E208" s="31">
        <v>40017</v>
      </c>
      <c r="F208" s="32">
        <v>0.25434027777777779</v>
      </c>
      <c r="G208" s="84">
        <v>0.85302083333333334</v>
      </c>
      <c r="H208" s="34">
        <f t="shared" si="49"/>
        <v>0.59868055555555555</v>
      </c>
      <c r="I208" s="31">
        <v>40017</v>
      </c>
      <c r="J208" s="32">
        <v>0.25428240740740743</v>
      </c>
      <c r="K208" s="84">
        <v>0.85070601851851846</v>
      </c>
      <c r="L208" s="34">
        <f t="shared" si="50"/>
        <v>0.59642361111111097</v>
      </c>
      <c r="M208" s="31">
        <v>40017</v>
      </c>
      <c r="N208" s="32">
        <v>0.25400462962962961</v>
      </c>
      <c r="O208" s="84">
        <v>0.84884259259259265</v>
      </c>
      <c r="P208" s="34">
        <f t="shared" si="51"/>
        <v>0.59483796296296299</v>
      </c>
      <c r="Q208" s="31">
        <v>40017</v>
      </c>
      <c r="R208" s="32">
        <v>0.25386574074074075</v>
      </c>
      <c r="S208" s="84">
        <v>0.84094907407407404</v>
      </c>
      <c r="T208" s="34">
        <f t="shared" si="52"/>
        <v>0.58708333333333329</v>
      </c>
      <c r="U208" s="31">
        <v>40017</v>
      </c>
      <c r="V208" s="32">
        <v>0.24979166666666666</v>
      </c>
      <c r="W208" s="84">
        <v>0.83336805555555549</v>
      </c>
      <c r="X208" s="34">
        <f t="shared" si="53"/>
        <v>0.58357638888888885</v>
      </c>
      <c r="Y208" s="31">
        <v>40017</v>
      </c>
      <c r="Z208" s="32">
        <v>0.24792824074074074</v>
      </c>
      <c r="AA208" s="84">
        <v>0.82857638888888896</v>
      </c>
      <c r="AB208" s="34">
        <f t="shared" si="54"/>
        <v>0.58064814814814825</v>
      </c>
      <c r="AC208" s="31">
        <v>40017</v>
      </c>
      <c r="AD208" s="32">
        <v>0.24857638888888889</v>
      </c>
      <c r="AE208" s="84">
        <v>0.83225694444444442</v>
      </c>
      <c r="AF208" s="34">
        <f t="shared" si="55"/>
        <v>0.58368055555555554</v>
      </c>
      <c r="AG208" s="31">
        <v>40017</v>
      </c>
      <c r="AH208" s="32">
        <v>0.24917824074074071</v>
      </c>
      <c r="AI208" s="84">
        <v>0.83379629629629637</v>
      </c>
      <c r="AJ208" s="34">
        <f t="shared" si="56"/>
        <v>0.58461805555555568</v>
      </c>
      <c r="AK208" s="31">
        <v>40017</v>
      </c>
      <c r="AL208" s="32">
        <v>0.24699074074074076</v>
      </c>
      <c r="AM208" s="84">
        <v>0.83092592592592596</v>
      </c>
      <c r="AN208" s="34">
        <f t="shared" si="57"/>
        <v>0.58393518518518517</v>
      </c>
      <c r="AO208" s="31">
        <v>40017</v>
      </c>
      <c r="AP208" s="32">
        <v>0.24991898148148148</v>
      </c>
      <c r="AQ208" s="84">
        <v>0.85453703703703709</v>
      </c>
      <c r="AR208" s="34">
        <f t="shared" si="58"/>
        <v>0.60461805555555559</v>
      </c>
      <c r="AS208" s="31">
        <v>40017</v>
      </c>
      <c r="AT208" s="32">
        <v>0.25077546296296299</v>
      </c>
      <c r="AU208" s="84">
        <v>0.84990740740740733</v>
      </c>
      <c r="AV208" s="34">
        <f t="shared" si="59"/>
        <v>0.59913194444444429</v>
      </c>
      <c r="AW208" s="31">
        <v>40017</v>
      </c>
      <c r="AX208" s="32">
        <v>0.24875</v>
      </c>
      <c r="AY208" s="84">
        <v>0.8416203703703703</v>
      </c>
      <c r="AZ208" s="34">
        <f t="shared" si="60"/>
        <v>0.59287037037037027</v>
      </c>
      <c r="BA208" s="31">
        <v>40017</v>
      </c>
      <c r="BB208" s="32">
        <v>0.24802083333333333</v>
      </c>
      <c r="BC208" s="84">
        <v>0.83388888888888879</v>
      </c>
      <c r="BD208" s="34">
        <f t="shared" si="61"/>
        <v>0.58586805555555543</v>
      </c>
      <c r="BE208" s="31">
        <v>40017</v>
      </c>
      <c r="BF208" s="32">
        <v>0.24481481481481482</v>
      </c>
      <c r="BG208" s="84">
        <v>0.82836805555555559</v>
      </c>
      <c r="BH208" s="34">
        <f t="shared" si="62"/>
        <v>0.58355324074074078</v>
      </c>
      <c r="BI208" s="31">
        <v>40017</v>
      </c>
      <c r="BJ208" s="32">
        <v>0.24738425925925925</v>
      </c>
      <c r="BK208" s="84">
        <v>0.84893518518518529</v>
      </c>
      <c r="BL208" s="34">
        <f t="shared" si="63"/>
        <v>0.60155092592592607</v>
      </c>
    </row>
    <row r="209" spans="1:64" x14ac:dyDescent="0.25">
      <c r="A209" s="31">
        <v>40018</v>
      </c>
      <c r="B209" s="32">
        <v>0.25438657407407406</v>
      </c>
      <c r="C209" s="84">
        <v>0.86064814814814816</v>
      </c>
      <c r="D209" s="34">
        <f t="shared" si="48"/>
        <v>0.60626157407407411</v>
      </c>
      <c r="E209" s="31">
        <v>40018</v>
      </c>
      <c r="F209" s="32">
        <v>0.25490740740740742</v>
      </c>
      <c r="G209" s="84">
        <v>0.85246527777777781</v>
      </c>
      <c r="H209" s="34">
        <f t="shared" si="49"/>
        <v>0.59755787037037034</v>
      </c>
      <c r="I209" s="31">
        <v>40018</v>
      </c>
      <c r="J209" s="32">
        <v>0.25483796296296296</v>
      </c>
      <c r="K209" s="84">
        <v>0.85016203703703708</v>
      </c>
      <c r="L209" s="34">
        <f t="shared" si="50"/>
        <v>0.59532407407407417</v>
      </c>
      <c r="M209" s="31">
        <v>40018</v>
      </c>
      <c r="N209" s="32">
        <v>0.25456018518518519</v>
      </c>
      <c r="O209" s="84">
        <v>0.84831018518518519</v>
      </c>
      <c r="P209" s="34">
        <f t="shared" si="51"/>
        <v>0.59375</v>
      </c>
      <c r="Q209" s="31">
        <v>40018</v>
      </c>
      <c r="R209" s="32">
        <v>0.25436342592592592</v>
      </c>
      <c r="S209" s="84">
        <v>0.84046296296296286</v>
      </c>
      <c r="T209" s="34">
        <f t="shared" si="52"/>
        <v>0.58609953703703699</v>
      </c>
      <c r="U209" s="31">
        <v>40018</v>
      </c>
      <c r="V209" s="32">
        <v>0.25026620370370373</v>
      </c>
      <c r="W209" s="84">
        <v>0.83289351851851856</v>
      </c>
      <c r="X209" s="34">
        <f t="shared" si="53"/>
        <v>0.58262731481481489</v>
      </c>
      <c r="Y209" s="31">
        <v>40018</v>
      </c>
      <c r="Z209" s="32">
        <v>0.24839120370370371</v>
      </c>
      <c r="AA209" s="84">
        <v>0.82813657407407415</v>
      </c>
      <c r="AB209" s="34">
        <f t="shared" si="54"/>
        <v>0.57974537037037044</v>
      </c>
      <c r="AC209" s="31">
        <v>40018</v>
      </c>
      <c r="AD209" s="32">
        <v>0.24906249999999999</v>
      </c>
      <c r="AE209" s="84">
        <v>0.83179398148148154</v>
      </c>
      <c r="AF209" s="34">
        <f t="shared" si="55"/>
        <v>0.58273148148148157</v>
      </c>
      <c r="AG209" s="31">
        <v>40018</v>
      </c>
      <c r="AH209" s="32">
        <v>0.24966435185185185</v>
      </c>
      <c r="AI209" s="84">
        <v>0.83332175925925922</v>
      </c>
      <c r="AJ209" s="34">
        <f t="shared" si="56"/>
        <v>0.58365740740740735</v>
      </c>
      <c r="AK209" s="31">
        <v>40018</v>
      </c>
      <c r="AL209" s="32">
        <v>0.2474652777777778</v>
      </c>
      <c r="AM209" s="84">
        <v>0.83045138888888881</v>
      </c>
      <c r="AN209" s="34">
        <f t="shared" si="57"/>
        <v>0.58298611111111098</v>
      </c>
      <c r="AO209" s="31">
        <v>40018</v>
      </c>
      <c r="AP209" s="32">
        <v>0.2505324074074074</v>
      </c>
      <c r="AQ209" s="84">
        <v>0.85393518518518519</v>
      </c>
      <c r="AR209" s="34">
        <f t="shared" si="58"/>
        <v>0.60340277777777773</v>
      </c>
      <c r="AS209" s="31">
        <v>40018</v>
      </c>
      <c r="AT209" s="32">
        <v>0.25135416666666666</v>
      </c>
      <c r="AU209" s="84">
        <v>0.84934027777777776</v>
      </c>
      <c r="AV209" s="34">
        <f t="shared" si="59"/>
        <v>0.59798611111111111</v>
      </c>
      <c r="AW209" s="31">
        <v>40018</v>
      </c>
      <c r="AX209" s="32">
        <v>0.2492824074074074</v>
      </c>
      <c r="AY209" s="84">
        <v>0.84108796296296295</v>
      </c>
      <c r="AZ209" s="34">
        <f t="shared" si="60"/>
        <v>0.59180555555555558</v>
      </c>
      <c r="BA209" s="31">
        <v>40018</v>
      </c>
      <c r="BB209" s="32">
        <v>0.24850694444444443</v>
      </c>
      <c r="BC209" s="84">
        <v>0.83341435185185186</v>
      </c>
      <c r="BD209" s="34">
        <f t="shared" si="61"/>
        <v>0.58490740740740743</v>
      </c>
      <c r="BE209" s="31">
        <v>40018</v>
      </c>
      <c r="BF209" s="32">
        <v>0.24528935185185186</v>
      </c>
      <c r="BG209" s="84">
        <v>0.8279050925925926</v>
      </c>
      <c r="BH209" s="34">
        <f t="shared" si="62"/>
        <v>0.58261574074074074</v>
      </c>
      <c r="BI209" s="31">
        <v>40018</v>
      </c>
      <c r="BJ209" s="32">
        <v>0.2479861111111111</v>
      </c>
      <c r="BK209" s="84">
        <v>0.84835648148148157</v>
      </c>
      <c r="BL209" s="34">
        <f t="shared" si="63"/>
        <v>0.60037037037037044</v>
      </c>
    </row>
    <row r="210" spans="1:64" x14ac:dyDescent="0.25">
      <c r="A210" s="31">
        <v>40019</v>
      </c>
      <c r="B210" s="32">
        <v>0.25502314814814814</v>
      </c>
      <c r="C210" s="84">
        <v>0.86001157407407414</v>
      </c>
      <c r="D210" s="34">
        <f t="shared" si="48"/>
        <v>0.60498842592592594</v>
      </c>
      <c r="E210" s="31">
        <v>40019</v>
      </c>
      <c r="F210" s="32">
        <v>0.25548611111111114</v>
      </c>
      <c r="G210" s="84">
        <v>0.85188657407407409</v>
      </c>
      <c r="H210" s="34">
        <f t="shared" si="49"/>
        <v>0.5964004629629629</v>
      </c>
      <c r="I210" s="31">
        <v>40019</v>
      </c>
      <c r="J210" s="32">
        <v>0.25540509259259259</v>
      </c>
      <c r="K210" s="84">
        <v>0.84959490740740751</v>
      </c>
      <c r="L210" s="34">
        <f t="shared" si="50"/>
        <v>0.59418981481481492</v>
      </c>
      <c r="M210" s="31">
        <v>40019</v>
      </c>
      <c r="N210" s="32">
        <v>0.25511574074074073</v>
      </c>
      <c r="O210" s="84">
        <v>0.84775462962962955</v>
      </c>
      <c r="P210" s="34">
        <f t="shared" si="51"/>
        <v>0.59263888888888883</v>
      </c>
      <c r="Q210" s="31">
        <v>40019</v>
      </c>
      <c r="R210" s="32">
        <v>0.25487268518518519</v>
      </c>
      <c r="S210" s="84">
        <v>0.8399537037037037</v>
      </c>
      <c r="T210" s="34">
        <f t="shared" si="52"/>
        <v>0.58508101851851846</v>
      </c>
      <c r="U210" s="31">
        <v>40019</v>
      </c>
      <c r="V210" s="32">
        <v>0.2507523148148148</v>
      </c>
      <c r="W210" s="84">
        <v>0.83241898148148152</v>
      </c>
      <c r="X210" s="34">
        <f t="shared" si="53"/>
        <v>0.58166666666666678</v>
      </c>
      <c r="Y210" s="31">
        <v>40019</v>
      </c>
      <c r="Z210" s="32">
        <v>0.24885416666666668</v>
      </c>
      <c r="AA210" s="84">
        <v>0.827662037037037</v>
      </c>
      <c r="AB210" s="34">
        <f t="shared" si="54"/>
        <v>0.57880787037037029</v>
      </c>
      <c r="AC210" s="31">
        <v>40019</v>
      </c>
      <c r="AD210" s="32">
        <v>0.24954861111111112</v>
      </c>
      <c r="AE210" s="84">
        <v>0.83130787037037035</v>
      </c>
      <c r="AF210" s="34">
        <f t="shared" si="55"/>
        <v>0.5817592592592592</v>
      </c>
      <c r="AG210" s="31">
        <v>40019</v>
      </c>
      <c r="AH210" s="32">
        <v>0.25015046296296295</v>
      </c>
      <c r="AI210" s="84">
        <v>0.83283564814814814</v>
      </c>
      <c r="AJ210" s="34">
        <f t="shared" si="56"/>
        <v>0.58268518518518519</v>
      </c>
      <c r="AK210" s="31">
        <v>40019</v>
      </c>
      <c r="AL210" s="32">
        <v>0.2479513888888889</v>
      </c>
      <c r="AM210" s="84">
        <v>0.82996527777777773</v>
      </c>
      <c r="AN210" s="34">
        <f t="shared" si="57"/>
        <v>0.58201388888888883</v>
      </c>
      <c r="AO210" s="31">
        <v>40019</v>
      </c>
      <c r="AP210" s="32">
        <v>0.25115740740740738</v>
      </c>
      <c r="AQ210" s="84">
        <v>0.85332175925925924</v>
      </c>
      <c r="AR210" s="34">
        <f t="shared" si="58"/>
        <v>0.6021643518518518</v>
      </c>
      <c r="AS210" s="31">
        <v>40019</v>
      </c>
      <c r="AT210" s="32">
        <v>0.25193287037037038</v>
      </c>
      <c r="AU210" s="84">
        <v>0.84876157407407404</v>
      </c>
      <c r="AV210" s="34">
        <f t="shared" si="59"/>
        <v>0.59682870370370367</v>
      </c>
      <c r="AW210" s="31">
        <v>40019</v>
      </c>
      <c r="AX210" s="32">
        <v>0.24982638888888889</v>
      </c>
      <c r="AY210" s="84">
        <v>0.84054398148148157</v>
      </c>
      <c r="AZ210" s="34">
        <f t="shared" si="60"/>
        <v>0.59071759259259271</v>
      </c>
      <c r="BA210" s="31">
        <v>40019</v>
      </c>
      <c r="BB210" s="32">
        <v>0.24900462962962963</v>
      </c>
      <c r="BC210" s="84">
        <v>0.83291666666666664</v>
      </c>
      <c r="BD210" s="34">
        <f t="shared" si="61"/>
        <v>0.58391203703703698</v>
      </c>
      <c r="BE210" s="31">
        <v>40019</v>
      </c>
      <c r="BF210" s="32">
        <v>0.24577546296296296</v>
      </c>
      <c r="BG210" s="84">
        <v>0.82741898148148152</v>
      </c>
      <c r="BH210" s="34">
        <f t="shared" si="62"/>
        <v>0.58164351851851859</v>
      </c>
      <c r="BI210" s="31">
        <v>40019</v>
      </c>
      <c r="BJ210" s="32">
        <v>0.24857638888888889</v>
      </c>
      <c r="BK210" s="84">
        <v>0.84775462962962955</v>
      </c>
      <c r="BL210" s="34">
        <f t="shared" si="63"/>
        <v>0.59917824074074066</v>
      </c>
    </row>
    <row r="211" spans="1:64" x14ac:dyDescent="0.25">
      <c r="A211" s="31">
        <v>40020</v>
      </c>
      <c r="B211" s="32">
        <v>0.25567129629629631</v>
      </c>
      <c r="C211" s="84">
        <v>0.85935185185185192</v>
      </c>
      <c r="D211" s="34">
        <f t="shared" si="48"/>
        <v>0.60368055555555555</v>
      </c>
      <c r="E211" s="31">
        <v>40020</v>
      </c>
      <c r="F211" s="32">
        <v>0.2560763888888889</v>
      </c>
      <c r="G211" s="84">
        <v>0.85128472222222218</v>
      </c>
      <c r="H211" s="34">
        <f t="shared" si="49"/>
        <v>0.59520833333333334</v>
      </c>
      <c r="I211" s="31">
        <v>40020</v>
      </c>
      <c r="J211" s="32">
        <v>0.25597222222222221</v>
      </c>
      <c r="K211" s="84">
        <v>0.84901620370370379</v>
      </c>
      <c r="L211" s="34">
        <f t="shared" si="50"/>
        <v>0.59304398148148163</v>
      </c>
      <c r="M211" s="31">
        <v>40020</v>
      </c>
      <c r="N211" s="32">
        <v>0.25567129629629631</v>
      </c>
      <c r="O211" s="84">
        <v>0.84718749999999998</v>
      </c>
      <c r="P211" s="34">
        <f t="shared" si="51"/>
        <v>0.59151620370370361</v>
      </c>
      <c r="Q211" s="31">
        <v>40020</v>
      </c>
      <c r="R211" s="32">
        <v>0.25538194444444445</v>
      </c>
      <c r="S211" s="84">
        <v>0.8394328703703704</v>
      </c>
      <c r="T211" s="34">
        <f t="shared" si="52"/>
        <v>0.58405092592592589</v>
      </c>
      <c r="U211" s="31">
        <v>40020</v>
      </c>
      <c r="V211" s="32">
        <v>0.25123842592592593</v>
      </c>
      <c r="W211" s="84">
        <v>0.83190972222222215</v>
      </c>
      <c r="X211" s="34">
        <f t="shared" si="53"/>
        <v>0.58067129629629621</v>
      </c>
      <c r="Y211" s="31">
        <v>40020</v>
      </c>
      <c r="Z211" s="32">
        <v>0.24931712962962962</v>
      </c>
      <c r="AA211" s="84">
        <v>0.82718749999999996</v>
      </c>
      <c r="AB211" s="34">
        <f t="shared" si="54"/>
        <v>0.57787037037037037</v>
      </c>
      <c r="AC211" s="31">
        <v>40020</v>
      </c>
      <c r="AD211" s="32">
        <v>0.25003472222222223</v>
      </c>
      <c r="AE211" s="84">
        <v>0.83081018518518512</v>
      </c>
      <c r="AF211" s="34">
        <f t="shared" si="55"/>
        <v>0.5807754629629629</v>
      </c>
      <c r="AG211" s="31">
        <v>40020</v>
      </c>
      <c r="AH211" s="32">
        <v>0.25064814814814812</v>
      </c>
      <c r="AI211" s="84">
        <v>0.83232638888888888</v>
      </c>
      <c r="AJ211" s="34">
        <f t="shared" si="56"/>
        <v>0.58167824074074082</v>
      </c>
      <c r="AK211" s="31">
        <v>40020</v>
      </c>
      <c r="AL211" s="32">
        <v>0.24843750000000001</v>
      </c>
      <c r="AM211" s="84">
        <v>0.82946759259259262</v>
      </c>
      <c r="AN211" s="34">
        <f t="shared" si="57"/>
        <v>0.58103009259259264</v>
      </c>
      <c r="AO211" s="31">
        <v>40020</v>
      </c>
      <c r="AP211" s="32">
        <v>0.25177083333333333</v>
      </c>
      <c r="AQ211" s="84">
        <v>0.85267361111111117</v>
      </c>
      <c r="AR211" s="34">
        <f t="shared" si="58"/>
        <v>0.60090277777777779</v>
      </c>
      <c r="AS211" s="31">
        <v>40020</v>
      </c>
      <c r="AT211" s="32">
        <v>0.25252314814814814</v>
      </c>
      <c r="AU211" s="84">
        <v>0.84815972222222225</v>
      </c>
      <c r="AV211" s="34">
        <f t="shared" si="59"/>
        <v>0.59563657407407411</v>
      </c>
      <c r="AW211" s="31">
        <v>40020</v>
      </c>
      <c r="AX211" s="32">
        <v>0.25037037037037035</v>
      </c>
      <c r="AY211" s="84">
        <v>0.83998842592592593</v>
      </c>
      <c r="AZ211" s="34">
        <f t="shared" si="60"/>
        <v>0.58961805555555558</v>
      </c>
      <c r="BA211" s="31">
        <v>40020</v>
      </c>
      <c r="BB211" s="32">
        <v>0.2495138888888889</v>
      </c>
      <c r="BC211" s="84">
        <v>0.83239583333333333</v>
      </c>
      <c r="BD211" s="34">
        <f t="shared" si="61"/>
        <v>0.58288194444444441</v>
      </c>
      <c r="BE211" s="31">
        <v>40020</v>
      </c>
      <c r="BF211" s="32">
        <v>0.24626157407407409</v>
      </c>
      <c r="BG211" s="84">
        <v>0.82692129629629629</v>
      </c>
      <c r="BH211" s="34">
        <f t="shared" si="62"/>
        <v>0.58065972222222217</v>
      </c>
      <c r="BI211" s="31">
        <v>40020</v>
      </c>
      <c r="BJ211" s="32">
        <v>0.24917824074074071</v>
      </c>
      <c r="BK211" s="84">
        <v>0.84714120370370372</v>
      </c>
      <c r="BL211" s="34">
        <f t="shared" si="63"/>
        <v>0.59796296296296303</v>
      </c>
    </row>
    <row r="212" spans="1:64" x14ac:dyDescent="0.25">
      <c r="A212" s="31">
        <v>40021</v>
      </c>
      <c r="B212" s="32">
        <v>0.25631944444444443</v>
      </c>
      <c r="C212" s="84">
        <v>0.85868055555555556</v>
      </c>
      <c r="D212" s="34">
        <f t="shared" si="48"/>
        <v>0.60236111111111112</v>
      </c>
      <c r="E212" s="31">
        <v>40021</v>
      </c>
      <c r="F212" s="32">
        <v>0.25665509259259262</v>
      </c>
      <c r="G212" s="84">
        <v>0.85067129629629623</v>
      </c>
      <c r="H212" s="34">
        <f t="shared" si="49"/>
        <v>0.59401620370370356</v>
      </c>
      <c r="I212" s="31">
        <v>40021</v>
      </c>
      <c r="J212" s="32">
        <v>0.25655092592592593</v>
      </c>
      <c r="K212" s="84">
        <v>0.84841435185185177</v>
      </c>
      <c r="L212" s="34">
        <f t="shared" si="50"/>
        <v>0.59186342592592589</v>
      </c>
      <c r="M212" s="31">
        <v>40021</v>
      </c>
      <c r="N212" s="32">
        <v>0.25622685185185184</v>
      </c>
      <c r="O212" s="84">
        <v>0.84659722222222233</v>
      </c>
      <c r="P212" s="34">
        <f t="shared" si="51"/>
        <v>0.59037037037037043</v>
      </c>
      <c r="Q212" s="31">
        <v>40021</v>
      </c>
      <c r="R212" s="32">
        <v>0.25589120370370372</v>
      </c>
      <c r="S212" s="84">
        <v>0.83888888888888891</v>
      </c>
      <c r="T212" s="34">
        <f t="shared" si="52"/>
        <v>0.58299768518518524</v>
      </c>
      <c r="U212" s="31">
        <v>40021</v>
      </c>
      <c r="V212" s="32">
        <v>0.25172453703703707</v>
      </c>
      <c r="W212" s="84">
        <v>0.83140046296296299</v>
      </c>
      <c r="X212" s="34">
        <f t="shared" si="53"/>
        <v>0.57967592592592587</v>
      </c>
      <c r="Y212" s="31">
        <v>40021</v>
      </c>
      <c r="Z212" s="32">
        <v>0.24979166666666666</v>
      </c>
      <c r="AA212" s="84">
        <v>0.82668981481481474</v>
      </c>
      <c r="AB212" s="34">
        <f t="shared" si="54"/>
        <v>0.5768981481481481</v>
      </c>
      <c r="AC212" s="31">
        <v>40021</v>
      </c>
      <c r="AD212" s="32">
        <v>0.25052083333333336</v>
      </c>
      <c r="AE212" s="84">
        <v>0.83028935185185182</v>
      </c>
      <c r="AF212" s="34">
        <f t="shared" si="55"/>
        <v>0.57976851851851841</v>
      </c>
      <c r="AG212" s="31">
        <v>40021</v>
      </c>
      <c r="AH212" s="32">
        <v>0.25113425925925925</v>
      </c>
      <c r="AI212" s="84">
        <v>0.83180555555555558</v>
      </c>
      <c r="AJ212" s="34">
        <f t="shared" si="56"/>
        <v>0.58067129629629632</v>
      </c>
      <c r="AK212" s="31">
        <v>40021</v>
      </c>
      <c r="AL212" s="32">
        <v>0.24893518518518518</v>
      </c>
      <c r="AM212" s="84">
        <v>0.8289467592592592</v>
      </c>
      <c r="AN212" s="34">
        <f t="shared" si="57"/>
        <v>0.580011574074074</v>
      </c>
      <c r="AO212" s="31">
        <v>40021</v>
      </c>
      <c r="AP212" s="32">
        <v>0.25240740740740741</v>
      </c>
      <c r="AQ212" s="84">
        <v>0.852025462962963</v>
      </c>
      <c r="AR212" s="34">
        <f t="shared" si="58"/>
        <v>0.59961805555555558</v>
      </c>
      <c r="AS212" s="31">
        <v>40021</v>
      </c>
      <c r="AT212" s="32">
        <v>0.25311342592592595</v>
      </c>
      <c r="AU212" s="84">
        <v>0.84753472222222215</v>
      </c>
      <c r="AV212" s="34">
        <f t="shared" si="59"/>
        <v>0.59442129629629625</v>
      </c>
      <c r="AW212" s="31">
        <v>40021</v>
      </c>
      <c r="AX212" s="32">
        <v>0.25092592592592594</v>
      </c>
      <c r="AY212" s="84">
        <v>0.83940972222222221</v>
      </c>
      <c r="AZ212" s="34">
        <f t="shared" si="60"/>
        <v>0.58848379629629632</v>
      </c>
      <c r="BA212" s="31">
        <v>40021</v>
      </c>
      <c r="BB212" s="32">
        <v>0.25001157407407409</v>
      </c>
      <c r="BC212" s="84">
        <v>0.83186342592592588</v>
      </c>
      <c r="BD212" s="34">
        <f t="shared" si="61"/>
        <v>0.58185185185185184</v>
      </c>
      <c r="BE212" s="31">
        <v>40021</v>
      </c>
      <c r="BF212" s="32">
        <v>0.24674768518518519</v>
      </c>
      <c r="BG212" s="84">
        <v>0.82640046296296299</v>
      </c>
      <c r="BH212" s="34">
        <f t="shared" si="62"/>
        <v>0.57965277777777779</v>
      </c>
      <c r="BI212" s="31">
        <v>40021</v>
      </c>
      <c r="BJ212" s="32">
        <v>0.24979166666666666</v>
      </c>
      <c r="BK212" s="84">
        <v>0.84650462962962969</v>
      </c>
      <c r="BL212" s="34">
        <f t="shared" si="63"/>
        <v>0.59671296296296306</v>
      </c>
    </row>
    <row r="213" spans="1:64" x14ac:dyDescent="0.25">
      <c r="A213" s="31">
        <v>40022</v>
      </c>
      <c r="B213" s="32">
        <v>0.25696759259259261</v>
      </c>
      <c r="C213" s="84">
        <v>0.85798611111111101</v>
      </c>
      <c r="D213" s="34">
        <f t="shared" si="48"/>
        <v>0.6010185185185184</v>
      </c>
      <c r="E213" s="31">
        <v>40022</v>
      </c>
      <c r="F213" s="32">
        <v>0.25725694444444441</v>
      </c>
      <c r="G213" s="84">
        <v>0.85003472222222232</v>
      </c>
      <c r="H213" s="34">
        <f t="shared" si="49"/>
        <v>0.59277777777777785</v>
      </c>
      <c r="I213" s="31">
        <v>40022</v>
      </c>
      <c r="J213" s="32">
        <v>0.25711805555555556</v>
      </c>
      <c r="K213" s="84">
        <v>0.84780092592592593</v>
      </c>
      <c r="L213" s="34">
        <f t="shared" si="50"/>
        <v>0.59068287037037037</v>
      </c>
      <c r="M213" s="31">
        <v>40022</v>
      </c>
      <c r="N213" s="32">
        <v>0.25679398148148147</v>
      </c>
      <c r="O213" s="84">
        <v>0.84598379629629628</v>
      </c>
      <c r="P213" s="34">
        <f t="shared" si="51"/>
        <v>0.58918981481481481</v>
      </c>
      <c r="Q213" s="31">
        <v>40022</v>
      </c>
      <c r="R213" s="32">
        <v>0.25640046296296298</v>
      </c>
      <c r="S213" s="84">
        <v>0.83833333333333337</v>
      </c>
      <c r="T213" s="34">
        <f t="shared" si="52"/>
        <v>0.58193287037037034</v>
      </c>
      <c r="U213" s="31">
        <v>40022</v>
      </c>
      <c r="V213" s="32">
        <v>0.25222222222222224</v>
      </c>
      <c r="W213" s="84">
        <v>0.83086805555555554</v>
      </c>
      <c r="X213" s="34">
        <f t="shared" si="53"/>
        <v>0.5786458333333333</v>
      </c>
      <c r="Y213" s="31">
        <v>40022</v>
      </c>
      <c r="Z213" s="32">
        <v>0.25026620370370373</v>
      </c>
      <c r="AA213" s="84">
        <v>0.82618055555555558</v>
      </c>
      <c r="AB213" s="34">
        <f t="shared" si="54"/>
        <v>0.57591435185185191</v>
      </c>
      <c r="AC213" s="31">
        <v>40022</v>
      </c>
      <c r="AD213" s="32">
        <v>0.25100694444444444</v>
      </c>
      <c r="AE213" s="84">
        <v>0.82975694444444448</v>
      </c>
      <c r="AF213" s="34">
        <f t="shared" si="55"/>
        <v>0.5787500000000001</v>
      </c>
      <c r="AG213" s="31">
        <v>40022</v>
      </c>
      <c r="AH213" s="32">
        <v>0.25163194444444442</v>
      </c>
      <c r="AI213" s="84">
        <v>0.83127314814814823</v>
      </c>
      <c r="AJ213" s="34">
        <f t="shared" si="56"/>
        <v>0.57964120370370376</v>
      </c>
      <c r="AK213" s="31">
        <v>40022</v>
      </c>
      <c r="AL213" s="32">
        <v>0.24942129629629628</v>
      </c>
      <c r="AM213" s="84">
        <v>0.82841435185185175</v>
      </c>
      <c r="AN213" s="34">
        <f t="shared" si="57"/>
        <v>0.57899305555555547</v>
      </c>
      <c r="AO213" s="31">
        <v>40022</v>
      </c>
      <c r="AP213" s="32">
        <v>0.2530324074074074</v>
      </c>
      <c r="AQ213" s="84">
        <v>0.8513425925925926</v>
      </c>
      <c r="AR213" s="34">
        <f t="shared" si="58"/>
        <v>0.59831018518518519</v>
      </c>
      <c r="AS213" s="31">
        <v>40022</v>
      </c>
      <c r="AT213" s="32">
        <v>0.25370370370370371</v>
      </c>
      <c r="AU213" s="84">
        <v>0.84689814814814823</v>
      </c>
      <c r="AV213" s="34">
        <f t="shared" si="59"/>
        <v>0.59319444444444458</v>
      </c>
      <c r="AW213" s="31">
        <v>40022</v>
      </c>
      <c r="AX213" s="32">
        <v>0.25146990740740743</v>
      </c>
      <c r="AY213" s="84">
        <v>0.83881944444444445</v>
      </c>
      <c r="AZ213" s="34">
        <f t="shared" si="60"/>
        <v>0.58734953703703696</v>
      </c>
      <c r="BA213" s="31">
        <v>40022</v>
      </c>
      <c r="BB213" s="32">
        <v>0.25052083333333336</v>
      </c>
      <c r="BC213" s="84">
        <v>0.8313194444444445</v>
      </c>
      <c r="BD213" s="34">
        <f t="shared" si="61"/>
        <v>0.5807986111111112</v>
      </c>
      <c r="BE213" s="31">
        <v>40022</v>
      </c>
      <c r="BF213" s="32">
        <v>0.2472337962962963</v>
      </c>
      <c r="BG213" s="84">
        <v>0.82586805555555554</v>
      </c>
      <c r="BH213" s="34">
        <f t="shared" si="62"/>
        <v>0.57863425925925926</v>
      </c>
      <c r="BI213" s="31">
        <v>40022</v>
      </c>
      <c r="BJ213" s="32">
        <v>0.25040509259259258</v>
      </c>
      <c r="BK213" s="84">
        <v>0.8458564814814814</v>
      </c>
      <c r="BL213" s="34">
        <f t="shared" si="63"/>
        <v>0.59545138888888882</v>
      </c>
    </row>
    <row r="214" spans="1:64" x14ac:dyDescent="0.25">
      <c r="A214" s="31">
        <v>40023</v>
      </c>
      <c r="B214" s="32">
        <v>0.25762731481481482</v>
      </c>
      <c r="C214" s="84">
        <v>0.8572685185185186</v>
      </c>
      <c r="D214" s="34">
        <f t="shared" si="48"/>
        <v>0.59964120370370377</v>
      </c>
      <c r="E214" s="31">
        <v>40023</v>
      </c>
      <c r="F214" s="32">
        <v>0.25784722222222223</v>
      </c>
      <c r="G214" s="84">
        <v>0.8493750000000001</v>
      </c>
      <c r="H214" s="34">
        <f t="shared" si="49"/>
        <v>0.59152777777777787</v>
      </c>
      <c r="I214" s="31">
        <v>40023</v>
      </c>
      <c r="J214" s="32">
        <v>0.25770833333333332</v>
      </c>
      <c r="K214" s="84">
        <v>0.8471643518518519</v>
      </c>
      <c r="L214" s="34">
        <f t="shared" si="50"/>
        <v>0.58945601851851859</v>
      </c>
      <c r="M214" s="31">
        <v>40023</v>
      </c>
      <c r="N214" s="32">
        <v>0.2573611111111111</v>
      </c>
      <c r="O214" s="84">
        <v>0.8453587962962964</v>
      </c>
      <c r="P214" s="34">
        <f t="shared" si="51"/>
        <v>0.58799768518518536</v>
      </c>
      <c r="Q214" s="31">
        <v>40023</v>
      </c>
      <c r="R214" s="32">
        <v>0.25692129629629629</v>
      </c>
      <c r="S214" s="84">
        <v>0.8377662037037038</v>
      </c>
      <c r="T214" s="34">
        <f t="shared" si="52"/>
        <v>0.58084490740740757</v>
      </c>
      <c r="U214" s="31">
        <v>40023</v>
      </c>
      <c r="V214" s="32">
        <v>0.25270833333333337</v>
      </c>
      <c r="W214" s="84">
        <v>0.8303124999999999</v>
      </c>
      <c r="X214" s="34">
        <f t="shared" si="53"/>
        <v>0.57760416666666647</v>
      </c>
      <c r="Y214" s="31">
        <v>40023</v>
      </c>
      <c r="Z214" s="32">
        <v>0.25072916666666667</v>
      </c>
      <c r="AA214" s="84">
        <v>0.82564814814814813</v>
      </c>
      <c r="AB214" s="34">
        <f t="shared" si="54"/>
        <v>0.57491898148148146</v>
      </c>
      <c r="AC214" s="31">
        <v>40023</v>
      </c>
      <c r="AD214" s="32">
        <v>0.25150462962962966</v>
      </c>
      <c r="AE214" s="84">
        <v>0.82921296296296287</v>
      </c>
      <c r="AF214" s="34">
        <f t="shared" si="55"/>
        <v>0.57770833333333327</v>
      </c>
      <c r="AG214" s="31">
        <v>40023</v>
      </c>
      <c r="AH214" s="32">
        <v>0.25212962962962965</v>
      </c>
      <c r="AI214" s="84">
        <v>0.83070601851851855</v>
      </c>
      <c r="AJ214" s="34">
        <f t="shared" si="56"/>
        <v>0.57857638888888885</v>
      </c>
      <c r="AK214" s="31">
        <v>40023</v>
      </c>
      <c r="AL214" s="32">
        <v>0.24991898148148148</v>
      </c>
      <c r="AM214" s="84">
        <v>0.82785879629629633</v>
      </c>
      <c r="AN214" s="34">
        <f t="shared" si="57"/>
        <v>0.57793981481481482</v>
      </c>
      <c r="AO214" s="31">
        <v>40023</v>
      </c>
      <c r="AP214" s="32">
        <v>0.25366898148148148</v>
      </c>
      <c r="AQ214" s="84">
        <v>0.85065972222222219</v>
      </c>
      <c r="AR214" s="34">
        <f t="shared" si="58"/>
        <v>0.59699074074074066</v>
      </c>
      <c r="AS214" s="31">
        <v>40023</v>
      </c>
      <c r="AT214" s="32">
        <v>0.25430555555555556</v>
      </c>
      <c r="AU214" s="84">
        <v>0.84624999999999995</v>
      </c>
      <c r="AV214" s="34">
        <f t="shared" si="59"/>
        <v>0.59194444444444438</v>
      </c>
      <c r="AW214" s="31">
        <v>40023</v>
      </c>
      <c r="AX214" s="32">
        <v>0.25202546296296297</v>
      </c>
      <c r="AY214" s="84">
        <v>0.83820601851851861</v>
      </c>
      <c r="AZ214" s="34">
        <f t="shared" si="60"/>
        <v>0.5861805555555557</v>
      </c>
      <c r="BA214" s="31">
        <v>40023</v>
      </c>
      <c r="BB214" s="32">
        <v>0.25103009259259262</v>
      </c>
      <c r="BC214" s="84">
        <v>0.83075231481481471</v>
      </c>
      <c r="BD214" s="34">
        <f t="shared" si="61"/>
        <v>0.57972222222222203</v>
      </c>
      <c r="BE214" s="31">
        <v>40023</v>
      </c>
      <c r="BF214" s="32">
        <v>0.2477314814814815</v>
      </c>
      <c r="BG214" s="84">
        <v>0.82532407407407404</v>
      </c>
      <c r="BH214" s="34">
        <f t="shared" si="62"/>
        <v>0.57759259259259255</v>
      </c>
      <c r="BI214" s="31">
        <v>40023</v>
      </c>
      <c r="BJ214" s="32">
        <v>0.25101851851851853</v>
      </c>
      <c r="BK214" s="84">
        <v>0.84518518518518515</v>
      </c>
      <c r="BL214" s="34">
        <f t="shared" si="63"/>
        <v>0.59416666666666662</v>
      </c>
    </row>
    <row r="215" spans="1:64" x14ac:dyDescent="0.25">
      <c r="A215" s="31">
        <v>40024</v>
      </c>
      <c r="B215" s="32">
        <v>0.25828703703703704</v>
      </c>
      <c r="C215" s="84">
        <v>0.85653935185185182</v>
      </c>
      <c r="D215" s="34">
        <f t="shared" si="48"/>
        <v>0.59825231481481478</v>
      </c>
      <c r="E215" s="31">
        <v>40024</v>
      </c>
      <c r="F215" s="32">
        <v>0.25844907407407408</v>
      </c>
      <c r="G215" s="84">
        <v>0.84871527777777767</v>
      </c>
      <c r="H215" s="34">
        <f t="shared" si="49"/>
        <v>0.59026620370370364</v>
      </c>
      <c r="I215" s="31">
        <v>40024</v>
      </c>
      <c r="J215" s="32">
        <v>0.25828703703703704</v>
      </c>
      <c r="K215" s="84">
        <v>0.84650462962962969</v>
      </c>
      <c r="L215" s="34">
        <f t="shared" si="50"/>
        <v>0.58821759259259265</v>
      </c>
      <c r="M215" s="31">
        <v>40024</v>
      </c>
      <c r="N215" s="32">
        <v>0.25793981481481482</v>
      </c>
      <c r="O215" s="84">
        <v>0.84471064814814811</v>
      </c>
      <c r="P215" s="34">
        <f t="shared" si="51"/>
        <v>0.58677083333333324</v>
      </c>
      <c r="Q215" s="31">
        <v>40024</v>
      </c>
      <c r="R215" s="32">
        <v>0.25744212962962965</v>
      </c>
      <c r="S215" s="84">
        <v>0.83717592592592593</v>
      </c>
      <c r="T215" s="34">
        <f t="shared" si="52"/>
        <v>0.57973379629629629</v>
      </c>
      <c r="U215" s="31">
        <v>40024</v>
      </c>
      <c r="V215" s="32">
        <v>0.25320601851851848</v>
      </c>
      <c r="W215" s="84">
        <v>0.82975694444444448</v>
      </c>
      <c r="X215" s="34">
        <f t="shared" si="53"/>
        <v>0.57655092592592605</v>
      </c>
      <c r="Y215" s="31">
        <v>40024</v>
      </c>
      <c r="Z215" s="32">
        <v>0.25120370370370371</v>
      </c>
      <c r="AA215" s="84">
        <v>0.82510416666666664</v>
      </c>
      <c r="AB215" s="34">
        <f t="shared" si="54"/>
        <v>0.57390046296296293</v>
      </c>
      <c r="AC215" s="31">
        <v>40024</v>
      </c>
      <c r="AD215" s="32">
        <v>0.25200231481481483</v>
      </c>
      <c r="AE215" s="84">
        <v>0.8286458333333333</v>
      </c>
      <c r="AF215" s="34">
        <f t="shared" si="55"/>
        <v>0.57664351851851847</v>
      </c>
      <c r="AG215" s="31">
        <v>40024</v>
      </c>
      <c r="AH215" s="32">
        <v>0.25263888888888891</v>
      </c>
      <c r="AI215" s="84">
        <v>0.83013888888888887</v>
      </c>
      <c r="AJ215" s="34">
        <f t="shared" si="56"/>
        <v>0.5774999999999999</v>
      </c>
      <c r="AK215" s="31">
        <v>40024</v>
      </c>
      <c r="AL215" s="32">
        <v>0.25041666666666668</v>
      </c>
      <c r="AM215" s="84">
        <v>0.82729166666666665</v>
      </c>
      <c r="AN215" s="34">
        <f t="shared" si="57"/>
        <v>0.57687500000000003</v>
      </c>
      <c r="AO215" s="31">
        <v>40024</v>
      </c>
      <c r="AP215" s="32">
        <v>0.25430555555555556</v>
      </c>
      <c r="AQ215" s="84">
        <v>0.84994212962962967</v>
      </c>
      <c r="AR215" s="34">
        <f t="shared" si="58"/>
        <v>0.59563657407407411</v>
      </c>
      <c r="AS215" s="31">
        <v>40024</v>
      </c>
      <c r="AT215" s="32">
        <v>0.25490740740740742</v>
      </c>
      <c r="AU215" s="84">
        <v>0.84556712962962965</v>
      </c>
      <c r="AV215" s="34">
        <f t="shared" si="59"/>
        <v>0.59065972222222229</v>
      </c>
      <c r="AW215" s="31">
        <v>40024</v>
      </c>
      <c r="AX215" s="32">
        <v>0.25259259259259259</v>
      </c>
      <c r="AY215" s="84">
        <v>0.83758101851851852</v>
      </c>
      <c r="AZ215" s="34">
        <f t="shared" si="60"/>
        <v>0.58498842592592593</v>
      </c>
      <c r="BA215" s="31">
        <v>40024</v>
      </c>
      <c r="BB215" s="32">
        <v>0.25153935185185183</v>
      </c>
      <c r="BC215" s="84">
        <v>0.83017361111111121</v>
      </c>
      <c r="BD215" s="34">
        <f t="shared" si="61"/>
        <v>0.57863425925925938</v>
      </c>
      <c r="BE215" s="31">
        <v>40024</v>
      </c>
      <c r="BF215" s="32">
        <v>0.2482175925925926</v>
      </c>
      <c r="BG215" s="84">
        <v>0.82475694444444436</v>
      </c>
      <c r="BH215" s="34">
        <f t="shared" si="62"/>
        <v>0.57653935185185179</v>
      </c>
      <c r="BI215" s="31">
        <v>40024</v>
      </c>
      <c r="BJ215" s="32">
        <v>0.25163194444444442</v>
      </c>
      <c r="BK215" s="84">
        <v>0.84449074074074071</v>
      </c>
      <c r="BL215" s="34">
        <f t="shared" si="63"/>
        <v>0.59285879629629634</v>
      </c>
    </row>
    <row r="216" spans="1:64" x14ac:dyDescent="0.25">
      <c r="A216" s="31">
        <v>40025</v>
      </c>
      <c r="B216" s="32">
        <v>0.25894675925925925</v>
      </c>
      <c r="C216" s="84">
        <v>0.85578703703703696</v>
      </c>
      <c r="D216" s="34">
        <f t="shared" si="48"/>
        <v>0.59684027777777771</v>
      </c>
      <c r="E216" s="31">
        <v>40025</v>
      </c>
      <c r="F216" s="32">
        <v>0.25905092592592593</v>
      </c>
      <c r="G216" s="84">
        <v>0.84802083333333333</v>
      </c>
      <c r="H216" s="34">
        <f t="shared" si="49"/>
        <v>0.5889699074074074</v>
      </c>
      <c r="I216" s="31">
        <v>40025</v>
      </c>
      <c r="J216" s="32">
        <v>0.25887731481481485</v>
      </c>
      <c r="K216" s="84">
        <v>0.84583333333333333</v>
      </c>
      <c r="L216" s="34">
        <f t="shared" si="50"/>
        <v>0.58695601851851853</v>
      </c>
      <c r="M216" s="31">
        <v>40025</v>
      </c>
      <c r="N216" s="32">
        <v>0.25850694444444444</v>
      </c>
      <c r="O216" s="84">
        <v>0.8440509259259259</v>
      </c>
      <c r="P216" s="34">
        <f t="shared" si="51"/>
        <v>0.58554398148148146</v>
      </c>
      <c r="Q216" s="31">
        <v>40025</v>
      </c>
      <c r="R216" s="32">
        <v>0.25795138888888886</v>
      </c>
      <c r="S216" s="84">
        <v>0.83656249999999999</v>
      </c>
      <c r="T216" s="34">
        <f t="shared" si="52"/>
        <v>0.57861111111111119</v>
      </c>
      <c r="U216" s="31">
        <v>40025</v>
      </c>
      <c r="V216" s="32">
        <v>0.25370370370370371</v>
      </c>
      <c r="W216" s="84">
        <v>0.82916666666666661</v>
      </c>
      <c r="X216" s="34">
        <f t="shared" si="53"/>
        <v>0.57546296296296284</v>
      </c>
      <c r="Y216" s="31">
        <v>40025</v>
      </c>
      <c r="Z216" s="32">
        <v>0.25167824074074074</v>
      </c>
      <c r="AA216" s="84">
        <v>0.82453703703703696</v>
      </c>
      <c r="AB216" s="34">
        <f t="shared" si="54"/>
        <v>0.57285879629629621</v>
      </c>
      <c r="AC216" s="31">
        <v>40025</v>
      </c>
      <c r="AD216" s="32">
        <v>0.2525</v>
      </c>
      <c r="AE216" s="84">
        <v>0.82806712962962958</v>
      </c>
      <c r="AF216" s="34">
        <f t="shared" si="55"/>
        <v>0.57556712962962964</v>
      </c>
      <c r="AG216" s="31">
        <v>40025</v>
      </c>
      <c r="AH216" s="32">
        <v>0.25313657407407408</v>
      </c>
      <c r="AI216" s="84">
        <v>0.82954861111111111</v>
      </c>
      <c r="AJ216" s="34">
        <f t="shared" si="56"/>
        <v>0.57641203703703703</v>
      </c>
      <c r="AK216" s="31">
        <v>40025</v>
      </c>
      <c r="AL216" s="32">
        <v>0.25091435185185185</v>
      </c>
      <c r="AM216" s="84">
        <v>0.82671296296296293</v>
      </c>
      <c r="AN216" s="34">
        <f t="shared" si="57"/>
        <v>0.57579861111111108</v>
      </c>
      <c r="AO216" s="31">
        <v>40025</v>
      </c>
      <c r="AP216" s="32">
        <v>0.25495370370370368</v>
      </c>
      <c r="AQ216" s="84">
        <v>0.84921296296296289</v>
      </c>
      <c r="AR216" s="34">
        <f t="shared" si="58"/>
        <v>0.59425925925925926</v>
      </c>
      <c r="AS216" s="31">
        <v>40025</v>
      </c>
      <c r="AT216" s="32">
        <v>0.25550925925925927</v>
      </c>
      <c r="AU216" s="84">
        <v>0.84488425925925925</v>
      </c>
      <c r="AV216" s="34">
        <f t="shared" si="59"/>
        <v>0.58937499999999998</v>
      </c>
      <c r="AW216" s="31">
        <v>40025</v>
      </c>
      <c r="AX216" s="32">
        <v>0.25314814814814818</v>
      </c>
      <c r="AY216" s="84">
        <v>0.83693287037037034</v>
      </c>
      <c r="AZ216" s="34">
        <f t="shared" si="60"/>
        <v>0.58378472222222211</v>
      </c>
      <c r="BA216" s="31">
        <v>40025</v>
      </c>
      <c r="BB216" s="32">
        <v>0.2520486111111111</v>
      </c>
      <c r="BC216" s="84">
        <v>0.82958333333333334</v>
      </c>
      <c r="BD216" s="34">
        <f t="shared" si="61"/>
        <v>0.57753472222222224</v>
      </c>
      <c r="BE216" s="31">
        <v>40025</v>
      </c>
      <c r="BF216" s="32">
        <v>0.24871527777777777</v>
      </c>
      <c r="BG216" s="84">
        <v>0.82417824074074064</v>
      </c>
      <c r="BH216" s="34">
        <f t="shared" si="62"/>
        <v>0.57546296296296284</v>
      </c>
      <c r="BI216" s="31">
        <v>40025</v>
      </c>
      <c r="BJ216" s="32">
        <v>0.25225694444444441</v>
      </c>
      <c r="BK216" s="84">
        <v>0.84378472222222223</v>
      </c>
      <c r="BL216" s="34">
        <f t="shared" si="63"/>
        <v>0.59152777777777787</v>
      </c>
    </row>
    <row r="217" spans="1:64" x14ac:dyDescent="0.25">
      <c r="A217" s="31">
        <v>40026</v>
      </c>
      <c r="B217" s="32">
        <v>0.25961805555555556</v>
      </c>
      <c r="C217" s="84">
        <v>0.85502314814814817</v>
      </c>
      <c r="D217" s="34">
        <f t="shared" si="48"/>
        <v>0.59540509259259267</v>
      </c>
      <c r="E217" s="31">
        <v>40026</v>
      </c>
      <c r="F217" s="32">
        <v>0.25965277777777779</v>
      </c>
      <c r="G217" s="84">
        <v>0.84732638888888889</v>
      </c>
      <c r="H217" s="34">
        <f t="shared" si="49"/>
        <v>0.58767361111111116</v>
      </c>
      <c r="I217" s="31">
        <v>40026</v>
      </c>
      <c r="J217" s="32">
        <v>0.25945601851851852</v>
      </c>
      <c r="K217" s="84">
        <v>0.84515046296296292</v>
      </c>
      <c r="L217" s="34">
        <f t="shared" si="50"/>
        <v>0.58569444444444441</v>
      </c>
      <c r="M217" s="31">
        <v>40026</v>
      </c>
      <c r="N217" s="32">
        <v>0.25908564814814816</v>
      </c>
      <c r="O217" s="84">
        <v>0.84337962962962953</v>
      </c>
      <c r="P217" s="34">
        <f t="shared" si="51"/>
        <v>0.58429398148148137</v>
      </c>
      <c r="Q217" s="31">
        <v>40026</v>
      </c>
      <c r="R217" s="32">
        <v>0.25848379629629631</v>
      </c>
      <c r="S217" s="84">
        <v>0.83594907407407415</v>
      </c>
      <c r="T217" s="34">
        <f t="shared" si="52"/>
        <v>0.57746527777777779</v>
      </c>
      <c r="U217" s="31">
        <v>40026</v>
      </c>
      <c r="V217" s="32">
        <v>0.25420138888888888</v>
      </c>
      <c r="W217" s="84">
        <v>0.82857638888888896</v>
      </c>
      <c r="X217" s="34">
        <f t="shared" si="53"/>
        <v>0.57437500000000008</v>
      </c>
      <c r="Y217" s="31">
        <v>40026</v>
      </c>
      <c r="Z217" s="32">
        <v>0.25216435185185188</v>
      </c>
      <c r="AA217" s="84">
        <v>0.82396990740740739</v>
      </c>
      <c r="AB217" s="34">
        <f t="shared" si="54"/>
        <v>0.57180555555555546</v>
      </c>
      <c r="AC217" s="31">
        <v>40026</v>
      </c>
      <c r="AD217" s="32">
        <v>0.25299768518518517</v>
      </c>
      <c r="AE217" s="84">
        <v>0.82746527777777779</v>
      </c>
      <c r="AF217" s="34">
        <f t="shared" si="55"/>
        <v>0.57446759259259261</v>
      </c>
      <c r="AG217" s="31">
        <v>40026</v>
      </c>
      <c r="AH217" s="32">
        <v>0.25364583333333335</v>
      </c>
      <c r="AI217" s="84">
        <v>0.8289467592592592</v>
      </c>
      <c r="AJ217" s="34">
        <f t="shared" si="56"/>
        <v>0.57530092592592585</v>
      </c>
      <c r="AK217" s="31">
        <v>40026</v>
      </c>
      <c r="AL217" s="32">
        <v>0.25141203703703702</v>
      </c>
      <c r="AM217" s="84">
        <v>0.82611111111111113</v>
      </c>
      <c r="AN217" s="34">
        <f t="shared" si="57"/>
        <v>0.57469907407407406</v>
      </c>
      <c r="AO217" s="31">
        <v>40026</v>
      </c>
      <c r="AP217" s="32">
        <v>0.25560185185185186</v>
      </c>
      <c r="AQ217" s="84">
        <v>0.84847222222222218</v>
      </c>
      <c r="AR217" s="34">
        <f t="shared" si="58"/>
        <v>0.59287037037037038</v>
      </c>
      <c r="AS217" s="31">
        <v>40026</v>
      </c>
      <c r="AT217" s="32">
        <v>0.25612268518518516</v>
      </c>
      <c r="AU217" s="84">
        <v>0.84417824074074066</v>
      </c>
      <c r="AV217" s="34">
        <f t="shared" si="59"/>
        <v>0.58805555555555555</v>
      </c>
      <c r="AW217" s="31">
        <v>40026</v>
      </c>
      <c r="AX217" s="32">
        <v>0.25371527777777775</v>
      </c>
      <c r="AY217" s="84">
        <v>0.83627314814814813</v>
      </c>
      <c r="AZ217" s="34">
        <f t="shared" si="60"/>
        <v>0.58255787037037043</v>
      </c>
      <c r="BA217" s="31">
        <v>40026</v>
      </c>
      <c r="BB217" s="32">
        <v>0.25255787037037036</v>
      </c>
      <c r="BC217" s="84">
        <v>0.82896990740740739</v>
      </c>
      <c r="BD217" s="34">
        <f t="shared" si="61"/>
        <v>0.57641203703703703</v>
      </c>
      <c r="BE217" s="31">
        <v>40026</v>
      </c>
      <c r="BF217" s="32">
        <v>0.24921296296296294</v>
      </c>
      <c r="BG217" s="84">
        <v>0.82358796296296299</v>
      </c>
      <c r="BH217" s="34">
        <f t="shared" si="62"/>
        <v>0.57437500000000008</v>
      </c>
      <c r="BI217" s="31">
        <v>40026</v>
      </c>
      <c r="BJ217" s="32">
        <v>0.25288194444444445</v>
      </c>
      <c r="BK217" s="84">
        <v>0.84305555555555556</v>
      </c>
      <c r="BL217" s="34">
        <f t="shared" si="63"/>
        <v>0.59017361111111111</v>
      </c>
    </row>
    <row r="218" spans="1:64" x14ac:dyDescent="0.25">
      <c r="A218" s="31">
        <v>40027</v>
      </c>
      <c r="B218" s="32">
        <v>0.26028935185185187</v>
      </c>
      <c r="C218" s="84">
        <v>0.85423611111111108</v>
      </c>
      <c r="D218" s="34">
        <f t="shared" si="48"/>
        <v>0.59394675925925922</v>
      </c>
      <c r="E218" s="31">
        <v>40027</v>
      </c>
      <c r="F218" s="32">
        <v>0.26025462962962964</v>
      </c>
      <c r="G218" s="84">
        <v>0.84659722222222233</v>
      </c>
      <c r="H218" s="34">
        <f t="shared" si="49"/>
        <v>0.58634259259259269</v>
      </c>
      <c r="I218" s="31">
        <v>40027</v>
      </c>
      <c r="J218" s="32">
        <v>0.26004629629629633</v>
      </c>
      <c r="K218" s="84">
        <v>0.84444444444444444</v>
      </c>
      <c r="L218" s="34">
        <f t="shared" si="50"/>
        <v>0.58439814814814817</v>
      </c>
      <c r="M218" s="31">
        <v>40027</v>
      </c>
      <c r="N218" s="32">
        <v>0.25966435185185183</v>
      </c>
      <c r="O218" s="84">
        <v>0.8426851851851852</v>
      </c>
      <c r="P218" s="34">
        <f t="shared" si="51"/>
        <v>0.58302083333333332</v>
      </c>
      <c r="Q218" s="31">
        <v>40027</v>
      </c>
      <c r="R218" s="32">
        <v>0.25900462962962961</v>
      </c>
      <c r="S218" s="84">
        <v>0.83531250000000001</v>
      </c>
      <c r="T218" s="34">
        <f t="shared" si="52"/>
        <v>0.57630787037037035</v>
      </c>
      <c r="U218" s="31">
        <v>40027</v>
      </c>
      <c r="V218" s="32">
        <v>0.25469907407407405</v>
      </c>
      <c r="W218" s="84">
        <v>0.82796296296296301</v>
      </c>
      <c r="X218" s="34">
        <f t="shared" si="53"/>
        <v>0.57326388888888902</v>
      </c>
      <c r="Y218" s="31">
        <v>40027</v>
      </c>
      <c r="Z218" s="32">
        <v>0.25263888888888891</v>
      </c>
      <c r="AA218" s="84">
        <v>0.82337962962962974</v>
      </c>
      <c r="AB218" s="34">
        <f t="shared" si="54"/>
        <v>0.57074074074074077</v>
      </c>
      <c r="AC218" s="31">
        <v>40027</v>
      </c>
      <c r="AD218" s="32">
        <v>0.25349537037037034</v>
      </c>
      <c r="AE218" s="84">
        <v>0.82685185185185184</v>
      </c>
      <c r="AF218" s="34">
        <f t="shared" si="55"/>
        <v>0.57335648148148155</v>
      </c>
      <c r="AG218" s="31">
        <v>40027</v>
      </c>
      <c r="AH218" s="32">
        <v>0.25414351851851852</v>
      </c>
      <c r="AI218" s="84">
        <v>0.82833333333333325</v>
      </c>
      <c r="AJ218" s="34">
        <f t="shared" si="56"/>
        <v>0.57418981481481479</v>
      </c>
      <c r="AK218" s="31">
        <v>40027</v>
      </c>
      <c r="AL218" s="32">
        <v>0.25190972222222224</v>
      </c>
      <c r="AM218" s="84">
        <v>0.82549768518518529</v>
      </c>
      <c r="AN218" s="34">
        <f t="shared" si="57"/>
        <v>0.57358796296296299</v>
      </c>
      <c r="AO218" s="31">
        <v>40027</v>
      </c>
      <c r="AP218" s="32">
        <v>0.25625000000000003</v>
      </c>
      <c r="AQ218" s="84">
        <v>0.84770833333333329</v>
      </c>
      <c r="AR218" s="34">
        <f t="shared" si="58"/>
        <v>0.5914583333333332</v>
      </c>
      <c r="AS218" s="31">
        <v>40027</v>
      </c>
      <c r="AT218" s="32">
        <v>0.25672453703703707</v>
      </c>
      <c r="AU218" s="84">
        <v>0.8434490740740741</v>
      </c>
      <c r="AV218" s="34">
        <f t="shared" si="59"/>
        <v>0.58672453703703709</v>
      </c>
      <c r="AW218" s="31">
        <v>40027</v>
      </c>
      <c r="AX218" s="32">
        <v>0.25428240740740743</v>
      </c>
      <c r="AY218" s="84">
        <v>0.83559027777777783</v>
      </c>
      <c r="AZ218" s="34">
        <f t="shared" si="60"/>
        <v>0.58130787037037046</v>
      </c>
      <c r="BA218" s="31">
        <v>40027</v>
      </c>
      <c r="BB218" s="32">
        <v>0.25307870370370372</v>
      </c>
      <c r="BC218" s="84">
        <v>0.8283449074074074</v>
      </c>
      <c r="BD218" s="34">
        <f t="shared" si="61"/>
        <v>0.57526620370370374</v>
      </c>
      <c r="BE218" s="31">
        <v>40027</v>
      </c>
      <c r="BF218" s="32">
        <v>0.24971064814814814</v>
      </c>
      <c r="BG218" s="84">
        <v>0.82297453703703705</v>
      </c>
      <c r="BH218" s="34">
        <f t="shared" si="62"/>
        <v>0.57326388888888891</v>
      </c>
      <c r="BI218" s="31">
        <v>40027</v>
      </c>
      <c r="BJ218" s="32">
        <v>0.25350694444444444</v>
      </c>
      <c r="BK218" s="84">
        <v>0.84231481481481485</v>
      </c>
      <c r="BL218" s="34">
        <f t="shared" si="63"/>
        <v>0.58880787037037041</v>
      </c>
    </row>
    <row r="219" spans="1:64" x14ac:dyDescent="0.25">
      <c r="A219" s="31">
        <v>40028</v>
      </c>
      <c r="B219" s="32">
        <v>0.26096064814814818</v>
      </c>
      <c r="C219" s="84">
        <v>0.85343750000000007</v>
      </c>
      <c r="D219" s="34">
        <f t="shared" si="48"/>
        <v>0.59247685185185195</v>
      </c>
      <c r="E219" s="31">
        <v>40028</v>
      </c>
      <c r="F219" s="32">
        <v>0.26086805555555553</v>
      </c>
      <c r="G219" s="84">
        <v>0.84586805555555555</v>
      </c>
      <c r="H219" s="34">
        <f t="shared" si="49"/>
        <v>0.58499999999999996</v>
      </c>
      <c r="I219" s="31">
        <v>40028</v>
      </c>
      <c r="J219" s="32">
        <v>0.26064814814814813</v>
      </c>
      <c r="K219" s="84">
        <v>0.84372685185185192</v>
      </c>
      <c r="L219" s="34">
        <f t="shared" si="50"/>
        <v>0.58307870370370374</v>
      </c>
      <c r="M219" s="31">
        <v>40028</v>
      </c>
      <c r="N219" s="32">
        <v>0.26024305555555555</v>
      </c>
      <c r="O219" s="84">
        <v>0.84197916666666661</v>
      </c>
      <c r="P219" s="34">
        <f t="shared" si="51"/>
        <v>0.58173611111111101</v>
      </c>
      <c r="Q219" s="31">
        <v>40028</v>
      </c>
      <c r="R219" s="32">
        <v>0.25952546296296297</v>
      </c>
      <c r="S219" s="84">
        <v>0.83466435185185184</v>
      </c>
      <c r="T219" s="34">
        <f t="shared" si="52"/>
        <v>0.57513888888888887</v>
      </c>
      <c r="U219" s="31">
        <v>40028</v>
      </c>
      <c r="V219" s="32">
        <v>0.25519675925925928</v>
      </c>
      <c r="W219" s="84">
        <v>0.82733796296296302</v>
      </c>
      <c r="X219" s="34">
        <f t="shared" si="53"/>
        <v>0.57214120370370369</v>
      </c>
      <c r="Y219" s="31">
        <v>40028</v>
      </c>
      <c r="Z219" s="32">
        <v>0.25311342592592595</v>
      </c>
      <c r="AA219" s="84">
        <v>0.82277777777777772</v>
      </c>
      <c r="AB219" s="34">
        <f t="shared" si="54"/>
        <v>0.56966435185185182</v>
      </c>
      <c r="AC219" s="31">
        <v>40028</v>
      </c>
      <c r="AD219" s="32">
        <v>0.25399305555555557</v>
      </c>
      <c r="AE219" s="84">
        <v>0.82622685185185185</v>
      </c>
      <c r="AF219" s="34">
        <f t="shared" si="55"/>
        <v>0.57223379629629623</v>
      </c>
      <c r="AG219" s="31">
        <v>40028</v>
      </c>
      <c r="AH219" s="32">
        <v>0.25465277777777778</v>
      </c>
      <c r="AI219" s="84">
        <v>0.82769675925925934</v>
      </c>
      <c r="AJ219" s="34">
        <f t="shared" si="56"/>
        <v>0.57304398148148161</v>
      </c>
      <c r="AK219" s="31">
        <v>40028</v>
      </c>
      <c r="AL219" s="32">
        <v>0.25241898148148151</v>
      </c>
      <c r="AM219" s="84">
        <v>0.82487268518518519</v>
      </c>
      <c r="AN219" s="34">
        <f t="shared" si="57"/>
        <v>0.57245370370370363</v>
      </c>
      <c r="AO219" s="31">
        <v>40028</v>
      </c>
      <c r="AP219" s="32">
        <v>0.25690972222222225</v>
      </c>
      <c r="AQ219" s="84">
        <v>0.84693287037037035</v>
      </c>
      <c r="AR219" s="34">
        <f t="shared" si="58"/>
        <v>0.59002314814814816</v>
      </c>
      <c r="AS219" s="31">
        <v>40028</v>
      </c>
      <c r="AT219" s="32">
        <v>0.25733796296296296</v>
      </c>
      <c r="AU219" s="84">
        <v>0.84271990740740732</v>
      </c>
      <c r="AV219" s="34">
        <f t="shared" si="59"/>
        <v>0.58538194444444436</v>
      </c>
      <c r="AW219" s="31">
        <v>40028</v>
      </c>
      <c r="AX219" s="32">
        <v>0.25483796296296296</v>
      </c>
      <c r="AY219" s="84">
        <v>0.83489583333333339</v>
      </c>
      <c r="AZ219" s="34">
        <f t="shared" si="60"/>
        <v>0.58005787037037049</v>
      </c>
      <c r="BA219" s="31">
        <v>40028</v>
      </c>
      <c r="BB219" s="32">
        <v>0.25358796296296299</v>
      </c>
      <c r="BC219" s="84">
        <v>0.82769675925925934</v>
      </c>
      <c r="BD219" s="34">
        <f t="shared" si="61"/>
        <v>0.5741087962962963</v>
      </c>
      <c r="BE219" s="31">
        <v>40028</v>
      </c>
      <c r="BF219" s="32">
        <v>0.25020833333333331</v>
      </c>
      <c r="BG219" s="84">
        <v>0.82234953703703706</v>
      </c>
      <c r="BH219" s="34">
        <f t="shared" si="62"/>
        <v>0.57214120370370369</v>
      </c>
      <c r="BI219" s="31">
        <v>40028</v>
      </c>
      <c r="BJ219" s="32">
        <v>0.25414351851851852</v>
      </c>
      <c r="BK219" s="84">
        <v>0.8415625000000001</v>
      </c>
      <c r="BL219" s="34">
        <f t="shared" si="63"/>
        <v>0.58741898148148164</v>
      </c>
    </row>
    <row r="220" spans="1:64" x14ac:dyDescent="0.25">
      <c r="A220" s="31">
        <v>40029</v>
      </c>
      <c r="B220" s="32">
        <v>0.26164351851851853</v>
      </c>
      <c r="C220" s="84">
        <v>0.85261574074074076</v>
      </c>
      <c r="D220" s="34">
        <f t="shared" si="48"/>
        <v>0.59097222222222223</v>
      </c>
      <c r="E220" s="31">
        <v>40029</v>
      </c>
      <c r="F220" s="32">
        <v>0.26148148148148148</v>
      </c>
      <c r="G220" s="84">
        <v>0.8451157407407407</v>
      </c>
      <c r="H220" s="34">
        <f t="shared" si="49"/>
        <v>0.58363425925925916</v>
      </c>
      <c r="I220" s="31">
        <v>40029</v>
      </c>
      <c r="J220" s="32">
        <v>0.26123842592592594</v>
      </c>
      <c r="K220" s="84">
        <v>0.8429861111111111</v>
      </c>
      <c r="L220" s="34">
        <f t="shared" si="50"/>
        <v>0.58174768518518516</v>
      </c>
      <c r="M220" s="31">
        <v>40029</v>
      </c>
      <c r="N220" s="32">
        <v>0.26083333333333331</v>
      </c>
      <c r="O220" s="84">
        <v>0.84126157407407398</v>
      </c>
      <c r="P220" s="34">
        <f t="shared" si="51"/>
        <v>0.58042824074074062</v>
      </c>
      <c r="Q220" s="31">
        <v>40029</v>
      </c>
      <c r="R220" s="32">
        <v>0.26004629629629633</v>
      </c>
      <c r="S220" s="84">
        <v>0.83399305555555558</v>
      </c>
      <c r="T220" s="34">
        <f t="shared" si="52"/>
        <v>0.57394675925925931</v>
      </c>
      <c r="U220" s="31">
        <v>40029</v>
      </c>
      <c r="V220" s="32">
        <v>0.25569444444444445</v>
      </c>
      <c r="W220" s="84">
        <v>0.82670138888888889</v>
      </c>
      <c r="X220" s="34">
        <f t="shared" si="53"/>
        <v>0.57100694444444444</v>
      </c>
      <c r="Y220" s="31">
        <v>40029</v>
      </c>
      <c r="Z220" s="32">
        <v>0.25358796296296299</v>
      </c>
      <c r="AA220" s="84">
        <v>0.82215277777777773</v>
      </c>
      <c r="AB220" s="34">
        <f t="shared" si="54"/>
        <v>0.5685648148148148</v>
      </c>
      <c r="AC220" s="31">
        <v>40029</v>
      </c>
      <c r="AD220" s="32">
        <v>0.25449074074074074</v>
      </c>
      <c r="AE220" s="84">
        <v>0.82559027777777771</v>
      </c>
      <c r="AF220" s="34">
        <f t="shared" si="55"/>
        <v>0.57109953703703698</v>
      </c>
      <c r="AG220" s="31">
        <v>40029</v>
      </c>
      <c r="AH220" s="32">
        <v>0.25516203703703705</v>
      </c>
      <c r="AI220" s="84">
        <v>0.82704861111111105</v>
      </c>
      <c r="AJ220" s="34">
        <f t="shared" si="56"/>
        <v>0.57188657407407395</v>
      </c>
      <c r="AK220" s="31">
        <v>40029</v>
      </c>
      <c r="AL220" s="32">
        <v>0.25291666666666668</v>
      </c>
      <c r="AM220" s="84">
        <v>0.82422453703703702</v>
      </c>
      <c r="AN220" s="34">
        <f t="shared" si="57"/>
        <v>0.57130787037037034</v>
      </c>
      <c r="AO220" s="31">
        <v>40029</v>
      </c>
      <c r="AP220" s="32">
        <v>0.25755787037037037</v>
      </c>
      <c r="AQ220" s="84">
        <v>0.84613425925925922</v>
      </c>
      <c r="AR220" s="34">
        <f t="shared" si="58"/>
        <v>0.58857638888888886</v>
      </c>
      <c r="AS220" s="31">
        <v>40029</v>
      </c>
      <c r="AT220" s="32">
        <v>0.25795138888888886</v>
      </c>
      <c r="AU220" s="84">
        <v>0.84195601851851853</v>
      </c>
      <c r="AV220" s="34">
        <f t="shared" si="59"/>
        <v>0.58400462962962973</v>
      </c>
      <c r="AW220" s="31">
        <v>40029</v>
      </c>
      <c r="AX220" s="32">
        <v>0.25540509259259259</v>
      </c>
      <c r="AY220" s="84">
        <v>0.83418981481481491</v>
      </c>
      <c r="AZ220" s="34">
        <f t="shared" si="60"/>
        <v>0.57878472222222233</v>
      </c>
      <c r="BA220" s="31">
        <v>40029</v>
      </c>
      <c r="BB220" s="32">
        <v>0.25410879629629629</v>
      </c>
      <c r="BC220" s="84">
        <v>0.82703703703703713</v>
      </c>
      <c r="BD220" s="34">
        <f t="shared" si="61"/>
        <v>0.57292824074074078</v>
      </c>
      <c r="BE220" s="31">
        <v>40029</v>
      </c>
      <c r="BF220" s="32">
        <v>0.25070601851851854</v>
      </c>
      <c r="BG220" s="84">
        <v>0.82171296296296292</v>
      </c>
      <c r="BH220" s="34">
        <f t="shared" si="62"/>
        <v>0.57100694444444433</v>
      </c>
      <c r="BI220" s="31">
        <v>40029</v>
      </c>
      <c r="BJ220" s="32">
        <v>0.25476851851851851</v>
      </c>
      <c r="BK220" s="84">
        <v>0.84078703703703705</v>
      </c>
      <c r="BL220" s="34">
        <f t="shared" si="63"/>
        <v>0.58601851851851849</v>
      </c>
    </row>
    <row r="221" spans="1:64" x14ac:dyDescent="0.25">
      <c r="A221" s="31">
        <v>40030</v>
      </c>
      <c r="B221" s="32">
        <v>0.26231481481481483</v>
      </c>
      <c r="C221" s="84">
        <v>0.8517824074074074</v>
      </c>
      <c r="D221" s="34">
        <f t="shared" si="48"/>
        <v>0.58946759259259252</v>
      </c>
      <c r="E221" s="31">
        <v>40030</v>
      </c>
      <c r="F221" s="32">
        <v>0.26209490740740743</v>
      </c>
      <c r="G221" s="84">
        <v>0.8443518518518518</v>
      </c>
      <c r="H221" s="34">
        <f t="shared" si="49"/>
        <v>0.58225694444444431</v>
      </c>
      <c r="I221" s="31">
        <v>40030</v>
      </c>
      <c r="J221" s="32">
        <v>0.2618287037037037</v>
      </c>
      <c r="K221" s="84">
        <v>0.84224537037037039</v>
      </c>
      <c r="L221" s="34">
        <f t="shared" si="50"/>
        <v>0.58041666666666669</v>
      </c>
      <c r="M221" s="31">
        <v>40030</v>
      </c>
      <c r="N221" s="32">
        <v>0.26141203703703703</v>
      </c>
      <c r="O221" s="84">
        <v>0.84052083333333327</v>
      </c>
      <c r="P221" s="34">
        <f t="shared" si="51"/>
        <v>0.57910879629629619</v>
      </c>
      <c r="Q221" s="31">
        <v>40030</v>
      </c>
      <c r="R221" s="32">
        <v>0.26057870370370367</v>
      </c>
      <c r="S221" s="84">
        <v>0.83331018518518529</v>
      </c>
      <c r="T221" s="34">
        <f t="shared" si="52"/>
        <v>0.57273148148148167</v>
      </c>
      <c r="U221" s="31">
        <v>40030</v>
      </c>
      <c r="V221" s="32">
        <v>0.25619212962962962</v>
      </c>
      <c r="W221" s="84">
        <v>0.82604166666666667</v>
      </c>
      <c r="X221" s="34">
        <f t="shared" si="53"/>
        <v>0.56984953703703711</v>
      </c>
      <c r="Y221" s="31">
        <v>40030</v>
      </c>
      <c r="Z221" s="32">
        <v>0.25407407407407406</v>
      </c>
      <c r="AA221" s="84">
        <v>0.82152777777777775</v>
      </c>
      <c r="AB221" s="34">
        <f t="shared" si="54"/>
        <v>0.56745370370370374</v>
      </c>
      <c r="AC221" s="31">
        <v>40030</v>
      </c>
      <c r="AD221" s="32">
        <v>0.25498842592592591</v>
      </c>
      <c r="AE221" s="84">
        <v>0.8249305555555555</v>
      </c>
      <c r="AF221" s="34">
        <f t="shared" si="55"/>
        <v>0.56994212962962965</v>
      </c>
      <c r="AG221" s="31">
        <v>40030</v>
      </c>
      <c r="AH221" s="32">
        <v>0.25567129629629631</v>
      </c>
      <c r="AI221" s="84">
        <v>0.82638888888888884</v>
      </c>
      <c r="AJ221" s="34">
        <f t="shared" si="56"/>
        <v>0.57071759259259247</v>
      </c>
      <c r="AK221" s="31">
        <v>40030</v>
      </c>
      <c r="AL221" s="32">
        <v>0.25341435185185185</v>
      </c>
      <c r="AM221" s="84">
        <v>0.82357638888888884</v>
      </c>
      <c r="AN221" s="34">
        <f t="shared" si="57"/>
        <v>0.57016203703703705</v>
      </c>
      <c r="AO221" s="31">
        <v>40030</v>
      </c>
      <c r="AP221" s="32">
        <v>0.25821759259259258</v>
      </c>
      <c r="AQ221" s="84">
        <v>0.84532407407407406</v>
      </c>
      <c r="AR221" s="34">
        <f t="shared" si="58"/>
        <v>0.58710648148148148</v>
      </c>
      <c r="AS221" s="31">
        <v>40030</v>
      </c>
      <c r="AT221" s="32">
        <v>0.2585763888888889</v>
      </c>
      <c r="AU221" s="84">
        <v>0.84119212962962964</v>
      </c>
      <c r="AV221" s="34">
        <f t="shared" si="59"/>
        <v>0.58261574074074074</v>
      </c>
      <c r="AW221" s="31">
        <v>40030</v>
      </c>
      <c r="AX221" s="32">
        <v>0.25598379629629631</v>
      </c>
      <c r="AY221" s="84">
        <v>0.83347222222222228</v>
      </c>
      <c r="AZ221" s="34">
        <f t="shared" si="60"/>
        <v>0.57748842592592597</v>
      </c>
      <c r="BA221" s="31">
        <v>40030</v>
      </c>
      <c r="BB221" s="32">
        <v>0.25461805555555556</v>
      </c>
      <c r="BC221" s="84">
        <v>0.82636574074074076</v>
      </c>
      <c r="BD221" s="34">
        <f t="shared" si="61"/>
        <v>0.57174768518518526</v>
      </c>
      <c r="BE221" s="31">
        <v>40030</v>
      </c>
      <c r="BF221" s="32">
        <v>0.25120370370370371</v>
      </c>
      <c r="BG221" s="84">
        <v>0.82105324074074071</v>
      </c>
      <c r="BH221" s="34">
        <f t="shared" si="62"/>
        <v>0.569849537037037</v>
      </c>
      <c r="BI221" s="31">
        <v>40030</v>
      </c>
      <c r="BJ221" s="32">
        <v>0.25540509259259259</v>
      </c>
      <c r="BK221" s="84">
        <v>0.84</v>
      </c>
      <c r="BL221" s="34">
        <f t="shared" si="63"/>
        <v>0.58459490740740738</v>
      </c>
    </row>
    <row r="222" spans="1:64" x14ac:dyDescent="0.25">
      <c r="A222" s="31">
        <v>40031</v>
      </c>
      <c r="B222" s="32">
        <v>0.26299768518518518</v>
      </c>
      <c r="C222" s="84">
        <v>0.85093750000000001</v>
      </c>
      <c r="D222" s="34">
        <f t="shared" si="48"/>
        <v>0.58793981481481483</v>
      </c>
      <c r="E222" s="31">
        <v>40031</v>
      </c>
      <c r="F222" s="32">
        <v>0.26270833333333332</v>
      </c>
      <c r="G222" s="84">
        <v>0.84356481481481482</v>
      </c>
      <c r="H222" s="34">
        <f t="shared" si="49"/>
        <v>0.5808564814814815</v>
      </c>
      <c r="I222" s="31">
        <v>40031</v>
      </c>
      <c r="J222" s="32">
        <v>0.26243055555555556</v>
      </c>
      <c r="K222" s="84">
        <v>0.84146990740740746</v>
      </c>
      <c r="L222" s="34">
        <f t="shared" si="50"/>
        <v>0.57903935185185196</v>
      </c>
      <c r="M222" s="31">
        <v>40031</v>
      </c>
      <c r="N222" s="32">
        <v>0.26200231481481479</v>
      </c>
      <c r="O222" s="84">
        <v>0.83976851851851853</v>
      </c>
      <c r="P222" s="34">
        <f t="shared" si="51"/>
        <v>0.57776620370370368</v>
      </c>
      <c r="Q222" s="31">
        <v>40031</v>
      </c>
      <c r="R222" s="32">
        <v>0.26109953703703703</v>
      </c>
      <c r="S222" s="84">
        <v>0.83261574074074074</v>
      </c>
      <c r="T222" s="34">
        <f t="shared" si="52"/>
        <v>0.57151620370370371</v>
      </c>
      <c r="U222" s="31">
        <v>40031</v>
      </c>
      <c r="V222" s="32">
        <v>0.25668981481481484</v>
      </c>
      <c r="W222" s="84">
        <v>0.82538194444444446</v>
      </c>
      <c r="X222" s="34">
        <f t="shared" si="53"/>
        <v>0.56869212962962967</v>
      </c>
      <c r="Y222" s="31">
        <v>40031</v>
      </c>
      <c r="Z222" s="32">
        <v>0.2545486111111111</v>
      </c>
      <c r="AA222" s="84">
        <v>0.82087962962962957</v>
      </c>
      <c r="AB222" s="34">
        <f t="shared" si="54"/>
        <v>0.56633101851851841</v>
      </c>
      <c r="AC222" s="31">
        <v>40031</v>
      </c>
      <c r="AD222" s="32">
        <v>0.25548611111111114</v>
      </c>
      <c r="AE222" s="84">
        <v>0.82427083333333329</v>
      </c>
      <c r="AF222" s="34">
        <f t="shared" si="55"/>
        <v>0.56878472222222221</v>
      </c>
      <c r="AG222" s="31">
        <v>40031</v>
      </c>
      <c r="AH222" s="32">
        <v>0.25618055555555558</v>
      </c>
      <c r="AI222" s="84">
        <v>0.8257175925925927</v>
      </c>
      <c r="AJ222" s="34">
        <f t="shared" si="56"/>
        <v>0.56953703703703717</v>
      </c>
      <c r="AK222" s="31">
        <v>40031</v>
      </c>
      <c r="AL222" s="32">
        <v>0.25392361111111111</v>
      </c>
      <c r="AM222" s="84">
        <v>0.82290509259259259</v>
      </c>
      <c r="AN222" s="34">
        <f t="shared" si="57"/>
        <v>0.56898148148148153</v>
      </c>
      <c r="AO222" s="31">
        <v>40031</v>
      </c>
      <c r="AP222" s="32">
        <v>0.25887731481481485</v>
      </c>
      <c r="AQ222" s="84">
        <v>0.84449074074074071</v>
      </c>
      <c r="AR222" s="34">
        <f t="shared" si="58"/>
        <v>0.5856134259259258</v>
      </c>
      <c r="AS222" s="31">
        <v>40031</v>
      </c>
      <c r="AT222" s="32">
        <v>0.25918981481481479</v>
      </c>
      <c r="AU222" s="84">
        <v>0.84040509259259266</v>
      </c>
      <c r="AV222" s="34">
        <f t="shared" si="59"/>
        <v>0.58121527777777793</v>
      </c>
      <c r="AW222" s="31">
        <v>40031</v>
      </c>
      <c r="AX222" s="32">
        <v>0.25655092592592593</v>
      </c>
      <c r="AY222" s="84">
        <v>0.83273148148148157</v>
      </c>
      <c r="AZ222" s="34">
        <f t="shared" si="60"/>
        <v>0.5761805555555557</v>
      </c>
      <c r="BA222" s="31">
        <v>40031</v>
      </c>
      <c r="BB222" s="32">
        <v>0.25513888888888886</v>
      </c>
      <c r="BC222" s="84">
        <v>0.82568287037037036</v>
      </c>
      <c r="BD222" s="34">
        <f t="shared" si="61"/>
        <v>0.57054398148148144</v>
      </c>
      <c r="BE222" s="31">
        <v>40031</v>
      </c>
      <c r="BF222" s="32">
        <v>0.25171296296296297</v>
      </c>
      <c r="BG222" s="84">
        <v>0.82039351851851849</v>
      </c>
      <c r="BH222" s="34">
        <f t="shared" si="62"/>
        <v>0.56868055555555552</v>
      </c>
      <c r="BI222" s="31">
        <v>40031</v>
      </c>
      <c r="BJ222" s="32">
        <v>0.25604166666666667</v>
      </c>
      <c r="BK222" s="84">
        <v>0.83920138888888884</v>
      </c>
      <c r="BL222" s="34">
        <f t="shared" si="63"/>
        <v>0.58315972222222223</v>
      </c>
    </row>
    <row r="223" spans="1:64" x14ac:dyDescent="0.25">
      <c r="A223" s="31">
        <v>40032</v>
      </c>
      <c r="B223" s="32">
        <v>0.26368055555555553</v>
      </c>
      <c r="C223" s="84">
        <v>0.85006944444444443</v>
      </c>
      <c r="D223" s="34">
        <f t="shared" si="48"/>
        <v>0.58638888888888885</v>
      </c>
      <c r="E223" s="31">
        <v>40032</v>
      </c>
      <c r="F223" s="32">
        <v>0.26332175925925927</v>
      </c>
      <c r="G223" s="84">
        <v>0.8427662037037037</v>
      </c>
      <c r="H223" s="34">
        <f t="shared" si="49"/>
        <v>0.57944444444444443</v>
      </c>
      <c r="I223" s="31">
        <v>40032</v>
      </c>
      <c r="J223" s="32">
        <v>0.26302083333333331</v>
      </c>
      <c r="K223" s="84">
        <v>0.84069444444444441</v>
      </c>
      <c r="L223" s="34">
        <f t="shared" si="50"/>
        <v>0.57767361111111115</v>
      </c>
      <c r="M223" s="31">
        <v>40032</v>
      </c>
      <c r="N223" s="32">
        <v>0.26258101851851851</v>
      </c>
      <c r="O223" s="84">
        <v>0.83900462962962974</v>
      </c>
      <c r="P223" s="34">
        <f t="shared" si="51"/>
        <v>0.57642361111111118</v>
      </c>
      <c r="Q223" s="31">
        <v>40032</v>
      </c>
      <c r="R223" s="32">
        <v>0.26163194444444443</v>
      </c>
      <c r="S223" s="84">
        <v>0.83190972222222215</v>
      </c>
      <c r="T223" s="34">
        <f t="shared" si="52"/>
        <v>0.57027777777777766</v>
      </c>
      <c r="U223" s="31">
        <v>40032</v>
      </c>
      <c r="V223" s="32">
        <v>0.25718750000000001</v>
      </c>
      <c r="W223" s="84">
        <v>0.82469907407407417</v>
      </c>
      <c r="X223" s="34">
        <f t="shared" si="53"/>
        <v>0.56751157407407415</v>
      </c>
      <c r="Y223" s="31">
        <v>40032</v>
      </c>
      <c r="Z223" s="32">
        <v>0.25502314814814814</v>
      </c>
      <c r="AA223" s="84">
        <v>0.82021990740740736</v>
      </c>
      <c r="AB223" s="34">
        <f t="shared" si="54"/>
        <v>0.56519675925925927</v>
      </c>
      <c r="AC223" s="31">
        <v>40032</v>
      </c>
      <c r="AD223" s="32">
        <v>0.2559953703703704</v>
      </c>
      <c r="AE223" s="84">
        <v>0.82358796296296299</v>
      </c>
      <c r="AF223" s="34">
        <f t="shared" si="55"/>
        <v>0.56759259259259265</v>
      </c>
      <c r="AG223" s="31">
        <v>40032</v>
      </c>
      <c r="AH223" s="32">
        <v>0.25668981481481484</v>
      </c>
      <c r="AI223" s="84">
        <v>0.82502314814814814</v>
      </c>
      <c r="AJ223" s="34">
        <f t="shared" si="56"/>
        <v>0.56833333333333336</v>
      </c>
      <c r="AK223" s="31">
        <v>40032</v>
      </c>
      <c r="AL223" s="32">
        <v>0.25442129629629628</v>
      </c>
      <c r="AM223" s="84">
        <v>0.8222222222222223</v>
      </c>
      <c r="AN223" s="34">
        <f t="shared" si="57"/>
        <v>0.56780092592592601</v>
      </c>
      <c r="AO223" s="31">
        <v>40032</v>
      </c>
      <c r="AP223" s="32">
        <v>0.25953703703703707</v>
      </c>
      <c r="AQ223" s="84">
        <v>0.84365740740740736</v>
      </c>
      <c r="AR223" s="34">
        <f t="shared" si="58"/>
        <v>0.58412037037037035</v>
      </c>
      <c r="AS223" s="31">
        <v>40032</v>
      </c>
      <c r="AT223" s="32">
        <v>0.25980324074074074</v>
      </c>
      <c r="AU223" s="84">
        <v>0.83960648148148154</v>
      </c>
      <c r="AV223" s="34">
        <f t="shared" si="59"/>
        <v>0.57980324074074074</v>
      </c>
      <c r="AW223" s="31">
        <v>40032</v>
      </c>
      <c r="AX223" s="32">
        <v>0.25711805555555556</v>
      </c>
      <c r="AY223" s="84">
        <v>0.83197916666666671</v>
      </c>
      <c r="AZ223" s="34">
        <f t="shared" si="60"/>
        <v>0.57486111111111116</v>
      </c>
      <c r="BA223" s="31">
        <v>40032</v>
      </c>
      <c r="BB223" s="32">
        <v>0.25565972222222222</v>
      </c>
      <c r="BC223" s="84">
        <v>0.82498842592592592</v>
      </c>
      <c r="BD223" s="34">
        <f t="shared" si="61"/>
        <v>0.5693287037037037</v>
      </c>
      <c r="BE223" s="31">
        <v>40032</v>
      </c>
      <c r="BF223" s="32">
        <v>0.25221064814814814</v>
      </c>
      <c r="BG223" s="84">
        <v>0.8197106481481482</v>
      </c>
      <c r="BH223" s="34">
        <f t="shared" si="62"/>
        <v>0.56750000000000012</v>
      </c>
      <c r="BI223" s="31">
        <v>40032</v>
      </c>
      <c r="BJ223" s="32">
        <v>0.25667824074074075</v>
      </c>
      <c r="BK223" s="84">
        <v>0.83837962962962964</v>
      </c>
      <c r="BL223" s="34">
        <f t="shared" si="63"/>
        <v>0.58170138888888889</v>
      </c>
    </row>
    <row r="224" spans="1:64" x14ac:dyDescent="0.25">
      <c r="A224" s="31">
        <v>40033</v>
      </c>
      <c r="B224" s="32">
        <v>0.26436342592592593</v>
      </c>
      <c r="C224" s="84">
        <v>0.84918981481481481</v>
      </c>
      <c r="D224" s="34">
        <f t="shared" si="48"/>
        <v>0.58482638888888894</v>
      </c>
      <c r="E224" s="31">
        <v>40033</v>
      </c>
      <c r="F224" s="32">
        <v>0.26393518518518516</v>
      </c>
      <c r="G224" s="84">
        <v>0.84195601851851853</v>
      </c>
      <c r="H224" s="34">
        <f t="shared" si="49"/>
        <v>0.57802083333333343</v>
      </c>
      <c r="I224" s="31">
        <v>40033</v>
      </c>
      <c r="J224" s="32">
        <v>0.26362268518518517</v>
      </c>
      <c r="K224" s="84">
        <v>0.83990740740740744</v>
      </c>
      <c r="L224" s="34">
        <f t="shared" si="50"/>
        <v>0.57628472222222227</v>
      </c>
      <c r="M224" s="31">
        <v>40033</v>
      </c>
      <c r="N224" s="32">
        <v>0.26317129629629626</v>
      </c>
      <c r="O224" s="84">
        <v>0.83821759259259254</v>
      </c>
      <c r="P224" s="34">
        <f t="shared" si="51"/>
        <v>0.57504629629629633</v>
      </c>
      <c r="Q224" s="31">
        <v>40033</v>
      </c>
      <c r="R224" s="32">
        <v>0.26215277777777779</v>
      </c>
      <c r="S224" s="84">
        <v>0.83119212962962974</v>
      </c>
      <c r="T224" s="34">
        <f t="shared" si="52"/>
        <v>0.56903935185185195</v>
      </c>
      <c r="U224" s="31">
        <v>40033</v>
      </c>
      <c r="V224" s="32">
        <v>0.25769675925925922</v>
      </c>
      <c r="W224" s="84">
        <v>0.82400462962962961</v>
      </c>
      <c r="X224" s="34">
        <f t="shared" si="53"/>
        <v>0.56630787037037034</v>
      </c>
      <c r="Y224" s="31">
        <v>40033</v>
      </c>
      <c r="Z224" s="32">
        <v>0.25549768518518517</v>
      </c>
      <c r="AA224" s="84">
        <v>0.8195486111111111</v>
      </c>
      <c r="AB224" s="34">
        <f t="shared" si="54"/>
        <v>0.56405092592592587</v>
      </c>
      <c r="AC224" s="31">
        <v>40033</v>
      </c>
      <c r="AD224" s="32">
        <v>0.25649305555555557</v>
      </c>
      <c r="AE224" s="84">
        <v>0.82288194444444451</v>
      </c>
      <c r="AF224" s="34">
        <f t="shared" si="55"/>
        <v>0.56638888888888894</v>
      </c>
      <c r="AG224" s="31">
        <v>40033</v>
      </c>
      <c r="AH224" s="32">
        <v>0.25718750000000001</v>
      </c>
      <c r="AI224" s="84">
        <v>0.82431712962962955</v>
      </c>
      <c r="AJ224" s="34">
        <f t="shared" si="56"/>
        <v>0.56712962962962954</v>
      </c>
      <c r="AK224" s="31">
        <v>40033</v>
      </c>
      <c r="AL224" s="32">
        <v>0.25493055555555555</v>
      </c>
      <c r="AM224" s="84">
        <v>0.82151620370370371</v>
      </c>
      <c r="AN224" s="34">
        <f t="shared" si="57"/>
        <v>0.56658564814814816</v>
      </c>
      <c r="AO224" s="31">
        <v>40033</v>
      </c>
      <c r="AP224" s="32">
        <v>0.26019675925925928</v>
      </c>
      <c r="AQ224" s="84">
        <v>0.84278935185185189</v>
      </c>
      <c r="AR224" s="34">
        <f t="shared" si="58"/>
        <v>0.58259259259259255</v>
      </c>
      <c r="AS224" s="31">
        <v>40033</v>
      </c>
      <c r="AT224" s="32">
        <v>0.26042824074074072</v>
      </c>
      <c r="AU224" s="84">
        <v>0.83878472222222211</v>
      </c>
      <c r="AV224" s="34">
        <f t="shared" si="59"/>
        <v>0.57835648148148144</v>
      </c>
      <c r="AW224" s="31">
        <v>40033</v>
      </c>
      <c r="AX224" s="32">
        <v>0.25768518518518518</v>
      </c>
      <c r="AY224" s="84">
        <v>0.83121527777777782</v>
      </c>
      <c r="AZ224" s="34">
        <f t="shared" si="60"/>
        <v>0.57353009259259258</v>
      </c>
      <c r="BA224" s="31">
        <v>40033</v>
      </c>
      <c r="BB224" s="32">
        <v>0.25616898148148148</v>
      </c>
      <c r="BC224" s="84">
        <v>0.82427083333333329</v>
      </c>
      <c r="BD224" s="34">
        <f t="shared" si="61"/>
        <v>0.5681018518518518</v>
      </c>
      <c r="BE224" s="31">
        <v>40033</v>
      </c>
      <c r="BF224" s="32">
        <v>0.25270833333333337</v>
      </c>
      <c r="BG224" s="84">
        <v>0.81901620370370365</v>
      </c>
      <c r="BH224" s="34">
        <f t="shared" si="62"/>
        <v>0.56630787037037034</v>
      </c>
      <c r="BI224" s="31">
        <v>40033</v>
      </c>
      <c r="BJ224" s="32">
        <v>0.25731481481481483</v>
      </c>
      <c r="BK224" s="84">
        <v>0.8375462962962964</v>
      </c>
      <c r="BL224" s="34">
        <f t="shared" si="63"/>
        <v>0.58023148148148151</v>
      </c>
    </row>
    <row r="225" spans="1:64" x14ac:dyDescent="0.25">
      <c r="A225" s="31">
        <v>40034</v>
      </c>
      <c r="B225" s="32">
        <v>0.26504629629629628</v>
      </c>
      <c r="C225" s="84">
        <v>0.84829861111111116</v>
      </c>
      <c r="D225" s="34">
        <f t="shared" si="48"/>
        <v>0.58325231481481488</v>
      </c>
      <c r="E225" s="31">
        <v>40034</v>
      </c>
      <c r="F225" s="32">
        <v>0.26454861111111111</v>
      </c>
      <c r="G225" s="84">
        <v>0.84113425925925922</v>
      </c>
      <c r="H225" s="34">
        <f t="shared" si="49"/>
        <v>0.57658564814814817</v>
      </c>
      <c r="I225" s="31">
        <v>40034</v>
      </c>
      <c r="J225" s="32">
        <v>0.26422453703703702</v>
      </c>
      <c r="K225" s="84">
        <v>0.83909722222222216</v>
      </c>
      <c r="L225" s="34">
        <f t="shared" si="50"/>
        <v>0.57487268518518508</v>
      </c>
      <c r="M225" s="31">
        <v>40034</v>
      </c>
      <c r="N225" s="32">
        <v>0.26376157407407408</v>
      </c>
      <c r="O225" s="84">
        <v>0.83741898148148142</v>
      </c>
      <c r="P225" s="34">
        <f t="shared" si="51"/>
        <v>0.57365740740740734</v>
      </c>
      <c r="Q225" s="31">
        <v>40034</v>
      </c>
      <c r="R225" s="32">
        <v>0.26268518518518519</v>
      </c>
      <c r="S225" s="84">
        <v>0.83045138888888881</v>
      </c>
      <c r="T225" s="34">
        <f t="shared" si="52"/>
        <v>0.56776620370370368</v>
      </c>
      <c r="U225" s="31">
        <v>40034</v>
      </c>
      <c r="V225" s="32">
        <v>0.25819444444444445</v>
      </c>
      <c r="W225" s="84">
        <v>0.82329861111111102</v>
      </c>
      <c r="X225" s="34">
        <f t="shared" si="53"/>
        <v>0.56510416666666652</v>
      </c>
      <c r="Y225" s="31">
        <v>40034</v>
      </c>
      <c r="Z225" s="32">
        <v>0.25598379629629631</v>
      </c>
      <c r="AA225" s="84">
        <v>0.81885416666666666</v>
      </c>
      <c r="AB225" s="34">
        <f t="shared" si="54"/>
        <v>0.56287037037037035</v>
      </c>
      <c r="AC225" s="31">
        <v>40034</v>
      </c>
      <c r="AD225" s="32">
        <v>0.25699074074074074</v>
      </c>
      <c r="AE225" s="84">
        <v>0.82217592592592592</v>
      </c>
      <c r="AF225" s="34">
        <f t="shared" si="55"/>
        <v>0.56518518518518523</v>
      </c>
      <c r="AG225" s="31">
        <v>40034</v>
      </c>
      <c r="AH225" s="32">
        <v>0.25769675925925922</v>
      </c>
      <c r="AI225" s="84">
        <v>0.82359953703703714</v>
      </c>
      <c r="AJ225" s="34">
        <f t="shared" si="56"/>
        <v>0.56590277777777787</v>
      </c>
      <c r="AK225" s="31">
        <v>40034</v>
      </c>
      <c r="AL225" s="32">
        <v>0.25542824074074072</v>
      </c>
      <c r="AM225" s="84">
        <v>0.82081018518518523</v>
      </c>
      <c r="AN225" s="34">
        <f t="shared" si="57"/>
        <v>0.56538194444444456</v>
      </c>
      <c r="AO225" s="31">
        <v>40034</v>
      </c>
      <c r="AP225" s="32">
        <v>0.26085648148148149</v>
      </c>
      <c r="AQ225" s="84">
        <v>0.8419212962962962</v>
      </c>
      <c r="AR225" s="34">
        <f t="shared" si="58"/>
        <v>0.58106481481481476</v>
      </c>
      <c r="AS225" s="31">
        <v>40034</v>
      </c>
      <c r="AT225" s="32">
        <v>0.26104166666666667</v>
      </c>
      <c r="AU225" s="84">
        <v>0.83796296296296291</v>
      </c>
      <c r="AV225" s="34">
        <f t="shared" si="59"/>
        <v>0.57692129629629618</v>
      </c>
      <c r="AW225" s="31">
        <v>40034</v>
      </c>
      <c r="AX225" s="32">
        <v>0.2582638888888889</v>
      </c>
      <c r="AY225" s="84">
        <v>0.83042824074074073</v>
      </c>
      <c r="AZ225" s="34">
        <f t="shared" si="60"/>
        <v>0.57216435185185177</v>
      </c>
      <c r="BA225" s="31">
        <v>40034</v>
      </c>
      <c r="BB225" s="32">
        <v>0.25668981481481484</v>
      </c>
      <c r="BC225" s="84">
        <v>0.82355324074074077</v>
      </c>
      <c r="BD225" s="34">
        <f t="shared" si="61"/>
        <v>0.56686342592592598</v>
      </c>
      <c r="BE225" s="31">
        <v>40034</v>
      </c>
      <c r="BF225" s="32">
        <v>0.25320601851851848</v>
      </c>
      <c r="BG225" s="84">
        <v>0.81829861111111113</v>
      </c>
      <c r="BH225" s="34">
        <f t="shared" si="62"/>
        <v>0.5650925925925927</v>
      </c>
      <c r="BI225" s="31">
        <v>40034</v>
      </c>
      <c r="BJ225" s="32">
        <v>0.25795138888888886</v>
      </c>
      <c r="BK225" s="84">
        <v>0.8367013888888889</v>
      </c>
      <c r="BL225" s="34">
        <f t="shared" si="63"/>
        <v>0.5787500000000001</v>
      </c>
    </row>
    <row r="226" spans="1:64" x14ac:dyDescent="0.25">
      <c r="A226" s="31">
        <v>40035</v>
      </c>
      <c r="B226" s="32">
        <v>0.26574074074074078</v>
      </c>
      <c r="C226" s="84">
        <v>0.84738425925925931</v>
      </c>
      <c r="D226" s="34">
        <f t="shared" si="48"/>
        <v>0.58164351851851848</v>
      </c>
      <c r="E226" s="31">
        <v>40035</v>
      </c>
      <c r="F226" s="32">
        <v>0.2651736111111111</v>
      </c>
      <c r="G226" s="84">
        <v>0.84028935185185183</v>
      </c>
      <c r="H226" s="34">
        <f t="shared" si="49"/>
        <v>0.57511574074074079</v>
      </c>
      <c r="I226" s="31">
        <v>40035</v>
      </c>
      <c r="J226" s="32">
        <v>0.26482638888888888</v>
      </c>
      <c r="K226" s="84">
        <v>0.83827546296296296</v>
      </c>
      <c r="L226" s="34">
        <f t="shared" si="50"/>
        <v>0.57344907407407408</v>
      </c>
      <c r="M226" s="31">
        <v>40035</v>
      </c>
      <c r="N226" s="32">
        <v>0.26434027777777774</v>
      </c>
      <c r="O226" s="84">
        <v>0.83660879629629636</v>
      </c>
      <c r="P226" s="34">
        <f t="shared" si="51"/>
        <v>0.57226851851851857</v>
      </c>
      <c r="Q226" s="31">
        <v>40035</v>
      </c>
      <c r="R226" s="32">
        <v>0.26320601851851849</v>
      </c>
      <c r="S226" s="84">
        <v>0.8297106481481481</v>
      </c>
      <c r="T226" s="34">
        <f t="shared" si="52"/>
        <v>0.56650462962962966</v>
      </c>
      <c r="U226" s="31">
        <v>40035</v>
      </c>
      <c r="V226" s="32">
        <v>0.25869212962962962</v>
      </c>
      <c r="W226" s="84">
        <v>0.82256944444444446</v>
      </c>
      <c r="X226" s="34">
        <f t="shared" si="53"/>
        <v>0.56387731481481485</v>
      </c>
      <c r="Y226" s="31">
        <v>40035</v>
      </c>
      <c r="Z226" s="32">
        <v>0.25645833333333334</v>
      </c>
      <c r="AA226" s="84">
        <v>0.81815972222222222</v>
      </c>
      <c r="AB226" s="34">
        <f t="shared" si="54"/>
        <v>0.56170138888888888</v>
      </c>
      <c r="AC226" s="31">
        <v>40035</v>
      </c>
      <c r="AD226" s="32">
        <v>0.25748842592592591</v>
      </c>
      <c r="AE226" s="84">
        <v>0.82145833333333329</v>
      </c>
      <c r="AF226" s="34">
        <f t="shared" si="55"/>
        <v>0.56396990740740738</v>
      </c>
      <c r="AG226" s="31">
        <v>40035</v>
      </c>
      <c r="AH226" s="32">
        <v>0.25820601851851849</v>
      </c>
      <c r="AI226" s="84">
        <v>0.82287037037037036</v>
      </c>
      <c r="AJ226" s="34">
        <f t="shared" si="56"/>
        <v>0.56466435185185193</v>
      </c>
      <c r="AK226" s="31">
        <v>40035</v>
      </c>
      <c r="AL226" s="32">
        <v>0.25592592592592595</v>
      </c>
      <c r="AM226" s="84">
        <v>0.82008101851851845</v>
      </c>
      <c r="AN226" s="34">
        <f t="shared" si="57"/>
        <v>0.56415509259259244</v>
      </c>
      <c r="AO226" s="31">
        <v>40035</v>
      </c>
      <c r="AP226" s="32">
        <v>0.26151620370370371</v>
      </c>
      <c r="AQ226" s="84">
        <v>0.84104166666666658</v>
      </c>
      <c r="AR226" s="34">
        <f t="shared" si="58"/>
        <v>0.57952546296296292</v>
      </c>
      <c r="AS226" s="31">
        <v>40035</v>
      </c>
      <c r="AT226" s="32">
        <v>0.26166666666666666</v>
      </c>
      <c r="AU226" s="84">
        <v>0.83711805555555552</v>
      </c>
      <c r="AV226" s="34">
        <f t="shared" si="59"/>
        <v>0.5754513888888888</v>
      </c>
      <c r="AW226" s="31">
        <v>40035</v>
      </c>
      <c r="AX226" s="32">
        <v>0.25883101851851853</v>
      </c>
      <c r="AY226" s="84">
        <v>0.82964120370370376</v>
      </c>
      <c r="AZ226" s="34">
        <f t="shared" si="60"/>
        <v>0.57081018518518523</v>
      </c>
      <c r="BA226" s="31">
        <v>40035</v>
      </c>
      <c r="BB226" s="32">
        <v>0.25721064814814815</v>
      </c>
      <c r="BC226" s="84">
        <v>0.82281249999999995</v>
      </c>
      <c r="BD226" s="34">
        <f t="shared" si="61"/>
        <v>0.56560185185185174</v>
      </c>
      <c r="BE226" s="31">
        <v>40035</v>
      </c>
      <c r="BF226" s="32">
        <v>0.25370370370370371</v>
      </c>
      <c r="BG226" s="84">
        <v>0.8175810185185185</v>
      </c>
      <c r="BH226" s="34">
        <f t="shared" si="62"/>
        <v>0.56387731481481485</v>
      </c>
      <c r="BI226" s="31">
        <v>40035</v>
      </c>
      <c r="BJ226" s="32">
        <v>0.25858796296296299</v>
      </c>
      <c r="BK226" s="84">
        <v>0.83583333333333332</v>
      </c>
      <c r="BL226" s="34">
        <f t="shared" si="63"/>
        <v>0.57724537037037038</v>
      </c>
    </row>
    <row r="227" spans="1:64" x14ac:dyDescent="0.25">
      <c r="A227" s="31">
        <v>40036</v>
      </c>
      <c r="B227" s="32">
        <v>0.26642361111111112</v>
      </c>
      <c r="C227" s="84">
        <v>0.84646990740740735</v>
      </c>
      <c r="D227" s="34">
        <f t="shared" si="48"/>
        <v>0.58004629629629623</v>
      </c>
      <c r="E227" s="31">
        <v>40036</v>
      </c>
      <c r="F227" s="32">
        <v>0.26578703703703704</v>
      </c>
      <c r="G227" s="84">
        <v>0.83944444444444455</v>
      </c>
      <c r="H227" s="34">
        <f t="shared" si="49"/>
        <v>0.57365740740740745</v>
      </c>
      <c r="I227" s="31">
        <v>40036</v>
      </c>
      <c r="J227" s="32">
        <v>0.26541666666666669</v>
      </c>
      <c r="K227" s="84">
        <v>0.83744212962962961</v>
      </c>
      <c r="L227" s="34">
        <f t="shared" si="50"/>
        <v>0.57202546296296286</v>
      </c>
      <c r="M227" s="31">
        <v>40036</v>
      </c>
      <c r="N227" s="32">
        <v>0.26493055555555556</v>
      </c>
      <c r="O227" s="84">
        <v>0.83578703703703694</v>
      </c>
      <c r="P227" s="34">
        <f t="shared" si="51"/>
        <v>0.57085648148148138</v>
      </c>
      <c r="Q227" s="31">
        <v>40036</v>
      </c>
      <c r="R227" s="32">
        <v>0.26373842592592595</v>
      </c>
      <c r="S227" s="84">
        <v>0.8289467592592592</v>
      </c>
      <c r="T227" s="34">
        <f t="shared" si="52"/>
        <v>0.56520833333333331</v>
      </c>
      <c r="U227" s="31">
        <v>40036</v>
      </c>
      <c r="V227" s="32">
        <v>0.25918981481481479</v>
      </c>
      <c r="W227" s="84">
        <v>0.82184027777777768</v>
      </c>
      <c r="X227" s="34">
        <f t="shared" si="53"/>
        <v>0.56265046296296295</v>
      </c>
      <c r="Y227" s="31">
        <v>40036</v>
      </c>
      <c r="Z227" s="32">
        <v>0.25693287037037038</v>
      </c>
      <c r="AA227" s="84">
        <v>0.81745370370370374</v>
      </c>
      <c r="AB227" s="34">
        <f t="shared" si="54"/>
        <v>0.56052083333333336</v>
      </c>
      <c r="AC227" s="31">
        <v>40036</v>
      </c>
      <c r="AD227" s="32">
        <v>0.25799768518518518</v>
      </c>
      <c r="AE227" s="84">
        <v>0.82071759259259258</v>
      </c>
      <c r="AF227" s="34">
        <f t="shared" si="55"/>
        <v>0.5627199074074074</v>
      </c>
      <c r="AG227" s="31">
        <v>40036</v>
      </c>
      <c r="AH227" s="32">
        <v>0.25871527777777775</v>
      </c>
      <c r="AI227" s="84">
        <v>0.82212962962962965</v>
      </c>
      <c r="AJ227" s="34">
        <f t="shared" si="56"/>
        <v>0.56341435185185196</v>
      </c>
      <c r="AK227" s="31">
        <v>40036</v>
      </c>
      <c r="AL227" s="32">
        <v>0.25643518518518521</v>
      </c>
      <c r="AM227" s="84">
        <v>0.81935185185185189</v>
      </c>
      <c r="AN227" s="34">
        <f t="shared" si="57"/>
        <v>0.56291666666666673</v>
      </c>
      <c r="AO227" s="31">
        <v>40036</v>
      </c>
      <c r="AP227" s="32">
        <v>0.26218750000000002</v>
      </c>
      <c r="AQ227" s="84">
        <v>0.84013888888888888</v>
      </c>
      <c r="AR227" s="34">
        <f t="shared" si="58"/>
        <v>0.57795138888888886</v>
      </c>
      <c r="AS227" s="31">
        <v>40036</v>
      </c>
      <c r="AT227" s="32">
        <v>0.26229166666666665</v>
      </c>
      <c r="AU227" s="84">
        <v>0.83626157407407409</v>
      </c>
      <c r="AV227" s="34">
        <f t="shared" si="59"/>
        <v>0.57396990740740739</v>
      </c>
      <c r="AW227" s="31">
        <v>40036</v>
      </c>
      <c r="AX227" s="32">
        <v>0.25940972222222219</v>
      </c>
      <c r="AY227" s="84">
        <v>0.82883101851851848</v>
      </c>
      <c r="AZ227" s="34">
        <f t="shared" si="60"/>
        <v>0.56942129629629634</v>
      </c>
      <c r="BA227" s="31">
        <v>40036</v>
      </c>
      <c r="BB227" s="32">
        <v>0.25771990740740741</v>
      </c>
      <c r="BC227" s="84">
        <v>0.82206018518518509</v>
      </c>
      <c r="BD227" s="34">
        <f t="shared" si="61"/>
        <v>0.56434027777777773</v>
      </c>
      <c r="BE227" s="31">
        <v>40036</v>
      </c>
      <c r="BF227" s="32">
        <v>0.25420138888888888</v>
      </c>
      <c r="BG227" s="84">
        <v>0.81685185185185183</v>
      </c>
      <c r="BH227" s="34">
        <f t="shared" si="62"/>
        <v>0.56265046296296295</v>
      </c>
      <c r="BI227" s="31">
        <v>40036</v>
      </c>
      <c r="BJ227" s="32">
        <v>0.25923611111111111</v>
      </c>
      <c r="BK227" s="84">
        <v>0.83496527777777774</v>
      </c>
      <c r="BL227" s="34">
        <f t="shared" si="63"/>
        <v>0.57572916666666663</v>
      </c>
    </row>
    <row r="228" spans="1:64" x14ac:dyDescent="0.25">
      <c r="A228" s="31">
        <v>40037</v>
      </c>
      <c r="B228" s="32">
        <v>0.26710648148148147</v>
      </c>
      <c r="C228" s="84">
        <v>0.84553240740740743</v>
      </c>
      <c r="D228" s="34">
        <f t="shared" si="48"/>
        <v>0.5784259259259259</v>
      </c>
      <c r="E228" s="31">
        <v>40037</v>
      </c>
      <c r="F228" s="32">
        <v>0.26640046296296299</v>
      </c>
      <c r="G228" s="84">
        <v>0.83857638888888886</v>
      </c>
      <c r="H228" s="34">
        <f t="shared" si="49"/>
        <v>0.57217592592592581</v>
      </c>
      <c r="I228" s="31">
        <v>40037</v>
      </c>
      <c r="J228" s="32">
        <v>0.26601851851851849</v>
      </c>
      <c r="K228" s="84">
        <v>0.83658564814814806</v>
      </c>
      <c r="L228" s="34">
        <f t="shared" si="50"/>
        <v>0.57056712962962952</v>
      </c>
      <c r="M228" s="31">
        <v>40037</v>
      </c>
      <c r="N228" s="32">
        <v>0.26552083333333332</v>
      </c>
      <c r="O228" s="84">
        <v>0.8349537037037037</v>
      </c>
      <c r="P228" s="34">
        <f t="shared" si="51"/>
        <v>0.56943287037037038</v>
      </c>
      <c r="Q228" s="31">
        <v>40037</v>
      </c>
      <c r="R228" s="32">
        <v>0.26425925925925925</v>
      </c>
      <c r="S228" s="84">
        <v>0.82817129629629627</v>
      </c>
      <c r="T228" s="34">
        <f t="shared" si="52"/>
        <v>0.56391203703703696</v>
      </c>
      <c r="U228" s="31">
        <v>40037</v>
      </c>
      <c r="V228" s="32">
        <v>0.25968750000000002</v>
      </c>
      <c r="W228" s="84">
        <v>0.82109953703703698</v>
      </c>
      <c r="X228" s="34">
        <f t="shared" si="53"/>
        <v>0.56141203703703701</v>
      </c>
      <c r="Y228" s="31">
        <v>40037</v>
      </c>
      <c r="Z228" s="32">
        <v>0.25740740740740742</v>
      </c>
      <c r="AA228" s="84">
        <v>0.81672453703703696</v>
      </c>
      <c r="AB228" s="34">
        <f t="shared" si="54"/>
        <v>0.55931712962962954</v>
      </c>
      <c r="AC228" s="31">
        <v>40037</v>
      </c>
      <c r="AD228" s="32">
        <v>0.25849537037037035</v>
      </c>
      <c r="AE228" s="84">
        <v>0.81997685185185187</v>
      </c>
      <c r="AF228" s="34">
        <f t="shared" si="55"/>
        <v>0.56148148148148147</v>
      </c>
      <c r="AG228" s="31">
        <v>40037</v>
      </c>
      <c r="AH228" s="32">
        <v>0.25922453703703702</v>
      </c>
      <c r="AI228" s="84">
        <v>0.8213773148148148</v>
      </c>
      <c r="AJ228" s="34">
        <f t="shared" si="56"/>
        <v>0.56215277777777772</v>
      </c>
      <c r="AK228" s="31">
        <v>40037</v>
      </c>
      <c r="AL228" s="32">
        <v>0.25693287037037038</v>
      </c>
      <c r="AM228" s="84">
        <v>0.81859953703703703</v>
      </c>
      <c r="AN228" s="34">
        <f t="shared" si="57"/>
        <v>0.56166666666666665</v>
      </c>
      <c r="AO228" s="31">
        <v>40037</v>
      </c>
      <c r="AP228" s="32">
        <v>0.26284722222222223</v>
      </c>
      <c r="AQ228" s="84">
        <v>0.83922453703703714</v>
      </c>
      <c r="AR228" s="34">
        <f t="shared" si="58"/>
        <v>0.57637731481481491</v>
      </c>
      <c r="AS228" s="31">
        <v>40037</v>
      </c>
      <c r="AT228" s="32">
        <v>0.26290509259259259</v>
      </c>
      <c r="AU228" s="84">
        <v>0.83539351851851851</v>
      </c>
      <c r="AV228" s="34">
        <f t="shared" si="59"/>
        <v>0.57248842592592597</v>
      </c>
      <c r="AW228" s="31">
        <v>40037</v>
      </c>
      <c r="AX228" s="32">
        <v>0.25997685185185188</v>
      </c>
      <c r="AY228" s="84">
        <v>0.82800925925925928</v>
      </c>
      <c r="AZ228" s="34">
        <f t="shared" si="60"/>
        <v>0.56803240740740746</v>
      </c>
      <c r="BA228" s="31">
        <v>40037</v>
      </c>
      <c r="BB228" s="32">
        <v>0.25824074074074072</v>
      </c>
      <c r="BC228" s="84">
        <v>0.8212962962962963</v>
      </c>
      <c r="BD228" s="34">
        <f t="shared" si="61"/>
        <v>0.56305555555555564</v>
      </c>
      <c r="BE228" s="31">
        <v>40037</v>
      </c>
      <c r="BF228" s="32">
        <v>0.25469907407407405</v>
      </c>
      <c r="BG228" s="84">
        <v>0.81609953703703697</v>
      </c>
      <c r="BH228" s="34">
        <f t="shared" si="62"/>
        <v>0.56140046296296298</v>
      </c>
      <c r="BI228" s="31">
        <v>40037</v>
      </c>
      <c r="BJ228" s="32">
        <v>0.25987268518518519</v>
      </c>
      <c r="BK228" s="84">
        <v>0.83407407407407408</v>
      </c>
      <c r="BL228" s="34">
        <f t="shared" si="63"/>
        <v>0.57420138888888883</v>
      </c>
    </row>
    <row r="229" spans="1:64" x14ac:dyDescent="0.25">
      <c r="A229" s="31">
        <v>40038</v>
      </c>
      <c r="B229" s="32">
        <v>0.26780092592592591</v>
      </c>
      <c r="C229" s="84">
        <v>0.84458333333333335</v>
      </c>
      <c r="D229" s="34">
        <f t="shared" si="48"/>
        <v>0.57678240740740749</v>
      </c>
      <c r="E229" s="31">
        <v>40038</v>
      </c>
      <c r="F229" s="32">
        <v>0.26702546296296298</v>
      </c>
      <c r="G229" s="84">
        <v>0.83769675925925924</v>
      </c>
      <c r="H229" s="34">
        <f t="shared" si="49"/>
        <v>0.57067129629629632</v>
      </c>
      <c r="I229" s="31">
        <v>40038</v>
      </c>
      <c r="J229" s="32">
        <v>0.2666203703703704</v>
      </c>
      <c r="K229" s="84">
        <v>0.83572916666666675</v>
      </c>
      <c r="L229" s="34">
        <f t="shared" si="50"/>
        <v>0.5691087962962964</v>
      </c>
      <c r="M229" s="31">
        <v>40038</v>
      </c>
      <c r="N229" s="32">
        <v>0.26609953703703704</v>
      </c>
      <c r="O229" s="84">
        <v>0.8341087962962962</v>
      </c>
      <c r="P229" s="34">
        <f t="shared" si="51"/>
        <v>0.56800925925925916</v>
      </c>
      <c r="Q229" s="31">
        <v>40038</v>
      </c>
      <c r="R229" s="32">
        <v>0.26478009259259261</v>
      </c>
      <c r="S229" s="84">
        <v>0.82738425925925929</v>
      </c>
      <c r="T229" s="34">
        <f t="shared" si="52"/>
        <v>0.56260416666666668</v>
      </c>
      <c r="U229" s="31">
        <v>40038</v>
      </c>
      <c r="V229" s="32">
        <v>0.26018518518518519</v>
      </c>
      <c r="W229" s="84">
        <v>0.82033564814814808</v>
      </c>
      <c r="X229" s="34">
        <f t="shared" si="53"/>
        <v>0.56015046296296289</v>
      </c>
      <c r="Y229" s="31">
        <v>40038</v>
      </c>
      <c r="Z229" s="32">
        <v>0.25788194444444446</v>
      </c>
      <c r="AA229" s="84">
        <v>0.8159953703703704</v>
      </c>
      <c r="AB229" s="34">
        <f t="shared" si="54"/>
        <v>0.55811342592592594</v>
      </c>
      <c r="AC229" s="31">
        <v>40038</v>
      </c>
      <c r="AD229" s="32">
        <v>0.25899305555555557</v>
      </c>
      <c r="AE229" s="84">
        <v>0.81921296296296298</v>
      </c>
      <c r="AF229" s="34">
        <f t="shared" si="55"/>
        <v>0.56021990740740746</v>
      </c>
      <c r="AG229" s="31">
        <v>40038</v>
      </c>
      <c r="AH229" s="32">
        <v>0.25972222222222224</v>
      </c>
      <c r="AI229" s="84">
        <v>0.8206134259259259</v>
      </c>
      <c r="AJ229" s="34">
        <f t="shared" si="56"/>
        <v>0.56089120370370371</v>
      </c>
      <c r="AK229" s="31">
        <v>40038</v>
      </c>
      <c r="AL229" s="32">
        <v>0.25743055555555555</v>
      </c>
      <c r="AM229" s="84">
        <v>0.81783564814814813</v>
      </c>
      <c r="AN229" s="34">
        <f t="shared" si="57"/>
        <v>0.56040509259259252</v>
      </c>
      <c r="AO229" s="31">
        <v>40038</v>
      </c>
      <c r="AP229" s="32">
        <v>0.26351851851851854</v>
      </c>
      <c r="AQ229" s="84">
        <v>0.83829861111111115</v>
      </c>
      <c r="AR229" s="34">
        <f t="shared" si="58"/>
        <v>0.57478009259259255</v>
      </c>
      <c r="AS229" s="31">
        <v>40038</v>
      </c>
      <c r="AT229" s="32">
        <v>0.26353009259259258</v>
      </c>
      <c r="AU229" s="84">
        <v>0.83451388888888889</v>
      </c>
      <c r="AV229" s="34">
        <f t="shared" si="59"/>
        <v>0.57098379629629625</v>
      </c>
      <c r="AW229" s="31">
        <v>40038</v>
      </c>
      <c r="AX229" s="32">
        <v>0.26054398148148145</v>
      </c>
      <c r="AY229" s="84">
        <v>0.82717592592592604</v>
      </c>
      <c r="AZ229" s="34">
        <f t="shared" si="60"/>
        <v>0.56663194444444454</v>
      </c>
      <c r="BA229" s="31">
        <v>40038</v>
      </c>
      <c r="BB229" s="32">
        <v>0.25874999999999998</v>
      </c>
      <c r="BC229" s="84">
        <v>0.82052083333333325</v>
      </c>
      <c r="BD229" s="34">
        <f t="shared" si="61"/>
        <v>0.56177083333333333</v>
      </c>
      <c r="BE229" s="31">
        <v>40038</v>
      </c>
      <c r="BF229" s="32">
        <v>0.25519675925925928</v>
      </c>
      <c r="BG229" s="84">
        <v>0.81534722222222233</v>
      </c>
      <c r="BH229" s="34">
        <f t="shared" si="62"/>
        <v>0.560150462962963</v>
      </c>
      <c r="BI229" s="31">
        <v>40038</v>
      </c>
      <c r="BJ229" s="32">
        <v>0.26050925925925927</v>
      </c>
      <c r="BK229" s="84">
        <v>0.83317129629629638</v>
      </c>
      <c r="BL229" s="34">
        <f t="shared" si="63"/>
        <v>0.57266203703703711</v>
      </c>
    </row>
    <row r="230" spans="1:64" x14ac:dyDescent="0.25">
      <c r="A230" s="31">
        <v>40039</v>
      </c>
      <c r="B230" s="32">
        <v>0.26848379629629632</v>
      </c>
      <c r="C230" s="84">
        <v>0.84362268518518524</v>
      </c>
      <c r="D230" s="34">
        <f t="shared" si="48"/>
        <v>0.57513888888888887</v>
      </c>
      <c r="E230" s="31">
        <v>40039</v>
      </c>
      <c r="F230" s="32">
        <v>0.26763888888888887</v>
      </c>
      <c r="G230" s="84">
        <v>0.83680555555555547</v>
      </c>
      <c r="H230" s="34">
        <f t="shared" si="49"/>
        <v>0.5691666666666666</v>
      </c>
      <c r="I230" s="31">
        <v>40039</v>
      </c>
      <c r="J230" s="32">
        <v>0.26722222222222219</v>
      </c>
      <c r="K230" s="84">
        <v>0.83486111111111105</v>
      </c>
      <c r="L230" s="34">
        <f t="shared" si="50"/>
        <v>0.5676388888888888</v>
      </c>
      <c r="M230" s="31">
        <v>40039</v>
      </c>
      <c r="N230" s="32">
        <v>0.26668981481481485</v>
      </c>
      <c r="O230" s="84">
        <v>0.83325231481481488</v>
      </c>
      <c r="P230" s="34">
        <f t="shared" si="51"/>
        <v>0.56656250000000008</v>
      </c>
      <c r="Q230" s="31">
        <v>40039</v>
      </c>
      <c r="R230" s="32">
        <v>0.26531250000000001</v>
      </c>
      <c r="S230" s="84">
        <v>0.82658564814814817</v>
      </c>
      <c r="T230" s="34">
        <f t="shared" si="52"/>
        <v>0.5612731481481481</v>
      </c>
      <c r="U230" s="31">
        <v>40039</v>
      </c>
      <c r="V230" s="32">
        <v>0.26068287037037036</v>
      </c>
      <c r="W230" s="84">
        <v>0.81957175925925929</v>
      </c>
      <c r="X230" s="34">
        <f t="shared" si="53"/>
        <v>0.55888888888888899</v>
      </c>
      <c r="Y230" s="31">
        <v>40039</v>
      </c>
      <c r="Z230" s="32">
        <v>0.25835648148148149</v>
      </c>
      <c r="AA230" s="84">
        <v>0.81524305555555554</v>
      </c>
      <c r="AB230" s="34">
        <f t="shared" si="54"/>
        <v>0.55688657407407405</v>
      </c>
      <c r="AC230" s="31">
        <v>40039</v>
      </c>
      <c r="AD230" s="32">
        <v>0.25949074074074074</v>
      </c>
      <c r="AE230" s="84">
        <v>0.81844907407407408</v>
      </c>
      <c r="AF230" s="34">
        <f t="shared" si="55"/>
        <v>0.55895833333333333</v>
      </c>
      <c r="AG230" s="31">
        <v>40039</v>
      </c>
      <c r="AH230" s="32">
        <v>0.26023148148148151</v>
      </c>
      <c r="AI230" s="84">
        <v>0.81983796296296296</v>
      </c>
      <c r="AJ230" s="34">
        <f t="shared" si="56"/>
        <v>0.5596064814814814</v>
      </c>
      <c r="AK230" s="31">
        <v>40039</v>
      </c>
      <c r="AL230" s="32">
        <v>0.25792824074074078</v>
      </c>
      <c r="AM230" s="84">
        <v>0.81707175925925923</v>
      </c>
      <c r="AN230" s="34">
        <f t="shared" si="57"/>
        <v>0.55914351851851851</v>
      </c>
      <c r="AO230" s="31">
        <v>40039</v>
      </c>
      <c r="AP230" s="32">
        <v>0.26417824074074076</v>
      </c>
      <c r="AQ230" s="84">
        <v>0.83736111111111111</v>
      </c>
      <c r="AR230" s="34">
        <f t="shared" si="58"/>
        <v>0.5731828703703703</v>
      </c>
      <c r="AS230" s="31">
        <v>40039</v>
      </c>
      <c r="AT230" s="32">
        <v>0.26415509259259257</v>
      </c>
      <c r="AU230" s="84">
        <v>0.83362268518518512</v>
      </c>
      <c r="AV230" s="34">
        <f t="shared" si="59"/>
        <v>0.5694675925925925</v>
      </c>
      <c r="AW230" s="31">
        <v>40039</v>
      </c>
      <c r="AX230" s="32">
        <v>0.26112268518518517</v>
      </c>
      <c r="AY230" s="84">
        <v>0.82634259259259257</v>
      </c>
      <c r="AZ230" s="34">
        <f t="shared" si="60"/>
        <v>0.56521990740740735</v>
      </c>
      <c r="BA230" s="31">
        <v>40039</v>
      </c>
      <c r="BB230" s="32">
        <v>0.25927083333333334</v>
      </c>
      <c r="BC230" s="84">
        <v>0.81973379629629628</v>
      </c>
      <c r="BD230" s="34">
        <f t="shared" si="61"/>
        <v>0.56046296296296294</v>
      </c>
      <c r="BE230" s="31">
        <v>40039</v>
      </c>
      <c r="BF230" s="32">
        <v>0.25569444444444445</v>
      </c>
      <c r="BG230" s="84">
        <v>0.81458333333333333</v>
      </c>
      <c r="BH230" s="34">
        <f t="shared" si="62"/>
        <v>0.55888888888888888</v>
      </c>
      <c r="BI230" s="31">
        <v>40039</v>
      </c>
      <c r="BJ230" s="32">
        <v>0.26115740740740739</v>
      </c>
      <c r="BK230" s="84">
        <v>0.83225694444444442</v>
      </c>
      <c r="BL230" s="34">
        <f t="shared" si="63"/>
        <v>0.57109953703703709</v>
      </c>
    </row>
    <row r="231" spans="1:64" x14ac:dyDescent="0.25">
      <c r="A231" s="31">
        <v>40040</v>
      </c>
      <c r="B231" s="32">
        <v>0.26917824074074076</v>
      </c>
      <c r="C231" s="84">
        <v>0.84265046296296298</v>
      </c>
      <c r="D231" s="34">
        <f t="shared" si="48"/>
        <v>0.57347222222222216</v>
      </c>
      <c r="E231" s="31">
        <v>40040</v>
      </c>
      <c r="F231" s="32">
        <v>0.26825231481481482</v>
      </c>
      <c r="G231" s="84">
        <v>0.83590277777777777</v>
      </c>
      <c r="H231" s="34">
        <f t="shared" si="49"/>
        <v>0.56765046296296295</v>
      </c>
      <c r="I231" s="31">
        <v>40040</v>
      </c>
      <c r="J231" s="32">
        <v>0.2678240740740741</v>
      </c>
      <c r="K231" s="84">
        <v>0.83396990740740751</v>
      </c>
      <c r="L231" s="34">
        <f t="shared" si="50"/>
        <v>0.56614583333333335</v>
      </c>
      <c r="M231" s="31">
        <v>40040</v>
      </c>
      <c r="N231" s="32">
        <v>0.26728009259259261</v>
      </c>
      <c r="O231" s="84">
        <v>0.8323842592592593</v>
      </c>
      <c r="P231" s="34">
        <f t="shared" si="51"/>
        <v>0.56510416666666674</v>
      </c>
      <c r="Q231" s="31">
        <v>40040</v>
      </c>
      <c r="R231" s="32">
        <v>0.26583333333333331</v>
      </c>
      <c r="S231" s="84">
        <v>0.82577546296296289</v>
      </c>
      <c r="T231" s="34">
        <f t="shared" si="52"/>
        <v>0.55994212962962964</v>
      </c>
      <c r="U231" s="31">
        <v>40040</v>
      </c>
      <c r="V231" s="32">
        <v>0.26116898148148149</v>
      </c>
      <c r="W231" s="84">
        <v>0.81878472222222232</v>
      </c>
      <c r="X231" s="34">
        <f t="shared" si="53"/>
        <v>0.55761574074074083</v>
      </c>
      <c r="Y231" s="31">
        <v>40040</v>
      </c>
      <c r="Z231" s="32">
        <v>0.25881944444444444</v>
      </c>
      <c r="AA231" s="84">
        <v>0.81449074074074079</v>
      </c>
      <c r="AB231" s="34">
        <f t="shared" si="54"/>
        <v>0.55567129629629641</v>
      </c>
      <c r="AC231" s="31">
        <v>40040</v>
      </c>
      <c r="AD231" s="32">
        <v>0.25997685185185188</v>
      </c>
      <c r="AE231" s="84">
        <v>0.81766203703703699</v>
      </c>
      <c r="AF231" s="34">
        <f t="shared" si="55"/>
        <v>0.55768518518518517</v>
      </c>
      <c r="AG231" s="31">
        <v>40040</v>
      </c>
      <c r="AH231" s="32">
        <v>0.26072916666666668</v>
      </c>
      <c r="AI231" s="84">
        <v>0.81905092592592599</v>
      </c>
      <c r="AJ231" s="34">
        <f t="shared" si="56"/>
        <v>0.55832175925925931</v>
      </c>
      <c r="AK231" s="31">
        <v>40040</v>
      </c>
      <c r="AL231" s="32">
        <v>0.25842592592592589</v>
      </c>
      <c r="AM231" s="84">
        <v>0.81628472222222215</v>
      </c>
      <c r="AN231" s="34">
        <f t="shared" si="57"/>
        <v>0.5578587962962962</v>
      </c>
      <c r="AO231" s="31">
        <v>40040</v>
      </c>
      <c r="AP231" s="32">
        <v>0.26484953703703701</v>
      </c>
      <c r="AQ231" s="84">
        <v>0.83641203703703704</v>
      </c>
      <c r="AR231" s="34">
        <f t="shared" si="58"/>
        <v>0.57156249999999997</v>
      </c>
      <c r="AS231" s="31">
        <v>40040</v>
      </c>
      <c r="AT231" s="32">
        <v>0.26476851851851851</v>
      </c>
      <c r="AU231" s="84">
        <v>0.83270833333333327</v>
      </c>
      <c r="AV231" s="34">
        <f t="shared" si="59"/>
        <v>0.5679398148148147</v>
      </c>
      <c r="AW231" s="31">
        <v>40040</v>
      </c>
      <c r="AX231" s="32">
        <v>0.26168981481481485</v>
      </c>
      <c r="AY231" s="84">
        <v>0.82548611111111114</v>
      </c>
      <c r="AZ231" s="34">
        <f t="shared" si="60"/>
        <v>0.56379629629629635</v>
      </c>
      <c r="BA231" s="31">
        <v>40040</v>
      </c>
      <c r="BB231" s="32">
        <v>0.2597800925925926</v>
      </c>
      <c r="BC231" s="84">
        <v>0.81893518518518515</v>
      </c>
      <c r="BD231" s="34">
        <f t="shared" si="61"/>
        <v>0.55915509259259255</v>
      </c>
      <c r="BE231" s="31">
        <v>40040</v>
      </c>
      <c r="BF231" s="32">
        <v>0.25619212962962962</v>
      </c>
      <c r="BG231" s="84">
        <v>0.81379629629629635</v>
      </c>
      <c r="BH231" s="34">
        <f t="shared" si="62"/>
        <v>0.55760416666666668</v>
      </c>
      <c r="BI231" s="31">
        <v>40040</v>
      </c>
      <c r="BJ231" s="32">
        <v>0.26179398148148147</v>
      </c>
      <c r="BK231" s="84">
        <v>0.83133101851851843</v>
      </c>
      <c r="BL231" s="34">
        <f t="shared" si="63"/>
        <v>0.56953703703703695</v>
      </c>
    </row>
    <row r="232" spans="1:64" x14ac:dyDescent="0.25">
      <c r="A232" s="31">
        <v>40041</v>
      </c>
      <c r="B232" s="32">
        <v>0.26986111111111111</v>
      </c>
      <c r="C232" s="84">
        <v>0.84166666666666667</v>
      </c>
      <c r="D232" s="34">
        <f t="shared" si="48"/>
        <v>0.57180555555555557</v>
      </c>
      <c r="E232" s="31">
        <v>40041</v>
      </c>
      <c r="F232" s="32">
        <v>0.26887731481481481</v>
      </c>
      <c r="G232" s="84">
        <v>0.83498842592592604</v>
      </c>
      <c r="H232" s="34">
        <f t="shared" si="49"/>
        <v>0.56611111111111123</v>
      </c>
      <c r="I232" s="31">
        <v>40041</v>
      </c>
      <c r="J232" s="32">
        <v>0.26841435185185186</v>
      </c>
      <c r="K232" s="84">
        <v>0.83307870370370374</v>
      </c>
      <c r="L232" s="34">
        <f t="shared" si="50"/>
        <v>0.56466435185185193</v>
      </c>
      <c r="M232" s="31">
        <v>40041</v>
      </c>
      <c r="N232" s="32">
        <v>0.26785879629629633</v>
      </c>
      <c r="O232" s="84">
        <v>0.83149305555555564</v>
      </c>
      <c r="P232" s="34">
        <f t="shared" si="51"/>
        <v>0.56363425925925936</v>
      </c>
      <c r="Q232" s="31">
        <v>40041</v>
      </c>
      <c r="R232" s="32">
        <v>0.26635416666666667</v>
      </c>
      <c r="S232" s="84">
        <v>0.82496527777777784</v>
      </c>
      <c r="T232" s="34">
        <f t="shared" si="52"/>
        <v>0.55861111111111117</v>
      </c>
      <c r="U232" s="31">
        <v>40041</v>
      </c>
      <c r="V232" s="32">
        <v>0.26166666666666666</v>
      </c>
      <c r="W232" s="84">
        <v>0.81799768518518512</v>
      </c>
      <c r="X232" s="34">
        <f t="shared" si="53"/>
        <v>0.55633101851851841</v>
      </c>
      <c r="Y232" s="31">
        <v>40041</v>
      </c>
      <c r="Z232" s="32">
        <v>0.25929398148148147</v>
      </c>
      <c r="AA232" s="84">
        <v>0.81372685185185178</v>
      </c>
      <c r="AB232" s="34">
        <f t="shared" si="54"/>
        <v>0.55443287037037026</v>
      </c>
      <c r="AC232" s="31">
        <v>40041</v>
      </c>
      <c r="AD232" s="32">
        <v>0.26047453703703705</v>
      </c>
      <c r="AE232" s="84">
        <v>0.81687500000000002</v>
      </c>
      <c r="AF232" s="34">
        <f t="shared" si="55"/>
        <v>0.55640046296296297</v>
      </c>
      <c r="AG232" s="31">
        <v>40041</v>
      </c>
      <c r="AH232" s="32">
        <v>0.26123842592592594</v>
      </c>
      <c r="AI232" s="84">
        <v>0.81825231481481486</v>
      </c>
      <c r="AJ232" s="34">
        <f t="shared" si="56"/>
        <v>0.55701388888888892</v>
      </c>
      <c r="AK232" s="31">
        <v>40041</v>
      </c>
      <c r="AL232" s="32">
        <v>0.25892361111111112</v>
      </c>
      <c r="AM232" s="84">
        <v>0.81549768518518517</v>
      </c>
      <c r="AN232" s="34">
        <f t="shared" si="57"/>
        <v>0.55657407407407411</v>
      </c>
      <c r="AO232" s="31">
        <v>40041</v>
      </c>
      <c r="AP232" s="32">
        <v>0.26550925925925922</v>
      </c>
      <c r="AQ232" s="84">
        <v>0.83545138888888892</v>
      </c>
      <c r="AR232" s="34">
        <f t="shared" si="58"/>
        <v>0.56994212962962965</v>
      </c>
      <c r="AS232" s="31">
        <v>40041</v>
      </c>
      <c r="AT232" s="32">
        <v>0.2653935185185185</v>
      </c>
      <c r="AU232" s="84">
        <v>0.83179398148148154</v>
      </c>
      <c r="AV232" s="34">
        <f t="shared" si="59"/>
        <v>0.56640046296296309</v>
      </c>
      <c r="AW232" s="31">
        <v>40041</v>
      </c>
      <c r="AX232" s="32">
        <v>0.26225694444444442</v>
      </c>
      <c r="AY232" s="84">
        <v>0.82461805555555545</v>
      </c>
      <c r="AZ232" s="34">
        <f t="shared" si="60"/>
        <v>0.56236111111111109</v>
      </c>
      <c r="BA232" s="31">
        <v>40041</v>
      </c>
      <c r="BB232" s="32">
        <v>0.26030092592592591</v>
      </c>
      <c r="BC232" s="84">
        <v>0.8181250000000001</v>
      </c>
      <c r="BD232" s="34">
        <f t="shared" si="61"/>
        <v>0.55782407407407419</v>
      </c>
      <c r="BE232" s="31">
        <v>40041</v>
      </c>
      <c r="BF232" s="32">
        <v>0.25668981481481484</v>
      </c>
      <c r="BG232" s="84">
        <v>0.81300925925925915</v>
      </c>
      <c r="BH232" s="34">
        <f t="shared" si="62"/>
        <v>0.55631944444444437</v>
      </c>
      <c r="BI232" s="31">
        <v>40041</v>
      </c>
      <c r="BJ232" s="32">
        <v>0.26243055555555556</v>
      </c>
      <c r="BK232" s="84">
        <v>0.83040509259259254</v>
      </c>
      <c r="BL232" s="34">
        <f t="shared" si="63"/>
        <v>0.56797453703703704</v>
      </c>
    </row>
    <row r="233" spans="1:64" x14ac:dyDescent="0.25">
      <c r="A233" s="31">
        <v>40042</v>
      </c>
      <c r="B233" s="32">
        <v>0.27055555555555555</v>
      </c>
      <c r="C233" s="84">
        <v>0.84065972222222218</v>
      </c>
      <c r="D233" s="34">
        <f t="shared" si="48"/>
        <v>0.57010416666666663</v>
      </c>
      <c r="E233" s="31">
        <v>40042</v>
      </c>
      <c r="F233" s="32">
        <v>0.26949074074074075</v>
      </c>
      <c r="G233" s="84">
        <v>0.83406249999999993</v>
      </c>
      <c r="H233" s="34">
        <f t="shared" si="49"/>
        <v>0.56457175925925918</v>
      </c>
      <c r="I233" s="31">
        <v>40042</v>
      </c>
      <c r="J233" s="32">
        <v>0.26901620370370372</v>
      </c>
      <c r="K233" s="84">
        <v>0.83217592592592593</v>
      </c>
      <c r="L233" s="34">
        <f t="shared" si="50"/>
        <v>0.56315972222222221</v>
      </c>
      <c r="M233" s="31">
        <v>40042</v>
      </c>
      <c r="N233" s="32">
        <v>0.26844907407407409</v>
      </c>
      <c r="O233" s="84">
        <v>0.83060185185185187</v>
      </c>
      <c r="P233" s="34">
        <f t="shared" si="51"/>
        <v>0.56215277777777772</v>
      </c>
      <c r="Q233" s="31">
        <v>40042</v>
      </c>
      <c r="R233" s="32">
        <v>0.26687500000000003</v>
      </c>
      <c r="S233" s="84">
        <v>0.82413194444444438</v>
      </c>
      <c r="T233" s="34">
        <f t="shared" si="52"/>
        <v>0.5572569444444444</v>
      </c>
      <c r="U233" s="31">
        <v>40042</v>
      </c>
      <c r="V233" s="32">
        <v>0.26216435185185188</v>
      </c>
      <c r="W233" s="84">
        <v>0.81719907407407411</v>
      </c>
      <c r="X233" s="34">
        <f t="shared" si="53"/>
        <v>0.55503472222222228</v>
      </c>
      <c r="Y233" s="31">
        <v>40042</v>
      </c>
      <c r="Z233" s="32">
        <v>0.25976851851851851</v>
      </c>
      <c r="AA233" s="84">
        <v>0.81295138888888896</v>
      </c>
      <c r="AB233" s="34">
        <f t="shared" si="54"/>
        <v>0.55318287037037051</v>
      </c>
      <c r="AC233" s="31">
        <v>40042</v>
      </c>
      <c r="AD233" s="32">
        <v>0.26097222222222222</v>
      </c>
      <c r="AE233" s="84">
        <v>0.81607638888888889</v>
      </c>
      <c r="AF233" s="34">
        <f t="shared" si="55"/>
        <v>0.55510416666666673</v>
      </c>
      <c r="AG233" s="31">
        <v>40042</v>
      </c>
      <c r="AH233" s="32">
        <v>0.26173611111111111</v>
      </c>
      <c r="AI233" s="84">
        <v>0.81744212962962959</v>
      </c>
      <c r="AJ233" s="34">
        <f t="shared" si="56"/>
        <v>0.55570601851851853</v>
      </c>
      <c r="AK233" s="31">
        <v>40042</v>
      </c>
      <c r="AL233" s="32">
        <v>0.25942129629629629</v>
      </c>
      <c r="AM233" s="84">
        <v>0.8146874999999999</v>
      </c>
      <c r="AN233" s="34">
        <f t="shared" si="57"/>
        <v>0.55526620370370361</v>
      </c>
      <c r="AO233" s="31">
        <v>40042</v>
      </c>
      <c r="AP233" s="32">
        <v>0.26618055555555559</v>
      </c>
      <c r="AQ233" s="84">
        <v>0.83447916666666666</v>
      </c>
      <c r="AR233" s="34">
        <f t="shared" si="58"/>
        <v>0.56829861111111102</v>
      </c>
      <c r="AS233" s="31">
        <v>40042</v>
      </c>
      <c r="AT233" s="32">
        <v>0.26600694444444445</v>
      </c>
      <c r="AU233" s="84">
        <v>0.83086805555555554</v>
      </c>
      <c r="AV233" s="34">
        <f t="shared" si="59"/>
        <v>0.56486111111111104</v>
      </c>
      <c r="AW233" s="31">
        <v>40042</v>
      </c>
      <c r="AX233" s="32">
        <v>0.2628240740740741</v>
      </c>
      <c r="AY233" s="84">
        <v>0.82373842592592583</v>
      </c>
      <c r="AZ233" s="34">
        <f t="shared" si="60"/>
        <v>0.56091435185185179</v>
      </c>
      <c r="BA233" s="31">
        <v>40042</v>
      </c>
      <c r="BB233" s="32">
        <v>0.26081018518518517</v>
      </c>
      <c r="BC233" s="84">
        <v>0.81730324074074068</v>
      </c>
      <c r="BD233" s="34">
        <f t="shared" si="61"/>
        <v>0.5564930555555555</v>
      </c>
      <c r="BE233" s="31">
        <v>40042</v>
      </c>
      <c r="BF233" s="32">
        <v>0.25717592592592592</v>
      </c>
      <c r="BG233" s="84">
        <v>0.81221064814814825</v>
      </c>
      <c r="BH233" s="34">
        <f t="shared" si="62"/>
        <v>0.55503472222222228</v>
      </c>
      <c r="BI233" s="31">
        <v>40042</v>
      </c>
      <c r="BJ233" s="32">
        <v>0.26306712962962964</v>
      </c>
      <c r="BK233" s="84">
        <v>0.82945601851851858</v>
      </c>
      <c r="BL233" s="34">
        <f t="shared" si="63"/>
        <v>0.56638888888888894</v>
      </c>
    </row>
    <row r="234" spans="1:64" x14ac:dyDescent="0.25">
      <c r="A234" s="31">
        <v>40043</v>
      </c>
      <c r="B234" s="32">
        <v>0.2712384259259259</v>
      </c>
      <c r="C234" s="84">
        <v>0.8396527777777778</v>
      </c>
      <c r="D234" s="34">
        <f t="shared" si="48"/>
        <v>0.56841435185185185</v>
      </c>
      <c r="E234" s="31">
        <v>40043</v>
      </c>
      <c r="F234" s="32">
        <v>0.27010416666666665</v>
      </c>
      <c r="G234" s="84">
        <v>0.833125</v>
      </c>
      <c r="H234" s="34">
        <f t="shared" si="49"/>
        <v>0.5630208333333333</v>
      </c>
      <c r="I234" s="31">
        <v>40043</v>
      </c>
      <c r="J234" s="32">
        <v>0.26961805555555557</v>
      </c>
      <c r="K234" s="84">
        <v>0.83124999999999993</v>
      </c>
      <c r="L234" s="34">
        <f t="shared" si="50"/>
        <v>0.56163194444444442</v>
      </c>
      <c r="M234" s="31">
        <v>40043</v>
      </c>
      <c r="N234" s="32">
        <v>0.26902777777777781</v>
      </c>
      <c r="O234" s="84">
        <v>0.82969907407407406</v>
      </c>
      <c r="P234" s="34">
        <f t="shared" si="51"/>
        <v>0.56067129629629631</v>
      </c>
      <c r="Q234" s="31">
        <v>40043</v>
      </c>
      <c r="R234" s="32">
        <v>0.26739583333333333</v>
      </c>
      <c r="S234" s="84">
        <v>0.82328703703703709</v>
      </c>
      <c r="T234" s="34">
        <f t="shared" si="52"/>
        <v>0.55589120370370382</v>
      </c>
      <c r="U234" s="31">
        <v>40043</v>
      </c>
      <c r="V234" s="32">
        <v>0.26265046296296296</v>
      </c>
      <c r="W234" s="84">
        <v>0.81637731481481479</v>
      </c>
      <c r="X234" s="34">
        <f t="shared" si="53"/>
        <v>0.55372685185185189</v>
      </c>
      <c r="Y234" s="31">
        <v>40043</v>
      </c>
      <c r="Z234" s="32">
        <v>0.26023148148148151</v>
      </c>
      <c r="AA234" s="84">
        <v>0.81215277777777783</v>
      </c>
      <c r="AB234" s="34">
        <f t="shared" si="54"/>
        <v>0.55192129629629627</v>
      </c>
      <c r="AC234" s="31">
        <v>40043</v>
      </c>
      <c r="AD234" s="32">
        <v>0.26145833333333335</v>
      </c>
      <c r="AE234" s="84">
        <v>0.81525462962962969</v>
      </c>
      <c r="AF234" s="34">
        <f t="shared" si="55"/>
        <v>0.55379629629629634</v>
      </c>
      <c r="AG234" s="31">
        <v>40043</v>
      </c>
      <c r="AH234" s="32">
        <v>0.26223379629629628</v>
      </c>
      <c r="AI234" s="84">
        <v>0.81662037037037039</v>
      </c>
      <c r="AJ234" s="34">
        <f t="shared" si="56"/>
        <v>0.5543865740740741</v>
      </c>
      <c r="AK234" s="31">
        <v>40043</v>
      </c>
      <c r="AL234" s="32">
        <v>0.25991898148148146</v>
      </c>
      <c r="AM234" s="84">
        <v>0.81387731481481485</v>
      </c>
      <c r="AN234" s="34">
        <f t="shared" si="57"/>
        <v>0.55395833333333333</v>
      </c>
      <c r="AO234" s="31">
        <v>40043</v>
      </c>
      <c r="AP234" s="32">
        <v>0.2668402777777778</v>
      </c>
      <c r="AQ234" s="84">
        <v>0.83349537037037036</v>
      </c>
      <c r="AR234" s="34">
        <f t="shared" si="58"/>
        <v>0.56665509259259261</v>
      </c>
      <c r="AS234" s="31">
        <v>40043</v>
      </c>
      <c r="AT234" s="32">
        <v>0.26663194444444444</v>
      </c>
      <c r="AU234" s="84">
        <v>0.8299305555555555</v>
      </c>
      <c r="AV234" s="34">
        <f t="shared" si="59"/>
        <v>0.56329861111111112</v>
      </c>
      <c r="AW234" s="31">
        <v>40043</v>
      </c>
      <c r="AX234" s="32">
        <v>0.26339120370370367</v>
      </c>
      <c r="AY234" s="84">
        <v>0.82284722222222229</v>
      </c>
      <c r="AZ234" s="34">
        <f t="shared" si="60"/>
        <v>0.55945601851851867</v>
      </c>
      <c r="BA234" s="31">
        <v>40043</v>
      </c>
      <c r="BB234" s="32">
        <v>0.26131944444444444</v>
      </c>
      <c r="BC234" s="84">
        <v>0.81646990740740744</v>
      </c>
      <c r="BD234" s="34">
        <f t="shared" si="61"/>
        <v>0.555150462962963</v>
      </c>
      <c r="BE234" s="31">
        <v>40043</v>
      </c>
      <c r="BF234" s="32">
        <v>0.25767361111111114</v>
      </c>
      <c r="BG234" s="84">
        <v>0.81138888888888883</v>
      </c>
      <c r="BH234" s="34">
        <f t="shared" si="62"/>
        <v>0.55371527777777763</v>
      </c>
      <c r="BI234" s="31">
        <v>40043</v>
      </c>
      <c r="BJ234" s="32">
        <v>0.26371527777777776</v>
      </c>
      <c r="BK234" s="84">
        <v>0.82849537037037047</v>
      </c>
      <c r="BL234" s="34">
        <f t="shared" si="63"/>
        <v>0.56478009259259276</v>
      </c>
    </row>
    <row r="235" spans="1:64" x14ac:dyDescent="0.25">
      <c r="A235" s="31">
        <v>40044</v>
      </c>
      <c r="B235" s="32">
        <v>0.27193287037037034</v>
      </c>
      <c r="C235" s="84">
        <v>0.83863425925925927</v>
      </c>
      <c r="D235" s="34">
        <f t="shared" si="48"/>
        <v>0.56670138888888899</v>
      </c>
      <c r="E235" s="31">
        <v>40044</v>
      </c>
      <c r="F235" s="32">
        <v>0.27071759259259259</v>
      </c>
      <c r="G235" s="84">
        <v>0.83218749999999997</v>
      </c>
      <c r="H235" s="34">
        <f t="shared" si="49"/>
        <v>0.56146990740740743</v>
      </c>
      <c r="I235" s="31">
        <v>40044</v>
      </c>
      <c r="J235" s="32">
        <v>0.27020833333333333</v>
      </c>
      <c r="K235" s="84">
        <v>0.83032407407407405</v>
      </c>
      <c r="L235" s="34">
        <f t="shared" si="50"/>
        <v>0.56011574074074066</v>
      </c>
      <c r="M235" s="31">
        <v>40044</v>
      </c>
      <c r="N235" s="32">
        <v>0.26961805555555557</v>
      </c>
      <c r="O235" s="84">
        <v>0.82878472222222221</v>
      </c>
      <c r="P235" s="34">
        <f t="shared" si="51"/>
        <v>0.55916666666666659</v>
      </c>
      <c r="Q235" s="31">
        <v>40044</v>
      </c>
      <c r="R235" s="32">
        <v>0.26791666666666664</v>
      </c>
      <c r="S235" s="84">
        <v>0.8224421296296297</v>
      </c>
      <c r="T235" s="34">
        <f t="shared" si="52"/>
        <v>0.55452546296296301</v>
      </c>
      <c r="U235" s="31">
        <v>40044</v>
      </c>
      <c r="V235" s="32">
        <v>0.26314814814814813</v>
      </c>
      <c r="W235" s="84">
        <v>0.81555555555555559</v>
      </c>
      <c r="X235" s="34">
        <f t="shared" si="53"/>
        <v>0.55240740740740746</v>
      </c>
      <c r="Y235" s="31">
        <v>40044</v>
      </c>
      <c r="Z235" s="32">
        <v>0.26069444444444445</v>
      </c>
      <c r="AA235" s="84">
        <v>0.81136574074074075</v>
      </c>
      <c r="AB235" s="34">
        <f t="shared" si="54"/>
        <v>0.5506712962962963</v>
      </c>
      <c r="AC235" s="31">
        <v>40044</v>
      </c>
      <c r="AD235" s="32">
        <v>0.26195601851851852</v>
      </c>
      <c r="AE235" s="84">
        <v>0.81443287037037038</v>
      </c>
      <c r="AF235" s="34">
        <f t="shared" si="55"/>
        <v>0.55247685185185191</v>
      </c>
      <c r="AG235" s="31">
        <v>40044</v>
      </c>
      <c r="AH235" s="32">
        <v>0.26274305555555555</v>
      </c>
      <c r="AI235" s="84">
        <v>0.81578703703703714</v>
      </c>
      <c r="AJ235" s="34">
        <f t="shared" si="56"/>
        <v>0.55304398148148159</v>
      </c>
      <c r="AK235" s="31">
        <v>40044</v>
      </c>
      <c r="AL235" s="32">
        <v>0.26041666666666669</v>
      </c>
      <c r="AM235" s="84">
        <v>0.81304398148148149</v>
      </c>
      <c r="AN235" s="34">
        <f t="shared" si="57"/>
        <v>0.55262731481481486</v>
      </c>
      <c r="AO235" s="31">
        <v>40044</v>
      </c>
      <c r="AP235" s="32">
        <v>0.26750000000000002</v>
      </c>
      <c r="AQ235" s="84">
        <v>0.83250000000000002</v>
      </c>
      <c r="AR235" s="34">
        <f t="shared" si="58"/>
        <v>0.56499999999999995</v>
      </c>
      <c r="AS235" s="31">
        <v>40044</v>
      </c>
      <c r="AT235" s="32">
        <v>0.26724537037037038</v>
      </c>
      <c r="AU235" s="84">
        <v>0.82898148148148154</v>
      </c>
      <c r="AV235" s="34">
        <f t="shared" si="59"/>
        <v>0.56173611111111121</v>
      </c>
      <c r="AW235" s="31">
        <v>40044</v>
      </c>
      <c r="AX235" s="32">
        <v>0.26395833333333335</v>
      </c>
      <c r="AY235" s="84">
        <v>0.82195601851851852</v>
      </c>
      <c r="AZ235" s="34">
        <f t="shared" si="60"/>
        <v>0.55799768518518511</v>
      </c>
      <c r="BA235" s="31">
        <v>40044</v>
      </c>
      <c r="BB235" s="32">
        <v>0.2618287037037037</v>
      </c>
      <c r="BC235" s="84">
        <v>0.81562499999999993</v>
      </c>
      <c r="BD235" s="34">
        <f t="shared" si="61"/>
        <v>0.55379629629629623</v>
      </c>
      <c r="BE235" s="31">
        <v>40044</v>
      </c>
      <c r="BF235" s="32">
        <v>0.25815972222222222</v>
      </c>
      <c r="BG235" s="84">
        <v>0.81056712962962962</v>
      </c>
      <c r="BH235" s="34">
        <f t="shared" si="62"/>
        <v>0.55240740740740746</v>
      </c>
      <c r="BI235" s="31">
        <v>40044</v>
      </c>
      <c r="BJ235" s="32">
        <v>0.26435185185185184</v>
      </c>
      <c r="BK235" s="84">
        <v>0.8275231481481482</v>
      </c>
      <c r="BL235" s="34">
        <f t="shared" si="63"/>
        <v>0.56317129629629636</v>
      </c>
    </row>
    <row r="236" spans="1:64" x14ac:dyDescent="0.25">
      <c r="A236" s="31">
        <v>40045</v>
      </c>
      <c r="B236" s="32">
        <v>0.27261574074074074</v>
      </c>
      <c r="C236" s="84">
        <v>0.83760416666666659</v>
      </c>
      <c r="D236" s="34">
        <f t="shared" si="48"/>
        <v>0.56498842592592591</v>
      </c>
      <c r="E236" s="31">
        <v>40045</v>
      </c>
      <c r="F236" s="32">
        <v>0.27133101851851854</v>
      </c>
      <c r="G236" s="84">
        <v>0.83122685185185186</v>
      </c>
      <c r="H236" s="34">
        <f t="shared" si="49"/>
        <v>0.55989583333333326</v>
      </c>
      <c r="I236" s="31">
        <v>40045</v>
      </c>
      <c r="J236" s="32">
        <v>0.27081018518518518</v>
      </c>
      <c r="K236" s="84">
        <v>0.82938657407407401</v>
      </c>
      <c r="L236" s="34">
        <f t="shared" si="50"/>
        <v>0.55857638888888883</v>
      </c>
      <c r="M236" s="31">
        <v>40045</v>
      </c>
      <c r="N236" s="32">
        <v>0.27019675925925929</v>
      </c>
      <c r="O236" s="84">
        <v>0.82785879629629633</v>
      </c>
      <c r="P236" s="34">
        <f t="shared" si="51"/>
        <v>0.55766203703703709</v>
      </c>
      <c r="Q236" s="31">
        <v>40045</v>
      </c>
      <c r="R236" s="32">
        <v>0.2684375</v>
      </c>
      <c r="S236" s="84">
        <v>0.82157407407407401</v>
      </c>
      <c r="T236" s="34">
        <f t="shared" si="52"/>
        <v>0.55313657407407402</v>
      </c>
      <c r="U236" s="31">
        <v>40045</v>
      </c>
      <c r="V236" s="32">
        <v>0.26363425925925926</v>
      </c>
      <c r="W236" s="84">
        <v>0.81473379629629628</v>
      </c>
      <c r="X236" s="34">
        <f t="shared" si="53"/>
        <v>0.55109953703703707</v>
      </c>
      <c r="Y236" s="31">
        <v>40045</v>
      </c>
      <c r="Z236" s="32">
        <v>0.26116898148148149</v>
      </c>
      <c r="AA236" s="84">
        <v>0.81055555555555558</v>
      </c>
      <c r="AB236" s="34">
        <f t="shared" si="54"/>
        <v>0.5493865740740741</v>
      </c>
      <c r="AC236" s="31">
        <v>40045</v>
      </c>
      <c r="AD236" s="32">
        <v>0.26244212962962959</v>
      </c>
      <c r="AE236" s="84">
        <v>0.81359953703703702</v>
      </c>
      <c r="AF236" s="34">
        <f t="shared" si="55"/>
        <v>0.55115740740740748</v>
      </c>
      <c r="AG236" s="31">
        <v>40045</v>
      </c>
      <c r="AH236" s="32">
        <v>0.26324074074074072</v>
      </c>
      <c r="AI236" s="84">
        <v>0.81494212962962964</v>
      </c>
      <c r="AJ236" s="34">
        <f t="shared" si="56"/>
        <v>0.55170138888888887</v>
      </c>
      <c r="AK236" s="31">
        <v>40045</v>
      </c>
      <c r="AL236" s="32">
        <v>0.26090277777777776</v>
      </c>
      <c r="AM236" s="84">
        <v>0.81221064814814825</v>
      </c>
      <c r="AN236" s="34">
        <f t="shared" si="57"/>
        <v>0.55130787037037043</v>
      </c>
      <c r="AO236" s="31">
        <v>40045</v>
      </c>
      <c r="AP236" s="32">
        <v>0.26817129629629627</v>
      </c>
      <c r="AQ236" s="84">
        <v>0.83149305555555564</v>
      </c>
      <c r="AR236" s="34">
        <f t="shared" si="58"/>
        <v>0.56332175925925942</v>
      </c>
      <c r="AS236" s="31">
        <v>40045</v>
      </c>
      <c r="AT236" s="32">
        <v>0.26787037037037037</v>
      </c>
      <c r="AU236" s="84">
        <v>0.82802083333333332</v>
      </c>
      <c r="AV236" s="34">
        <f t="shared" si="59"/>
        <v>0.560150462962963</v>
      </c>
      <c r="AW236" s="31">
        <v>40045</v>
      </c>
      <c r="AX236" s="32">
        <v>0.26452546296296298</v>
      </c>
      <c r="AY236" s="84">
        <v>0.82104166666666656</v>
      </c>
      <c r="AZ236" s="34">
        <f t="shared" si="60"/>
        <v>0.55651620370370358</v>
      </c>
      <c r="BA236" s="31">
        <v>40045</v>
      </c>
      <c r="BB236" s="32">
        <v>0.26233796296296297</v>
      </c>
      <c r="BC236" s="84">
        <v>0.81478009259259254</v>
      </c>
      <c r="BD236" s="34">
        <f t="shared" si="61"/>
        <v>0.55244212962962957</v>
      </c>
      <c r="BE236" s="31">
        <v>40045</v>
      </c>
      <c r="BF236" s="32">
        <v>0.2586458333333333</v>
      </c>
      <c r="BG236" s="84">
        <v>0.80974537037037031</v>
      </c>
      <c r="BH236" s="34">
        <f t="shared" si="62"/>
        <v>0.55109953703703707</v>
      </c>
      <c r="BI236" s="31">
        <v>40045</v>
      </c>
      <c r="BJ236" s="32">
        <v>0.26498842592592592</v>
      </c>
      <c r="BK236" s="84">
        <v>0.8265393518518519</v>
      </c>
      <c r="BL236" s="34">
        <f t="shared" si="63"/>
        <v>0.56155092592592593</v>
      </c>
    </row>
    <row r="237" spans="1:64" x14ac:dyDescent="0.25">
      <c r="A237" s="31">
        <v>40046</v>
      </c>
      <c r="B237" s="32">
        <v>0.27331018518518518</v>
      </c>
      <c r="C237" s="84">
        <v>0.83656249999999999</v>
      </c>
      <c r="D237" s="34">
        <f t="shared" si="48"/>
        <v>0.56325231481481475</v>
      </c>
      <c r="E237" s="31">
        <v>40046</v>
      </c>
      <c r="F237" s="32">
        <v>0.27195601851851853</v>
      </c>
      <c r="G237" s="84">
        <v>0.8302546296296297</v>
      </c>
      <c r="H237" s="34">
        <f t="shared" si="49"/>
        <v>0.55829861111111123</v>
      </c>
      <c r="I237" s="31">
        <v>40046</v>
      </c>
      <c r="J237" s="32">
        <v>0.271400462962963</v>
      </c>
      <c r="K237" s="84">
        <v>0.82843750000000005</v>
      </c>
      <c r="L237" s="34">
        <f t="shared" si="50"/>
        <v>0.557037037037037</v>
      </c>
      <c r="M237" s="31">
        <v>40046</v>
      </c>
      <c r="N237" s="32">
        <v>0.27078703703703705</v>
      </c>
      <c r="O237" s="84">
        <v>0.82692129629629629</v>
      </c>
      <c r="P237" s="34">
        <f t="shared" si="51"/>
        <v>0.5561342592592593</v>
      </c>
      <c r="Q237" s="31">
        <v>40046</v>
      </c>
      <c r="R237" s="32">
        <v>0.26895833333333335</v>
      </c>
      <c r="S237" s="84">
        <v>0.82070601851851854</v>
      </c>
      <c r="T237" s="34">
        <f t="shared" si="52"/>
        <v>0.55174768518518524</v>
      </c>
      <c r="U237" s="31">
        <v>40046</v>
      </c>
      <c r="V237" s="32">
        <v>0.26412037037037034</v>
      </c>
      <c r="W237" s="84">
        <v>0.81388888888888899</v>
      </c>
      <c r="X237" s="34">
        <f t="shared" si="53"/>
        <v>0.5497685185185186</v>
      </c>
      <c r="Y237" s="31">
        <v>40046</v>
      </c>
      <c r="Z237" s="32">
        <v>0.26163194444444443</v>
      </c>
      <c r="AA237" s="84">
        <v>0.80973379629629638</v>
      </c>
      <c r="AB237" s="34">
        <f t="shared" si="54"/>
        <v>0.5481018518518519</v>
      </c>
      <c r="AC237" s="31">
        <v>40046</v>
      </c>
      <c r="AD237" s="32">
        <v>0.26293981481481482</v>
      </c>
      <c r="AE237" s="84">
        <v>0.81276620370370367</v>
      </c>
      <c r="AF237" s="34">
        <f t="shared" si="55"/>
        <v>0.5498263888888888</v>
      </c>
      <c r="AG237" s="31">
        <v>40046</v>
      </c>
      <c r="AH237" s="32">
        <v>0.26373842592592595</v>
      </c>
      <c r="AI237" s="84">
        <v>0.81409722222222225</v>
      </c>
      <c r="AJ237" s="34">
        <f t="shared" si="56"/>
        <v>0.55035879629629636</v>
      </c>
      <c r="AK237" s="31">
        <v>40046</v>
      </c>
      <c r="AL237" s="32">
        <v>0.26140046296296299</v>
      </c>
      <c r="AM237" s="84">
        <v>0.81136574074074075</v>
      </c>
      <c r="AN237" s="34">
        <f t="shared" si="57"/>
        <v>0.54996527777777771</v>
      </c>
      <c r="AO237" s="31">
        <v>40046</v>
      </c>
      <c r="AP237" s="32">
        <v>0.26883101851851848</v>
      </c>
      <c r="AQ237" s="84">
        <v>0.83047453703703711</v>
      </c>
      <c r="AR237" s="34">
        <f t="shared" si="58"/>
        <v>0.56164351851851868</v>
      </c>
      <c r="AS237" s="31">
        <v>40046</v>
      </c>
      <c r="AT237" s="32">
        <v>0.26848379629629632</v>
      </c>
      <c r="AU237" s="84">
        <v>0.82704861111111105</v>
      </c>
      <c r="AV237" s="34">
        <f t="shared" si="59"/>
        <v>0.55856481481481479</v>
      </c>
      <c r="AW237" s="31">
        <v>40046</v>
      </c>
      <c r="AX237" s="32">
        <v>0.2650925925925926</v>
      </c>
      <c r="AY237" s="84">
        <v>0.82012731481481482</v>
      </c>
      <c r="AZ237" s="34">
        <f t="shared" si="60"/>
        <v>0.55503472222222228</v>
      </c>
      <c r="BA237" s="31">
        <v>40046</v>
      </c>
      <c r="BB237" s="32">
        <v>0.26284722222222223</v>
      </c>
      <c r="BC237" s="84">
        <v>0.81392361111111111</v>
      </c>
      <c r="BD237" s="34">
        <f t="shared" si="61"/>
        <v>0.55107638888888888</v>
      </c>
      <c r="BE237" s="31">
        <v>40046</v>
      </c>
      <c r="BF237" s="32">
        <v>0.25913194444444443</v>
      </c>
      <c r="BG237" s="84">
        <v>0.80890046296296303</v>
      </c>
      <c r="BH237" s="34">
        <f t="shared" si="62"/>
        <v>0.5497685185185186</v>
      </c>
      <c r="BI237" s="31">
        <v>40046</v>
      </c>
      <c r="BJ237" s="32">
        <v>0.265625</v>
      </c>
      <c r="BK237" s="84">
        <v>0.82554398148148145</v>
      </c>
      <c r="BL237" s="34">
        <f t="shared" si="63"/>
        <v>0.55991898148148145</v>
      </c>
    </row>
    <row r="238" spans="1:64" x14ac:dyDescent="0.25">
      <c r="A238" s="31">
        <v>40047</v>
      </c>
      <c r="B238" s="32">
        <v>0.27399305555555559</v>
      </c>
      <c r="C238" s="84">
        <v>0.83550925925925934</v>
      </c>
      <c r="D238" s="34">
        <f t="shared" si="48"/>
        <v>0.56151620370370381</v>
      </c>
      <c r="E238" s="31">
        <v>40047</v>
      </c>
      <c r="F238" s="32">
        <v>0.27256944444444448</v>
      </c>
      <c r="G238" s="84">
        <v>0.82928240740740744</v>
      </c>
      <c r="H238" s="34">
        <f t="shared" si="49"/>
        <v>0.55671296296296302</v>
      </c>
      <c r="I238" s="31">
        <v>40047</v>
      </c>
      <c r="J238" s="32">
        <v>0.27200231481481479</v>
      </c>
      <c r="K238" s="84">
        <v>0.82747685185185194</v>
      </c>
      <c r="L238" s="34">
        <f t="shared" si="50"/>
        <v>0.55547453703703709</v>
      </c>
      <c r="M238" s="31">
        <v>40047</v>
      </c>
      <c r="N238" s="32">
        <v>0.27136574074074077</v>
      </c>
      <c r="O238" s="84">
        <v>0.82598379629629637</v>
      </c>
      <c r="P238" s="34">
        <f t="shared" si="51"/>
        <v>0.55461805555555554</v>
      </c>
      <c r="Q238" s="31">
        <v>40047</v>
      </c>
      <c r="R238" s="32">
        <v>0.26946759259259262</v>
      </c>
      <c r="S238" s="84">
        <v>0.81982638888888892</v>
      </c>
      <c r="T238" s="34">
        <f t="shared" si="52"/>
        <v>0.55035879629629636</v>
      </c>
      <c r="U238" s="31">
        <v>40047</v>
      </c>
      <c r="V238" s="32">
        <v>0.26460648148148147</v>
      </c>
      <c r="W238" s="84">
        <v>0.81304398148148149</v>
      </c>
      <c r="X238" s="34">
        <f t="shared" si="53"/>
        <v>0.54843750000000002</v>
      </c>
      <c r="Y238" s="31">
        <v>40047</v>
      </c>
      <c r="Z238" s="32">
        <v>0.26209490740740743</v>
      </c>
      <c r="AA238" s="84">
        <v>0.80891203703703696</v>
      </c>
      <c r="AB238" s="34">
        <f t="shared" si="54"/>
        <v>0.54681712962962958</v>
      </c>
      <c r="AC238" s="31">
        <v>40047</v>
      </c>
      <c r="AD238" s="32">
        <v>0.2634259259259259</v>
      </c>
      <c r="AE238" s="84">
        <v>0.81190972222222213</v>
      </c>
      <c r="AF238" s="34">
        <f t="shared" si="55"/>
        <v>0.54848379629629629</v>
      </c>
      <c r="AG238" s="31">
        <v>40047</v>
      </c>
      <c r="AH238" s="32">
        <v>0.26422453703703702</v>
      </c>
      <c r="AI238" s="84">
        <v>0.81324074074074071</v>
      </c>
      <c r="AJ238" s="34">
        <f t="shared" si="56"/>
        <v>0.54901620370370363</v>
      </c>
      <c r="AK238" s="31">
        <v>40047</v>
      </c>
      <c r="AL238" s="32">
        <v>0.26188657407407406</v>
      </c>
      <c r="AM238" s="84">
        <v>0.81052083333333336</v>
      </c>
      <c r="AN238" s="34">
        <f t="shared" si="57"/>
        <v>0.54863425925925924</v>
      </c>
      <c r="AO238" s="31">
        <v>40047</v>
      </c>
      <c r="AP238" s="32">
        <v>0.26949074074074075</v>
      </c>
      <c r="AQ238" s="84">
        <v>0.82944444444444443</v>
      </c>
      <c r="AR238" s="34">
        <f t="shared" si="58"/>
        <v>0.55995370370370368</v>
      </c>
      <c r="AS238" s="31">
        <v>40047</v>
      </c>
      <c r="AT238" s="32">
        <v>0.2691087962962963</v>
      </c>
      <c r="AU238" s="84">
        <v>0.82606481481481486</v>
      </c>
      <c r="AV238" s="34">
        <f t="shared" si="59"/>
        <v>0.5569560185185185</v>
      </c>
      <c r="AW238" s="31">
        <v>40047</v>
      </c>
      <c r="AX238" s="32">
        <v>0.26565972222222223</v>
      </c>
      <c r="AY238" s="84">
        <v>0.81920138888888883</v>
      </c>
      <c r="AZ238" s="34">
        <f t="shared" si="60"/>
        <v>0.5535416666666666</v>
      </c>
      <c r="BA238" s="31">
        <v>40047</v>
      </c>
      <c r="BB238" s="32">
        <v>0.2633564814814815</v>
      </c>
      <c r="BC238" s="84">
        <v>0.81305555555555553</v>
      </c>
      <c r="BD238" s="34">
        <f t="shared" si="61"/>
        <v>0.54969907407407403</v>
      </c>
      <c r="BE238" s="31">
        <v>40047</v>
      </c>
      <c r="BF238" s="32">
        <v>0.2596296296296296</v>
      </c>
      <c r="BG238" s="84">
        <v>0.80805555555555564</v>
      </c>
      <c r="BH238" s="34">
        <f t="shared" si="62"/>
        <v>0.54842592592592609</v>
      </c>
      <c r="BI238" s="31">
        <v>40047</v>
      </c>
      <c r="BJ238" s="32">
        <v>0.26626157407407408</v>
      </c>
      <c r="BK238" s="84">
        <v>0.82454861111111111</v>
      </c>
      <c r="BL238" s="34">
        <f t="shared" si="63"/>
        <v>0.55828703703703697</v>
      </c>
    </row>
    <row r="239" spans="1:64" x14ac:dyDescent="0.25">
      <c r="A239" s="31">
        <v>40048</v>
      </c>
      <c r="B239" s="32">
        <v>0.27467592592592593</v>
      </c>
      <c r="C239" s="84">
        <v>0.83445601851851858</v>
      </c>
      <c r="D239" s="34">
        <f t="shared" si="48"/>
        <v>0.55978009259259265</v>
      </c>
      <c r="E239" s="31">
        <v>40048</v>
      </c>
      <c r="F239" s="32">
        <v>0.27317129629629627</v>
      </c>
      <c r="G239" s="84">
        <v>0.82829861111111114</v>
      </c>
      <c r="H239" s="34">
        <f t="shared" si="49"/>
        <v>0.55512731481481481</v>
      </c>
      <c r="I239" s="31">
        <v>40048</v>
      </c>
      <c r="J239" s="32">
        <v>0.27259259259259255</v>
      </c>
      <c r="K239" s="84">
        <v>0.8265162037037036</v>
      </c>
      <c r="L239" s="34">
        <f t="shared" si="50"/>
        <v>0.55392361111111099</v>
      </c>
      <c r="M239" s="31">
        <v>40048</v>
      </c>
      <c r="N239" s="32">
        <v>0.27194444444444443</v>
      </c>
      <c r="O239" s="84">
        <v>0.82502314814814814</v>
      </c>
      <c r="P239" s="34">
        <f t="shared" si="51"/>
        <v>0.55307870370370371</v>
      </c>
      <c r="Q239" s="31">
        <v>40048</v>
      </c>
      <c r="R239" s="32">
        <v>0.26998842592592592</v>
      </c>
      <c r="S239" s="84">
        <v>0.81893518518518515</v>
      </c>
      <c r="T239" s="34">
        <f t="shared" si="52"/>
        <v>0.54894675925925918</v>
      </c>
      <c r="U239" s="31">
        <v>40048</v>
      </c>
      <c r="V239" s="32">
        <v>0.2650925925925926</v>
      </c>
      <c r="W239" s="84">
        <v>0.81217592592592591</v>
      </c>
      <c r="X239" s="34">
        <f t="shared" si="53"/>
        <v>0.54708333333333337</v>
      </c>
      <c r="Y239" s="31">
        <v>40048</v>
      </c>
      <c r="Z239" s="32">
        <v>0.26254629629629628</v>
      </c>
      <c r="AA239" s="84">
        <v>0.80807870370370372</v>
      </c>
      <c r="AB239" s="34">
        <f t="shared" si="54"/>
        <v>0.54553240740740749</v>
      </c>
      <c r="AC239" s="31">
        <v>40048</v>
      </c>
      <c r="AD239" s="32">
        <v>0.26391203703703703</v>
      </c>
      <c r="AE239" s="84">
        <v>0.81105324074074081</v>
      </c>
      <c r="AF239" s="34">
        <f t="shared" si="55"/>
        <v>0.54714120370370378</v>
      </c>
      <c r="AG239" s="31">
        <v>40048</v>
      </c>
      <c r="AH239" s="32">
        <v>0.26472222222222225</v>
      </c>
      <c r="AI239" s="84">
        <v>0.81237268518518524</v>
      </c>
      <c r="AJ239" s="34">
        <f t="shared" si="56"/>
        <v>0.54765046296296305</v>
      </c>
      <c r="AK239" s="31">
        <v>40048</v>
      </c>
      <c r="AL239" s="32">
        <v>0.26237268518518519</v>
      </c>
      <c r="AM239" s="84">
        <v>0.80965277777777767</v>
      </c>
      <c r="AN239" s="34">
        <f t="shared" si="57"/>
        <v>0.54728009259259247</v>
      </c>
      <c r="AO239" s="31">
        <v>40048</v>
      </c>
      <c r="AP239" s="32">
        <v>0.27016203703703706</v>
      </c>
      <c r="AQ239" s="84">
        <v>0.82841435185185175</v>
      </c>
      <c r="AR239" s="34">
        <f t="shared" si="58"/>
        <v>0.55825231481481463</v>
      </c>
      <c r="AS239" s="31">
        <v>40048</v>
      </c>
      <c r="AT239" s="32">
        <v>0.26972222222222225</v>
      </c>
      <c r="AU239" s="84">
        <v>0.82508101851851856</v>
      </c>
      <c r="AV239" s="34">
        <f t="shared" si="59"/>
        <v>0.55535879629629625</v>
      </c>
      <c r="AW239" s="31">
        <v>40048</v>
      </c>
      <c r="AX239" s="32">
        <v>0.26622685185185185</v>
      </c>
      <c r="AY239" s="84">
        <v>0.81826388888888879</v>
      </c>
      <c r="AZ239" s="34">
        <f t="shared" si="60"/>
        <v>0.55203703703703688</v>
      </c>
      <c r="BA239" s="31">
        <v>40048</v>
      </c>
      <c r="BB239" s="32">
        <v>0.26385416666666667</v>
      </c>
      <c r="BC239" s="84">
        <v>0.81217592592592591</v>
      </c>
      <c r="BD239" s="34">
        <f t="shared" si="61"/>
        <v>0.5483217592592593</v>
      </c>
      <c r="BE239" s="31">
        <v>40048</v>
      </c>
      <c r="BF239" s="32">
        <v>0.26011574074074073</v>
      </c>
      <c r="BG239" s="84">
        <v>0.80718749999999995</v>
      </c>
      <c r="BH239" s="34">
        <f t="shared" si="62"/>
        <v>0.54707175925925922</v>
      </c>
      <c r="BI239" s="31">
        <v>40048</v>
      </c>
      <c r="BJ239" s="32">
        <v>0.26689814814814816</v>
      </c>
      <c r="BK239" s="84">
        <v>0.82354166666666673</v>
      </c>
      <c r="BL239" s="34">
        <f t="shared" si="63"/>
        <v>0.55664351851851857</v>
      </c>
    </row>
    <row r="240" spans="1:64" x14ac:dyDescent="0.25">
      <c r="A240" s="31">
        <v>40049</v>
      </c>
      <c r="B240" s="32">
        <v>0.27537037037037038</v>
      </c>
      <c r="C240" s="84">
        <v>0.83339120370370379</v>
      </c>
      <c r="D240" s="34">
        <f t="shared" si="48"/>
        <v>0.55802083333333341</v>
      </c>
      <c r="E240" s="31">
        <v>40049</v>
      </c>
      <c r="F240" s="32">
        <v>0.27378472222222222</v>
      </c>
      <c r="G240" s="84">
        <v>0.8273032407407408</v>
      </c>
      <c r="H240" s="34">
        <f t="shared" si="49"/>
        <v>0.55351851851851852</v>
      </c>
      <c r="I240" s="31">
        <v>40049</v>
      </c>
      <c r="J240" s="32">
        <v>0.27318287037037037</v>
      </c>
      <c r="K240" s="84">
        <v>0.82554398148148145</v>
      </c>
      <c r="L240" s="34">
        <f t="shared" si="50"/>
        <v>0.55236111111111108</v>
      </c>
      <c r="M240" s="31">
        <v>40049</v>
      </c>
      <c r="N240" s="32">
        <v>0.27252314814814815</v>
      </c>
      <c r="O240" s="84">
        <v>0.82406250000000003</v>
      </c>
      <c r="P240" s="34">
        <f t="shared" si="51"/>
        <v>0.55153935185185188</v>
      </c>
      <c r="Q240" s="31">
        <v>40049</v>
      </c>
      <c r="R240" s="32">
        <v>0.27049768518518519</v>
      </c>
      <c r="S240" s="84">
        <v>0.81804398148148139</v>
      </c>
      <c r="T240" s="34">
        <f t="shared" si="52"/>
        <v>0.54754629629629625</v>
      </c>
      <c r="U240" s="31">
        <v>40049</v>
      </c>
      <c r="V240" s="32">
        <v>0.26557870370370368</v>
      </c>
      <c r="W240" s="84">
        <v>0.81130787037037033</v>
      </c>
      <c r="X240" s="34">
        <f t="shared" si="53"/>
        <v>0.5457291666666666</v>
      </c>
      <c r="Y240" s="31">
        <v>40049</v>
      </c>
      <c r="Z240" s="32">
        <v>0.26300925925925928</v>
      </c>
      <c r="AA240" s="84">
        <v>0.80723379629629621</v>
      </c>
      <c r="AB240" s="34">
        <f t="shared" si="54"/>
        <v>0.54422453703703688</v>
      </c>
      <c r="AC240" s="31">
        <v>40049</v>
      </c>
      <c r="AD240" s="32">
        <v>0.26439814814814816</v>
      </c>
      <c r="AE240" s="84">
        <v>0.81018518518518512</v>
      </c>
      <c r="AF240" s="34">
        <f t="shared" si="55"/>
        <v>0.54578703703703701</v>
      </c>
      <c r="AG240" s="31">
        <v>40049</v>
      </c>
      <c r="AH240" s="32">
        <v>0.26521990740740742</v>
      </c>
      <c r="AI240" s="84">
        <v>0.81149305555555562</v>
      </c>
      <c r="AJ240" s="34">
        <f t="shared" si="56"/>
        <v>0.5462731481481482</v>
      </c>
      <c r="AK240" s="31">
        <v>40049</v>
      </c>
      <c r="AL240" s="32">
        <v>0.26285879629629633</v>
      </c>
      <c r="AM240" s="84">
        <v>0.8087847222222222</v>
      </c>
      <c r="AN240" s="34">
        <f t="shared" si="57"/>
        <v>0.54592592592592593</v>
      </c>
      <c r="AO240" s="31">
        <v>40049</v>
      </c>
      <c r="AP240" s="32">
        <v>0.27082175925925928</v>
      </c>
      <c r="AQ240" s="84">
        <v>0.82737268518518514</v>
      </c>
      <c r="AR240" s="34">
        <f t="shared" si="58"/>
        <v>0.55655092592592581</v>
      </c>
      <c r="AS240" s="31">
        <v>40049</v>
      </c>
      <c r="AT240" s="32">
        <v>0.27033564814814814</v>
      </c>
      <c r="AU240" s="84">
        <v>0.82407407407407407</v>
      </c>
      <c r="AV240" s="34">
        <f t="shared" si="59"/>
        <v>0.55373842592592593</v>
      </c>
      <c r="AW240" s="31">
        <v>40049</v>
      </c>
      <c r="AX240" s="32">
        <v>0.26678240740740738</v>
      </c>
      <c r="AY240" s="84">
        <v>0.81731481481481483</v>
      </c>
      <c r="AZ240" s="34">
        <f t="shared" si="60"/>
        <v>0.55053240740740739</v>
      </c>
      <c r="BA240" s="31">
        <v>40049</v>
      </c>
      <c r="BB240" s="32">
        <v>0.26436342592592593</v>
      </c>
      <c r="BC240" s="84">
        <v>0.81128472222222225</v>
      </c>
      <c r="BD240" s="34">
        <f t="shared" si="61"/>
        <v>0.54692129629629638</v>
      </c>
      <c r="BE240" s="31">
        <v>40049</v>
      </c>
      <c r="BF240" s="32">
        <v>0.26059027777777777</v>
      </c>
      <c r="BG240" s="84">
        <v>0.80633101851851852</v>
      </c>
      <c r="BH240" s="34">
        <f t="shared" si="62"/>
        <v>0.54574074074074075</v>
      </c>
      <c r="BI240" s="31">
        <v>40049</v>
      </c>
      <c r="BJ240" s="32">
        <v>0.26753472222222224</v>
      </c>
      <c r="BK240" s="84">
        <v>0.8225231481481482</v>
      </c>
      <c r="BL240" s="34">
        <f t="shared" si="63"/>
        <v>0.5549884259259259</v>
      </c>
    </row>
    <row r="241" spans="1:64" x14ac:dyDescent="0.25">
      <c r="A241" s="31">
        <v>40050</v>
      </c>
      <c r="B241" s="32">
        <v>0.27605324074074072</v>
      </c>
      <c r="C241" s="84">
        <v>0.83230324074074069</v>
      </c>
      <c r="D241" s="34">
        <f t="shared" si="48"/>
        <v>0.55624999999999991</v>
      </c>
      <c r="E241" s="31">
        <v>40050</v>
      </c>
      <c r="F241" s="32">
        <v>0.27439814814814817</v>
      </c>
      <c r="G241" s="84">
        <v>0.8262962962962962</v>
      </c>
      <c r="H241" s="34">
        <f t="shared" si="49"/>
        <v>0.55189814814814797</v>
      </c>
      <c r="I241" s="31">
        <v>40050</v>
      </c>
      <c r="J241" s="32">
        <v>0.27377314814814818</v>
      </c>
      <c r="K241" s="84">
        <v>0.82456018518518526</v>
      </c>
      <c r="L241" s="34">
        <f t="shared" si="50"/>
        <v>0.55078703703703713</v>
      </c>
      <c r="M241" s="31">
        <v>40050</v>
      </c>
      <c r="N241" s="32">
        <v>0.27310185185185182</v>
      </c>
      <c r="O241" s="84">
        <v>0.82309027777777777</v>
      </c>
      <c r="P241" s="34">
        <f t="shared" si="51"/>
        <v>0.54998842592592601</v>
      </c>
      <c r="Q241" s="31">
        <v>40050</v>
      </c>
      <c r="R241" s="32">
        <v>0.27101851851851849</v>
      </c>
      <c r="S241" s="84">
        <v>0.81714120370370369</v>
      </c>
      <c r="T241" s="34">
        <f t="shared" si="52"/>
        <v>0.54612268518518525</v>
      </c>
      <c r="U241" s="31">
        <v>40050</v>
      </c>
      <c r="V241" s="32">
        <v>0.26606481481481481</v>
      </c>
      <c r="W241" s="84">
        <v>0.81043981481481486</v>
      </c>
      <c r="X241" s="34">
        <f t="shared" si="53"/>
        <v>0.54437500000000005</v>
      </c>
      <c r="Y241" s="31">
        <v>40050</v>
      </c>
      <c r="Z241" s="32">
        <v>0.26347222222222222</v>
      </c>
      <c r="AA241" s="84">
        <v>0.80638888888888882</v>
      </c>
      <c r="AB241" s="34">
        <f t="shared" si="54"/>
        <v>0.5429166666666666</v>
      </c>
      <c r="AC241" s="31">
        <v>40050</v>
      </c>
      <c r="AD241" s="32">
        <v>0.26488425925925924</v>
      </c>
      <c r="AE241" s="84">
        <v>0.8093055555555555</v>
      </c>
      <c r="AF241" s="34">
        <f t="shared" si="55"/>
        <v>0.54442129629629621</v>
      </c>
      <c r="AG241" s="31">
        <v>40050</v>
      </c>
      <c r="AH241" s="32">
        <v>0.26570601851851855</v>
      </c>
      <c r="AI241" s="84">
        <v>0.810613425925926</v>
      </c>
      <c r="AJ241" s="34">
        <f t="shared" si="56"/>
        <v>0.5449074074074074</v>
      </c>
      <c r="AK241" s="31">
        <v>40050</v>
      </c>
      <c r="AL241" s="32">
        <v>0.2633449074074074</v>
      </c>
      <c r="AM241" s="84">
        <v>0.80790509259259258</v>
      </c>
      <c r="AN241" s="34">
        <f t="shared" si="57"/>
        <v>0.54456018518518512</v>
      </c>
      <c r="AO241" s="31">
        <v>40050</v>
      </c>
      <c r="AP241" s="32">
        <v>0.27148148148148149</v>
      </c>
      <c r="AQ241" s="84">
        <v>0.8263194444444445</v>
      </c>
      <c r="AR241" s="34">
        <f t="shared" si="58"/>
        <v>0.55483796296296295</v>
      </c>
      <c r="AS241" s="31">
        <v>40050</v>
      </c>
      <c r="AT241" s="32">
        <v>0.27094907407407409</v>
      </c>
      <c r="AU241" s="84">
        <v>0.82306712962962969</v>
      </c>
      <c r="AV241" s="34">
        <f t="shared" si="59"/>
        <v>0.5521180555555556</v>
      </c>
      <c r="AW241" s="31">
        <v>40050</v>
      </c>
      <c r="AX241" s="32">
        <v>0.26734953703703707</v>
      </c>
      <c r="AY241" s="84">
        <v>0.81636574074074064</v>
      </c>
      <c r="AZ241" s="34">
        <f t="shared" si="60"/>
        <v>0.54901620370370363</v>
      </c>
      <c r="BA241" s="31">
        <v>40050</v>
      </c>
      <c r="BB241" s="32">
        <v>0.2648611111111111</v>
      </c>
      <c r="BC241" s="84">
        <v>0.8103935185185186</v>
      </c>
      <c r="BD241" s="34">
        <f t="shared" si="61"/>
        <v>0.54553240740740749</v>
      </c>
      <c r="BE241" s="31">
        <v>40050</v>
      </c>
      <c r="BF241" s="32">
        <v>0.2610763888888889</v>
      </c>
      <c r="BG241" s="84">
        <v>0.8054513888888889</v>
      </c>
      <c r="BH241" s="34">
        <f t="shared" si="62"/>
        <v>0.54437500000000005</v>
      </c>
      <c r="BI241" s="31">
        <v>40050</v>
      </c>
      <c r="BJ241" s="32">
        <v>0.26817129629629627</v>
      </c>
      <c r="BK241" s="84">
        <v>0.82149305555555552</v>
      </c>
      <c r="BL241" s="34">
        <f t="shared" si="63"/>
        <v>0.55332175925925919</v>
      </c>
    </row>
    <row r="242" spans="1:64" x14ac:dyDescent="0.25">
      <c r="A242" s="31">
        <v>40051</v>
      </c>
      <c r="B242" s="32">
        <v>0.27673611111111113</v>
      </c>
      <c r="C242" s="84">
        <v>0.83122685185185186</v>
      </c>
      <c r="D242" s="34">
        <f t="shared" si="48"/>
        <v>0.55449074074074067</v>
      </c>
      <c r="E242" s="31">
        <v>40051</v>
      </c>
      <c r="F242" s="32">
        <v>0.27501157407407406</v>
      </c>
      <c r="G242" s="84">
        <v>0.82528935185185182</v>
      </c>
      <c r="H242" s="34">
        <f t="shared" si="49"/>
        <v>0.55027777777777775</v>
      </c>
      <c r="I242" s="31">
        <v>40051</v>
      </c>
      <c r="J242" s="32">
        <v>0.27436342592592594</v>
      </c>
      <c r="K242" s="84">
        <v>0.82356481481481481</v>
      </c>
      <c r="L242" s="34">
        <f t="shared" si="50"/>
        <v>0.54920138888888892</v>
      </c>
      <c r="M242" s="31">
        <v>40051</v>
      </c>
      <c r="N242" s="32">
        <v>0.27368055555555554</v>
      </c>
      <c r="O242" s="84">
        <v>0.8221180555555555</v>
      </c>
      <c r="P242" s="34">
        <f t="shared" si="51"/>
        <v>0.54843749999999991</v>
      </c>
      <c r="Q242" s="31">
        <v>40051</v>
      </c>
      <c r="R242" s="32">
        <v>0.27152777777777776</v>
      </c>
      <c r="S242" s="84">
        <v>0.81622685185185195</v>
      </c>
      <c r="T242" s="34">
        <f t="shared" si="52"/>
        <v>0.54469907407407425</v>
      </c>
      <c r="U242" s="31">
        <v>40051</v>
      </c>
      <c r="V242" s="32">
        <v>0.26653935185185185</v>
      </c>
      <c r="W242" s="84">
        <v>0.80956018518518524</v>
      </c>
      <c r="X242" s="34">
        <f t="shared" si="53"/>
        <v>0.5430208333333334</v>
      </c>
      <c r="Y242" s="31">
        <v>40051</v>
      </c>
      <c r="Z242" s="32">
        <v>0.26392361111111112</v>
      </c>
      <c r="AA242" s="84">
        <v>0.80553240740740739</v>
      </c>
      <c r="AB242" s="34">
        <f t="shared" si="54"/>
        <v>0.54160879629629632</v>
      </c>
      <c r="AC242" s="31">
        <v>40051</v>
      </c>
      <c r="AD242" s="32">
        <v>0.26535879629629627</v>
      </c>
      <c r="AE242" s="84">
        <v>0.80842592592592588</v>
      </c>
      <c r="AF242" s="34">
        <f t="shared" si="55"/>
        <v>0.54306712962962966</v>
      </c>
      <c r="AG242" s="31">
        <v>40051</v>
      </c>
      <c r="AH242" s="32">
        <v>0.26620370370370372</v>
      </c>
      <c r="AI242" s="84">
        <v>0.80972222222222223</v>
      </c>
      <c r="AJ242" s="34">
        <f t="shared" si="56"/>
        <v>0.54351851851851851</v>
      </c>
      <c r="AK242" s="31">
        <v>40051</v>
      </c>
      <c r="AL242" s="32">
        <v>0.26383101851851853</v>
      </c>
      <c r="AM242" s="84">
        <v>0.80702546296296296</v>
      </c>
      <c r="AN242" s="34">
        <f t="shared" si="57"/>
        <v>0.54319444444444442</v>
      </c>
      <c r="AO242" s="31">
        <v>40051</v>
      </c>
      <c r="AP242" s="32">
        <v>0.2721412037037037</v>
      </c>
      <c r="AQ242" s="84">
        <v>0.82525462962962959</v>
      </c>
      <c r="AR242" s="34">
        <f t="shared" si="58"/>
        <v>0.55311342592592583</v>
      </c>
      <c r="AS242" s="31">
        <v>40051</v>
      </c>
      <c r="AT242" s="32">
        <v>0.27156249999999998</v>
      </c>
      <c r="AU242" s="84">
        <v>0.82206018518518509</v>
      </c>
      <c r="AV242" s="34">
        <f t="shared" si="59"/>
        <v>0.55049768518518505</v>
      </c>
      <c r="AW242" s="31">
        <v>40051</v>
      </c>
      <c r="AX242" s="32">
        <v>0.2679050925925926</v>
      </c>
      <c r="AY242" s="84">
        <v>0.81539351851851849</v>
      </c>
      <c r="AZ242" s="34">
        <f t="shared" si="60"/>
        <v>0.54748842592592584</v>
      </c>
      <c r="BA242" s="31">
        <v>40051</v>
      </c>
      <c r="BB242" s="32">
        <v>0.26537037037037037</v>
      </c>
      <c r="BC242" s="84">
        <v>0.80949074074074068</v>
      </c>
      <c r="BD242" s="34">
        <f t="shared" si="61"/>
        <v>0.54412037037037031</v>
      </c>
      <c r="BE242" s="31">
        <v>40051</v>
      </c>
      <c r="BF242" s="32">
        <v>0.26156249999999998</v>
      </c>
      <c r="BG242" s="84">
        <v>0.80457175925925928</v>
      </c>
      <c r="BH242" s="34">
        <f t="shared" si="62"/>
        <v>0.54300925925925925</v>
      </c>
      <c r="BI242" s="31">
        <v>40051</v>
      </c>
      <c r="BJ242" s="32">
        <v>0.26880787037037041</v>
      </c>
      <c r="BK242" s="84">
        <v>0.82046296296296306</v>
      </c>
      <c r="BL242" s="34">
        <f t="shared" si="63"/>
        <v>0.55165509259259271</v>
      </c>
    </row>
    <row r="243" spans="1:64" x14ac:dyDescent="0.25">
      <c r="A243" s="31">
        <v>40052</v>
      </c>
      <c r="B243" s="32">
        <v>0.27741898148148147</v>
      </c>
      <c r="C243" s="84">
        <v>0.83012731481481483</v>
      </c>
      <c r="D243" s="34">
        <f t="shared" si="48"/>
        <v>0.55270833333333336</v>
      </c>
      <c r="E243" s="31">
        <v>40052</v>
      </c>
      <c r="F243" s="32">
        <v>0.27562500000000001</v>
      </c>
      <c r="G243" s="84">
        <v>0.82427083333333329</v>
      </c>
      <c r="H243" s="34">
        <f t="shared" si="49"/>
        <v>0.54864583333333328</v>
      </c>
      <c r="I243" s="31">
        <v>40052</v>
      </c>
      <c r="J243" s="32">
        <v>0.27496527777777779</v>
      </c>
      <c r="K243" s="84">
        <v>0.82255787037037031</v>
      </c>
      <c r="L243" s="34">
        <f t="shared" si="50"/>
        <v>0.54759259259259252</v>
      </c>
      <c r="M243" s="31">
        <v>40052</v>
      </c>
      <c r="N243" s="32">
        <v>0.27425925925925926</v>
      </c>
      <c r="O243" s="84">
        <v>0.82112268518518527</v>
      </c>
      <c r="P243" s="34">
        <f t="shared" si="51"/>
        <v>0.54686342592592596</v>
      </c>
      <c r="Q243" s="31">
        <v>40052</v>
      </c>
      <c r="R243" s="32">
        <v>0.27203703703703702</v>
      </c>
      <c r="S243" s="84">
        <v>0.81530092592592596</v>
      </c>
      <c r="T243" s="34">
        <f t="shared" si="52"/>
        <v>0.54326388888888899</v>
      </c>
      <c r="U243" s="31">
        <v>40052</v>
      </c>
      <c r="V243" s="32">
        <v>0.26702546296296298</v>
      </c>
      <c r="W243" s="84">
        <v>0.80866898148148147</v>
      </c>
      <c r="X243" s="34">
        <f t="shared" si="53"/>
        <v>0.54164351851851844</v>
      </c>
      <c r="Y243" s="31">
        <v>40052</v>
      </c>
      <c r="Z243" s="32">
        <v>0.26438657407407407</v>
      </c>
      <c r="AA243" s="84">
        <v>0.80466435185185192</v>
      </c>
      <c r="AB243" s="34">
        <f t="shared" si="54"/>
        <v>0.54027777777777786</v>
      </c>
      <c r="AC243" s="31">
        <v>40052</v>
      </c>
      <c r="AD243" s="32">
        <v>0.2658449074074074</v>
      </c>
      <c r="AE243" s="84">
        <v>0.80753472222222233</v>
      </c>
      <c r="AF243" s="34">
        <f t="shared" si="55"/>
        <v>0.54168981481481493</v>
      </c>
      <c r="AG243" s="31">
        <v>40052</v>
      </c>
      <c r="AH243" s="32">
        <v>0.26668981481481485</v>
      </c>
      <c r="AI243" s="84">
        <v>0.80881944444444442</v>
      </c>
      <c r="AJ243" s="34">
        <f t="shared" si="56"/>
        <v>0.54212962962962963</v>
      </c>
      <c r="AK243" s="31">
        <v>40052</v>
      </c>
      <c r="AL243" s="32">
        <v>0.26431712962962967</v>
      </c>
      <c r="AM243" s="84">
        <v>0.80612268518518515</v>
      </c>
      <c r="AN243" s="34">
        <f t="shared" si="57"/>
        <v>0.54180555555555543</v>
      </c>
      <c r="AO243" s="31">
        <v>40052</v>
      </c>
      <c r="AP243" s="32">
        <v>0.27280092592592592</v>
      </c>
      <c r="AQ243" s="84">
        <v>0.82417824074074064</v>
      </c>
      <c r="AR243" s="34">
        <f t="shared" si="58"/>
        <v>0.55137731481481467</v>
      </c>
      <c r="AS243" s="31">
        <v>40052</v>
      </c>
      <c r="AT243" s="32">
        <v>0.27217592592592593</v>
      </c>
      <c r="AU243" s="84">
        <v>0.82103009259259263</v>
      </c>
      <c r="AV243" s="34">
        <f t="shared" si="59"/>
        <v>0.54885416666666664</v>
      </c>
      <c r="AW243" s="31">
        <v>40052</v>
      </c>
      <c r="AX243" s="32">
        <v>0.26847222222222222</v>
      </c>
      <c r="AY243" s="84">
        <v>0.81443287037037038</v>
      </c>
      <c r="AZ243" s="34">
        <f t="shared" si="60"/>
        <v>0.54596064814814815</v>
      </c>
      <c r="BA243" s="31">
        <v>40052</v>
      </c>
      <c r="BB243" s="32">
        <v>0.26586805555555554</v>
      </c>
      <c r="BC243" s="84">
        <v>0.80857638888888894</v>
      </c>
      <c r="BD243" s="34">
        <f t="shared" si="61"/>
        <v>0.54270833333333335</v>
      </c>
      <c r="BE243" s="31">
        <v>40052</v>
      </c>
      <c r="BF243" s="32">
        <v>0.26203703703703701</v>
      </c>
      <c r="BG243" s="84">
        <v>0.80368055555555562</v>
      </c>
      <c r="BH243" s="34">
        <f t="shared" si="62"/>
        <v>0.54164351851851866</v>
      </c>
      <c r="BI243" s="31">
        <v>40052</v>
      </c>
      <c r="BJ243" s="32">
        <v>0.26944444444444443</v>
      </c>
      <c r="BK243" s="84">
        <v>0.81940972222222219</v>
      </c>
      <c r="BL243" s="34">
        <f t="shared" si="63"/>
        <v>0.54996527777777771</v>
      </c>
    </row>
    <row r="244" spans="1:64" x14ac:dyDescent="0.25">
      <c r="A244" s="31">
        <v>40053</v>
      </c>
      <c r="B244" s="32">
        <v>0.27810185185185182</v>
      </c>
      <c r="C244" s="84">
        <v>0.82902777777777781</v>
      </c>
      <c r="D244" s="34">
        <f t="shared" si="48"/>
        <v>0.55092592592592604</v>
      </c>
      <c r="E244" s="31">
        <v>40053</v>
      </c>
      <c r="F244" s="32">
        <v>0.27622685185185186</v>
      </c>
      <c r="G244" s="84">
        <v>0.82324074074074083</v>
      </c>
      <c r="H244" s="34">
        <f t="shared" si="49"/>
        <v>0.54701388888888891</v>
      </c>
      <c r="I244" s="31">
        <v>40053</v>
      </c>
      <c r="J244" s="32">
        <v>0.27554398148148146</v>
      </c>
      <c r="K244" s="84">
        <v>0.82155092592592593</v>
      </c>
      <c r="L244" s="34">
        <f t="shared" si="50"/>
        <v>0.54600694444444442</v>
      </c>
      <c r="M244" s="31">
        <v>40053</v>
      </c>
      <c r="N244" s="32">
        <v>0.27483796296296298</v>
      </c>
      <c r="O244" s="84">
        <v>0.82012731481481482</v>
      </c>
      <c r="P244" s="34">
        <f t="shared" si="51"/>
        <v>0.54528935185185179</v>
      </c>
      <c r="Q244" s="31">
        <v>40053</v>
      </c>
      <c r="R244" s="32">
        <v>0.27254629629629629</v>
      </c>
      <c r="S244" s="84">
        <v>0.81437500000000007</v>
      </c>
      <c r="T244" s="34">
        <f t="shared" si="52"/>
        <v>0.54182870370370373</v>
      </c>
      <c r="U244" s="31">
        <v>40053</v>
      </c>
      <c r="V244" s="32">
        <v>0.26750000000000002</v>
      </c>
      <c r="W244" s="84">
        <v>0.80776620370370367</v>
      </c>
      <c r="X244" s="34">
        <f t="shared" si="53"/>
        <v>0.5402662037037036</v>
      </c>
      <c r="Y244" s="31">
        <v>40053</v>
      </c>
      <c r="Z244" s="32">
        <v>0.26483796296296297</v>
      </c>
      <c r="AA244" s="84">
        <v>0.80378472222222219</v>
      </c>
      <c r="AB244" s="34">
        <f t="shared" si="54"/>
        <v>0.53894675925925917</v>
      </c>
      <c r="AC244" s="31">
        <v>40053</v>
      </c>
      <c r="AD244" s="32">
        <v>0.26631944444444444</v>
      </c>
      <c r="AE244" s="84">
        <v>0.80663194444444442</v>
      </c>
      <c r="AF244" s="34">
        <f t="shared" si="55"/>
        <v>0.54031249999999997</v>
      </c>
      <c r="AG244" s="31">
        <v>40053</v>
      </c>
      <c r="AH244" s="32">
        <v>0.26717592592592593</v>
      </c>
      <c r="AI244" s="84">
        <v>0.80791666666666673</v>
      </c>
      <c r="AJ244" s="34">
        <f t="shared" si="56"/>
        <v>0.54074074074074074</v>
      </c>
      <c r="AK244" s="31">
        <v>40053</v>
      </c>
      <c r="AL244" s="32">
        <v>0.26480324074074074</v>
      </c>
      <c r="AM244" s="84">
        <v>0.80523148148148149</v>
      </c>
      <c r="AN244" s="34">
        <f t="shared" si="57"/>
        <v>0.54042824074074081</v>
      </c>
      <c r="AO244" s="31">
        <v>40053</v>
      </c>
      <c r="AP244" s="32">
        <v>0.27346064814814813</v>
      </c>
      <c r="AQ244" s="84">
        <v>0.82310185185185192</v>
      </c>
      <c r="AR244" s="34">
        <f t="shared" si="58"/>
        <v>0.54964120370370373</v>
      </c>
      <c r="AS244" s="31">
        <v>40053</v>
      </c>
      <c r="AT244" s="32">
        <v>0.27278935185185188</v>
      </c>
      <c r="AU244" s="84">
        <v>0.82</v>
      </c>
      <c r="AV244" s="34">
        <f t="shared" si="59"/>
        <v>0.54721064814814802</v>
      </c>
      <c r="AW244" s="31">
        <v>40053</v>
      </c>
      <c r="AX244" s="32">
        <v>0.26902777777777781</v>
      </c>
      <c r="AY244" s="84">
        <v>0.81344907407407396</v>
      </c>
      <c r="AZ244" s="34">
        <f t="shared" si="60"/>
        <v>0.54442129629629621</v>
      </c>
      <c r="BA244" s="31">
        <v>40053</v>
      </c>
      <c r="BB244" s="32">
        <v>0.26636574074074076</v>
      </c>
      <c r="BC244" s="84">
        <v>0.80766203703703709</v>
      </c>
      <c r="BD244" s="34">
        <f t="shared" si="61"/>
        <v>0.54129629629629639</v>
      </c>
      <c r="BE244" s="31">
        <v>40053</v>
      </c>
      <c r="BF244" s="32">
        <v>0.26252314814814814</v>
      </c>
      <c r="BG244" s="84">
        <v>0.8027777777777777</v>
      </c>
      <c r="BH244" s="34">
        <f t="shared" si="62"/>
        <v>0.54025462962962956</v>
      </c>
      <c r="BI244" s="31">
        <v>40053</v>
      </c>
      <c r="BJ244" s="32">
        <v>0.27008101851851851</v>
      </c>
      <c r="BK244" s="84">
        <v>0.81836805555555558</v>
      </c>
      <c r="BL244" s="34">
        <f t="shared" si="63"/>
        <v>0.54828703703703707</v>
      </c>
    </row>
    <row r="245" spans="1:64" x14ac:dyDescent="0.25">
      <c r="A245" s="31">
        <v>40054</v>
      </c>
      <c r="B245" s="32">
        <v>0.27878472222222223</v>
      </c>
      <c r="C245" s="84">
        <v>0.82791666666666675</v>
      </c>
      <c r="D245" s="34">
        <f t="shared" si="48"/>
        <v>0.54913194444444446</v>
      </c>
      <c r="E245" s="31">
        <v>40054</v>
      </c>
      <c r="F245" s="32">
        <v>0.27684027777777781</v>
      </c>
      <c r="G245" s="84">
        <v>0.82221064814814815</v>
      </c>
      <c r="H245" s="34">
        <f t="shared" si="49"/>
        <v>0.54537037037037028</v>
      </c>
      <c r="I245" s="31">
        <v>40054</v>
      </c>
      <c r="J245" s="32">
        <v>0.27613425925925927</v>
      </c>
      <c r="K245" s="84">
        <v>0.82054398148148155</v>
      </c>
      <c r="L245" s="34">
        <f t="shared" si="50"/>
        <v>0.54440972222222228</v>
      </c>
      <c r="M245" s="31">
        <v>40054</v>
      </c>
      <c r="N245" s="32">
        <v>0.2754050925925926</v>
      </c>
      <c r="O245" s="84">
        <v>0.81913194444444448</v>
      </c>
      <c r="P245" s="34">
        <f t="shared" si="51"/>
        <v>0.54372685185185188</v>
      </c>
      <c r="Q245" s="31">
        <v>40054</v>
      </c>
      <c r="R245" s="32">
        <v>0.27305555555555555</v>
      </c>
      <c r="S245" s="84">
        <v>0.81344907407407396</v>
      </c>
      <c r="T245" s="34">
        <f t="shared" si="52"/>
        <v>0.54039351851851847</v>
      </c>
      <c r="U245" s="31">
        <v>40054</v>
      </c>
      <c r="V245" s="32">
        <v>0.26798611111111109</v>
      </c>
      <c r="W245" s="84">
        <v>0.80686342592592597</v>
      </c>
      <c r="X245" s="34">
        <f t="shared" si="53"/>
        <v>0.53887731481481493</v>
      </c>
      <c r="Y245" s="31">
        <v>40054</v>
      </c>
      <c r="Z245" s="32">
        <v>0.26528935185185182</v>
      </c>
      <c r="AA245" s="84">
        <v>0.80291666666666661</v>
      </c>
      <c r="AB245" s="34">
        <f t="shared" si="54"/>
        <v>0.53762731481481474</v>
      </c>
      <c r="AC245" s="31">
        <v>40054</v>
      </c>
      <c r="AD245" s="32">
        <v>0.26680555555555557</v>
      </c>
      <c r="AE245" s="84">
        <v>0.80572916666666661</v>
      </c>
      <c r="AF245" s="34">
        <f t="shared" si="55"/>
        <v>0.53892361111111109</v>
      </c>
      <c r="AG245" s="31">
        <v>40054</v>
      </c>
      <c r="AH245" s="32">
        <v>0.267662037037037</v>
      </c>
      <c r="AI245" s="84">
        <v>0.80700231481481488</v>
      </c>
      <c r="AJ245" s="34">
        <f t="shared" si="56"/>
        <v>0.53934027777777782</v>
      </c>
      <c r="AK245" s="31">
        <v>40054</v>
      </c>
      <c r="AL245" s="32">
        <v>0.26527777777777778</v>
      </c>
      <c r="AM245" s="84">
        <v>0.80431712962962953</v>
      </c>
      <c r="AN245" s="34">
        <f t="shared" si="57"/>
        <v>0.5390393518518517</v>
      </c>
      <c r="AO245" s="31">
        <v>40054</v>
      </c>
      <c r="AP245" s="32">
        <v>0.27412037037037035</v>
      </c>
      <c r="AQ245" s="84">
        <v>0.82202546296296297</v>
      </c>
      <c r="AR245" s="34">
        <f t="shared" si="58"/>
        <v>0.54790509259259257</v>
      </c>
      <c r="AS245" s="31">
        <v>40054</v>
      </c>
      <c r="AT245" s="32">
        <v>0.27340277777777777</v>
      </c>
      <c r="AU245" s="84">
        <v>0.81896990740740738</v>
      </c>
      <c r="AV245" s="34">
        <f t="shared" si="59"/>
        <v>0.54556712962962961</v>
      </c>
      <c r="AW245" s="31">
        <v>40054</v>
      </c>
      <c r="AX245" s="32">
        <v>0.26958333333333334</v>
      </c>
      <c r="AY245" s="84">
        <v>0.81246527777777777</v>
      </c>
      <c r="AZ245" s="34">
        <f t="shared" si="60"/>
        <v>0.54288194444444438</v>
      </c>
      <c r="BA245" s="31">
        <v>40054</v>
      </c>
      <c r="BB245" s="32">
        <v>0.26686342592592593</v>
      </c>
      <c r="BC245" s="84">
        <v>0.80673611111111121</v>
      </c>
      <c r="BD245" s="34">
        <f t="shared" si="61"/>
        <v>0.53987268518518527</v>
      </c>
      <c r="BE245" s="31">
        <v>40054</v>
      </c>
      <c r="BF245" s="32">
        <v>0.26299768518518518</v>
      </c>
      <c r="BG245" s="84">
        <v>0.801875</v>
      </c>
      <c r="BH245" s="34">
        <f t="shared" si="62"/>
        <v>0.53887731481481482</v>
      </c>
      <c r="BI245" s="31">
        <v>40054</v>
      </c>
      <c r="BJ245" s="32">
        <v>0.27070601851851855</v>
      </c>
      <c r="BK245" s="84">
        <v>0.81730324074074068</v>
      </c>
      <c r="BL245" s="34">
        <f t="shared" si="63"/>
        <v>0.54659722222222218</v>
      </c>
    </row>
    <row r="246" spans="1:64" x14ac:dyDescent="0.25">
      <c r="A246" s="31">
        <v>40055</v>
      </c>
      <c r="B246" s="32">
        <v>0.27946759259259263</v>
      </c>
      <c r="C246" s="84">
        <v>0.82680555555555557</v>
      </c>
      <c r="D246" s="34">
        <f t="shared" si="48"/>
        <v>0.54733796296296289</v>
      </c>
      <c r="E246" s="31">
        <v>40055</v>
      </c>
      <c r="F246" s="32">
        <v>0.27744212962962961</v>
      </c>
      <c r="G246" s="84">
        <v>0.82116898148148154</v>
      </c>
      <c r="H246" s="34">
        <f t="shared" si="49"/>
        <v>0.54372685185185188</v>
      </c>
      <c r="I246" s="31">
        <v>40055</v>
      </c>
      <c r="J246" s="32">
        <v>0.27672453703703703</v>
      </c>
      <c r="K246" s="84">
        <v>0.81952546296296302</v>
      </c>
      <c r="L246" s="34">
        <f t="shared" si="50"/>
        <v>0.54280092592592599</v>
      </c>
      <c r="M246" s="31">
        <v>40055</v>
      </c>
      <c r="N246" s="32">
        <v>0.27598379629629627</v>
      </c>
      <c r="O246" s="84">
        <v>0.8181250000000001</v>
      </c>
      <c r="P246" s="34">
        <f t="shared" si="51"/>
        <v>0.54214120370370389</v>
      </c>
      <c r="Q246" s="31">
        <v>40055</v>
      </c>
      <c r="R246" s="32">
        <v>0.27356481481481482</v>
      </c>
      <c r="S246" s="84">
        <v>0.8125</v>
      </c>
      <c r="T246" s="34">
        <f t="shared" si="52"/>
        <v>0.53893518518518513</v>
      </c>
      <c r="U246" s="31">
        <v>40055</v>
      </c>
      <c r="V246" s="32">
        <v>0.26846064814814813</v>
      </c>
      <c r="W246" s="84">
        <v>0.80594907407407401</v>
      </c>
      <c r="X246" s="34">
        <f t="shared" si="53"/>
        <v>0.53748842592592583</v>
      </c>
      <c r="Y246" s="31">
        <v>40055</v>
      </c>
      <c r="Z246" s="32">
        <v>0.26574074074074078</v>
      </c>
      <c r="AA246" s="84">
        <v>0.80202546296296295</v>
      </c>
      <c r="AB246" s="34">
        <f t="shared" si="54"/>
        <v>0.53628472222222223</v>
      </c>
      <c r="AC246" s="31">
        <v>40055</v>
      </c>
      <c r="AD246" s="32">
        <v>0.26728009259259261</v>
      </c>
      <c r="AE246" s="84">
        <v>0.80481481481481476</v>
      </c>
      <c r="AF246" s="34">
        <f t="shared" si="55"/>
        <v>0.53753472222222221</v>
      </c>
      <c r="AG246" s="31">
        <v>40055</v>
      </c>
      <c r="AH246" s="32">
        <v>0.26814814814814814</v>
      </c>
      <c r="AI246" s="84">
        <v>0.80607638888888899</v>
      </c>
      <c r="AJ246" s="34">
        <f t="shared" si="56"/>
        <v>0.53792824074074086</v>
      </c>
      <c r="AK246" s="31">
        <v>40055</v>
      </c>
      <c r="AL246" s="32">
        <v>0.26576388888888886</v>
      </c>
      <c r="AM246" s="84">
        <v>0.8034027777777778</v>
      </c>
      <c r="AN246" s="34">
        <f t="shared" si="57"/>
        <v>0.537638888888889</v>
      </c>
      <c r="AO246" s="31">
        <v>40055</v>
      </c>
      <c r="AP246" s="32">
        <v>0.27478009259259256</v>
      </c>
      <c r="AQ246" s="84">
        <v>0.82092592592592595</v>
      </c>
      <c r="AR246" s="34">
        <f t="shared" si="58"/>
        <v>0.54614583333333333</v>
      </c>
      <c r="AS246" s="31">
        <v>40055</v>
      </c>
      <c r="AT246" s="32">
        <v>0.27401620370370372</v>
      </c>
      <c r="AU246" s="84">
        <v>0.81791666666666663</v>
      </c>
      <c r="AV246" s="34">
        <f t="shared" si="59"/>
        <v>0.54390046296296291</v>
      </c>
      <c r="AW246" s="31">
        <v>40055</v>
      </c>
      <c r="AX246" s="32">
        <v>0.27015046296296297</v>
      </c>
      <c r="AY246" s="84">
        <v>0.81148148148148147</v>
      </c>
      <c r="AZ246" s="34">
        <f t="shared" si="60"/>
        <v>0.5413310185185185</v>
      </c>
      <c r="BA246" s="31">
        <v>40055</v>
      </c>
      <c r="BB246" s="32">
        <v>0.2673611111111111</v>
      </c>
      <c r="BC246" s="84">
        <v>0.80581018518518521</v>
      </c>
      <c r="BD246" s="34">
        <f t="shared" si="61"/>
        <v>0.53844907407407416</v>
      </c>
      <c r="BE246" s="31">
        <v>40055</v>
      </c>
      <c r="BF246" s="32">
        <v>0.26347222222222222</v>
      </c>
      <c r="BG246" s="84">
        <v>0.8009722222222222</v>
      </c>
      <c r="BH246" s="34">
        <f t="shared" si="62"/>
        <v>0.53749999999999998</v>
      </c>
      <c r="BI246" s="31">
        <v>40055</v>
      </c>
      <c r="BJ246" s="32">
        <v>0.27134259259259258</v>
      </c>
      <c r="BK246" s="84">
        <v>0.81623842592592588</v>
      </c>
      <c r="BL246" s="34">
        <f t="shared" si="63"/>
        <v>0.54489583333333336</v>
      </c>
    </row>
    <row r="247" spans="1:64" x14ac:dyDescent="0.25">
      <c r="A247" s="31">
        <v>40056</v>
      </c>
      <c r="B247" s="32">
        <v>0.28015046296296298</v>
      </c>
      <c r="C247" s="84">
        <v>0.82568287037037036</v>
      </c>
      <c r="D247" s="34">
        <f t="shared" si="48"/>
        <v>0.54553240740740738</v>
      </c>
      <c r="E247" s="31">
        <v>40056</v>
      </c>
      <c r="F247" s="32">
        <v>0.27805555555555556</v>
      </c>
      <c r="G247" s="84">
        <v>0.82011574074074067</v>
      </c>
      <c r="H247" s="34">
        <f t="shared" si="49"/>
        <v>0.54206018518518517</v>
      </c>
      <c r="I247" s="31">
        <v>40056</v>
      </c>
      <c r="J247" s="32">
        <v>0.27731481481481485</v>
      </c>
      <c r="K247" s="84">
        <v>0.81849537037037035</v>
      </c>
      <c r="L247" s="34">
        <f t="shared" si="50"/>
        <v>0.54118055555555555</v>
      </c>
      <c r="M247" s="31">
        <v>40056</v>
      </c>
      <c r="N247" s="32">
        <v>0.27656249999999999</v>
      </c>
      <c r="O247" s="84">
        <v>0.81710648148148157</v>
      </c>
      <c r="P247" s="34">
        <f t="shared" si="51"/>
        <v>0.54054398148148164</v>
      </c>
      <c r="Q247" s="31">
        <v>40056</v>
      </c>
      <c r="R247" s="32">
        <v>0.27407407407407408</v>
      </c>
      <c r="S247" s="84">
        <v>0.81155092592592604</v>
      </c>
      <c r="T247" s="34">
        <f t="shared" si="52"/>
        <v>0.53747685185185201</v>
      </c>
      <c r="U247" s="31">
        <v>40056</v>
      </c>
      <c r="V247" s="32">
        <v>0.26893518518518517</v>
      </c>
      <c r="W247" s="84">
        <v>0.80503472222222217</v>
      </c>
      <c r="X247" s="34">
        <f t="shared" si="53"/>
        <v>0.53609953703703694</v>
      </c>
      <c r="Y247" s="31">
        <v>40056</v>
      </c>
      <c r="Z247" s="32">
        <v>0.26619212962962963</v>
      </c>
      <c r="AA247" s="84">
        <v>0.8011342592592593</v>
      </c>
      <c r="AB247" s="34">
        <f t="shared" si="54"/>
        <v>0.53494212962962973</v>
      </c>
      <c r="AC247" s="31">
        <v>40056</v>
      </c>
      <c r="AD247" s="32">
        <v>0.26775462962962965</v>
      </c>
      <c r="AE247" s="84">
        <v>0.80390046296296302</v>
      </c>
      <c r="AF247" s="34">
        <f t="shared" si="55"/>
        <v>0.53614583333333332</v>
      </c>
      <c r="AG247" s="31">
        <v>40056</v>
      </c>
      <c r="AH247" s="32">
        <v>0.26863425925925927</v>
      </c>
      <c r="AI247" s="84">
        <v>0.805150462962963</v>
      </c>
      <c r="AJ247" s="34">
        <f t="shared" si="56"/>
        <v>0.53651620370370368</v>
      </c>
      <c r="AK247" s="31">
        <v>40056</v>
      </c>
      <c r="AL247" s="32">
        <v>0.26623842592592589</v>
      </c>
      <c r="AM247" s="84">
        <v>0.80248842592592595</v>
      </c>
      <c r="AN247" s="34">
        <f t="shared" si="57"/>
        <v>0.53625000000000012</v>
      </c>
      <c r="AO247" s="31">
        <v>40056</v>
      </c>
      <c r="AP247" s="32">
        <v>0.27543981481481478</v>
      </c>
      <c r="AQ247" s="84">
        <v>0.81983796296296296</v>
      </c>
      <c r="AR247" s="34">
        <f t="shared" si="58"/>
        <v>0.54439814814814813</v>
      </c>
      <c r="AS247" s="31">
        <v>40056</v>
      </c>
      <c r="AT247" s="32">
        <v>0.27462962962962961</v>
      </c>
      <c r="AU247" s="84">
        <v>0.81687500000000002</v>
      </c>
      <c r="AV247" s="34">
        <f t="shared" si="59"/>
        <v>0.54224537037037046</v>
      </c>
      <c r="AW247" s="31">
        <v>40056</v>
      </c>
      <c r="AX247" s="32">
        <v>0.27070601851851855</v>
      </c>
      <c r="AY247" s="84">
        <v>0.81048611111111113</v>
      </c>
      <c r="AZ247" s="34">
        <f t="shared" si="60"/>
        <v>0.53978009259259263</v>
      </c>
      <c r="BA247" s="31">
        <v>40056</v>
      </c>
      <c r="BB247" s="32">
        <v>0.26785879629629633</v>
      </c>
      <c r="BC247" s="84">
        <v>0.80487268518518518</v>
      </c>
      <c r="BD247" s="34">
        <f t="shared" si="61"/>
        <v>0.5370138888888889</v>
      </c>
      <c r="BE247" s="31">
        <v>40056</v>
      </c>
      <c r="BF247" s="32">
        <v>0.26394675925925926</v>
      </c>
      <c r="BG247" s="84">
        <v>0.80004629629629631</v>
      </c>
      <c r="BH247" s="34">
        <f t="shared" si="62"/>
        <v>0.53609953703703705</v>
      </c>
      <c r="BI247" s="31">
        <v>40056</v>
      </c>
      <c r="BJ247" s="32">
        <v>0.27196759259259257</v>
      </c>
      <c r="BK247" s="84">
        <v>0.81517361111111108</v>
      </c>
      <c r="BL247" s="34">
        <f t="shared" si="63"/>
        <v>0.54320601851851857</v>
      </c>
    </row>
    <row r="248" spans="1:64" x14ac:dyDescent="0.25">
      <c r="A248" s="31">
        <v>40057</v>
      </c>
      <c r="B248" s="32">
        <v>0.28083333333333332</v>
      </c>
      <c r="C248" s="84">
        <v>0.82454861111111111</v>
      </c>
      <c r="D248" s="34">
        <f t="shared" si="48"/>
        <v>0.54371527777777784</v>
      </c>
      <c r="E248" s="31">
        <v>40057</v>
      </c>
      <c r="F248" s="32">
        <v>0.27865740740740741</v>
      </c>
      <c r="G248" s="84">
        <v>0.81906249999999992</v>
      </c>
      <c r="H248" s="34">
        <f t="shared" si="49"/>
        <v>0.54040509259259251</v>
      </c>
      <c r="I248" s="31">
        <v>40057</v>
      </c>
      <c r="J248" s="32">
        <v>0.27790509259259261</v>
      </c>
      <c r="K248" s="84">
        <v>0.81745370370370374</v>
      </c>
      <c r="L248" s="34">
        <f t="shared" si="50"/>
        <v>0.53954861111111119</v>
      </c>
      <c r="M248" s="31">
        <v>40057</v>
      </c>
      <c r="N248" s="32">
        <v>0.27712962962962967</v>
      </c>
      <c r="O248" s="84">
        <v>0.81608796296296304</v>
      </c>
      <c r="P248" s="34">
        <f t="shared" si="51"/>
        <v>0.53895833333333343</v>
      </c>
      <c r="Q248" s="31">
        <v>40057</v>
      </c>
      <c r="R248" s="32">
        <v>0.27457175925925925</v>
      </c>
      <c r="S248" s="84">
        <v>0.81060185185185185</v>
      </c>
      <c r="T248" s="34">
        <f t="shared" si="52"/>
        <v>0.5360300925925926</v>
      </c>
      <c r="U248" s="31">
        <v>40057</v>
      </c>
      <c r="V248" s="32">
        <v>0.2694097222222222</v>
      </c>
      <c r="W248" s="84">
        <v>0.80412037037037043</v>
      </c>
      <c r="X248" s="34">
        <f t="shared" si="53"/>
        <v>0.53471064814814828</v>
      </c>
      <c r="Y248" s="31">
        <v>40057</v>
      </c>
      <c r="Z248" s="32">
        <v>0.26664351851851853</v>
      </c>
      <c r="AA248" s="84">
        <v>0.80024305555555564</v>
      </c>
      <c r="AB248" s="34">
        <f t="shared" si="54"/>
        <v>0.53359953703703711</v>
      </c>
      <c r="AC248" s="31">
        <v>40057</v>
      </c>
      <c r="AD248" s="32">
        <v>0.26824074074074072</v>
      </c>
      <c r="AE248" s="84">
        <v>0.80297453703703703</v>
      </c>
      <c r="AF248" s="34">
        <f t="shared" si="55"/>
        <v>0.53473379629629636</v>
      </c>
      <c r="AG248" s="31">
        <v>40057</v>
      </c>
      <c r="AH248" s="32">
        <v>0.26912037037037034</v>
      </c>
      <c r="AI248" s="84">
        <v>0.804224537037037</v>
      </c>
      <c r="AJ248" s="34">
        <f t="shared" si="56"/>
        <v>0.53510416666666671</v>
      </c>
      <c r="AK248" s="31">
        <v>40057</v>
      </c>
      <c r="AL248" s="32">
        <v>0.26672453703703702</v>
      </c>
      <c r="AM248" s="84">
        <v>0.80156250000000007</v>
      </c>
      <c r="AN248" s="34">
        <f t="shared" si="57"/>
        <v>0.53483796296296304</v>
      </c>
      <c r="AO248" s="31">
        <v>40057</v>
      </c>
      <c r="AP248" s="32">
        <v>0.27609953703703705</v>
      </c>
      <c r="AQ248" s="84">
        <v>0.8187268518518519</v>
      </c>
      <c r="AR248" s="34">
        <f t="shared" si="58"/>
        <v>0.54262731481481485</v>
      </c>
      <c r="AS248" s="31">
        <v>40057</v>
      </c>
      <c r="AT248" s="32">
        <v>0.27523148148148152</v>
      </c>
      <c r="AU248" s="84">
        <v>0.81581018518518522</v>
      </c>
      <c r="AV248" s="34">
        <f t="shared" si="59"/>
        <v>0.54057870370370376</v>
      </c>
      <c r="AW248" s="31">
        <v>40057</v>
      </c>
      <c r="AX248" s="32">
        <v>0.27126157407407409</v>
      </c>
      <c r="AY248" s="84">
        <v>0.80947916666666664</v>
      </c>
      <c r="AZ248" s="34">
        <f t="shared" si="60"/>
        <v>0.5382175925925925</v>
      </c>
      <c r="BA248" s="31">
        <v>40057</v>
      </c>
      <c r="BB248" s="32">
        <v>0.26835648148148145</v>
      </c>
      <c r="BC248" s="84">
        <v>0.80393518518518514</v>
      </c>
      <c r="BD248" s="34">
        <f t="shared" si="61"/>
        <v>0.53557870370370364</v>
      </c>
      <c r="BE248" s="31">
        <v>40057</v>
      </c>
      <c r="BF248" s="32">
        <v>0.26443287037037039</v>
      </c>
      <c r="BG248" s="84">
        <v>0.79913194444444446</v>
      </c>
      <c r="BH248" s="34">
        <f t="shared" si="62"/>
        <v>0.53469907407407402</v>
      </c>
      <c r="BI248" s="31">
        <v>40057</v>
      </c>
      <c r="BJ248" s="32">
        <v>0.2726041666666667</v>
      </c>
      <c r="BK248" s="84">
        <v>0.81409722222222225</v>
      </c>
      <c r="BL248" s="34">
        <f t="shared" si="63"/>
        <v>0.54149305555555549</v>
      </c>
    </row>
    <row r="249" spans="1:64" x14ac:dyDescent="0.25">
      <c r="A249" s="31">
        <v>40058</v>
      </c>
      <c r="B249" s="32">
        <v>0.28151620370370373</v>
      </c>
      <c r="C249" s="84">
        <v>0.82341435185185186</v>
      </c>
      <c r="D249" s="34">
        <f t="shared" si="48"/>
        <v>0.54189814814814818</v>
      </c>
      <c r="E249" s="31">
        <v>40058</v>
      </c>
      <c r="F249" s="32">
        <v>0.27925925925925926</v>
      </c>
      <c r="G249" s="84">
        <v>0.81800925925925927</v>
      </c>
      <c r="H249" s="34">
        <f t="shared" si="49"/>
        <v>0.53875000000000006</v>
      </c>
      <c r="I249" s="31">
        <v>40058</v>
      </c>
      <c r="J249" s="32">
        <v>0.27848379629629633</v>
      </c>
      <c r="K249" s="84">
        <v>0.81642361111111106</v>
      </c>
      <c r="L249" s="34">
        <f t="shared" si="50"/>
        <v>0.53793981481481468</v>
      </c>
      <c r="M249" s="31">
        <v>40058</v>
      </c>
      <c r="N249" s="32">
        <v>0.27770833333333333</v>
      </c>
      <c r="O249" s="84">
        <v>0.81506944444444451</v>
      </c>
      <c r="P249" s="34">
        <f t="shared" si="51"/>
        <v>0.53736111111111118</v>
      </c>
      <c r="Q249" s="31">
        <v>40058</v>
      </c>
      <c r="R249" s="32">
        <v>0.27508101851851852</v>
      </c>
      <c r="S249" s="84">
        <v>0.80964120370370374</v>
      </c>
      <c r="T249" s="34">
        <f t="shared" si="52"/>
        <v>0.53456018518518522</v>
      </c>
      <c r="U249" s="31">
        <v>40058</v>
      </c>
      <c r="V249" s="32">
        <v>0.26988425925925924</v>
      </c>
      <c r="W249" s="84">
        <v>0.80318287037037039</v>
      </c>
      <c r="X249" s="34">
        <f t="shared" si="53"/>
        <v>0.5332986111111111</v>
      </c>
      <c r="Y249" s="31">
        <v>40058</v>
      </c>
      <c r="Z249" s="32">
        <v>0.26709490740740743</v>
      </c>
      <c r="AA249" s="84">
        <v>0.79934027777777772</v>
      </c>
      <c r="AB249" s="34">
        <f t="shared" si="54"/>
        <v>0.53224537037037023</v>
      </c>
      <c r="AC249" s="31">
        <v>40058</v>
      </c>
      <c r="AD249" s="32">
        <v>0.26871527777777776</v>
      </c>
      <c r="AE249" s="84">
        <v>0.80204861111111114</v>
      </c>
      <c r="AF249" s="34">
        <f t="shared" si="55"/>
        <v>0.53333333333333344</v>
      </c>
      <c r="AG249" s="31">
        <v>40058</v>
      </c>
      <c r="AH249" s="32">
        <v>0.26960648148148147</v>
      </c>
      <c r="AI249" s="84">
        <v>0.80328703703703708</v>
      </c>
      <c r="AJ249" s="34">
        <f t="shared" si="56"/>
        <v>0.5336805555555556</v>
      </c>
      <c r="AK249" s="31">
        <v>40058</v>
      </c>
      <c r="AL249" s="32">
        <v>0.26719907407407406</v>
      </c>
      <c r="AM249" s="84">
        <v>0.80063657407407407</v>
      </c>
      <c r="AN249" s="34">
        <f t="shared" si="57"/>
        <v>0.53343750000000001</v>
      </c>
      <c r="AO249" s="31">
        <v>40058</v>
      </c>
      <c r="AP249" s="32">
        <v>0.27674768518518517</v>
      </c>
      <c r="AQ249" s="84">
        <v>0.81761574074074073</v>
      </c>
      <c r="AR249" s="34">
        <f t="shared" si="58"/>
        <v>0.54086805555555562</v>
      </c>
      <c r="AS249" s="31">
        <v>40058</v>
      </c>
      <c r="AT249" s="32">
        <v>0.27584490740740741</v>
      </c>
      <c r="AU249" s="84">
        <v>0.81474537037037031</v>
      </c>
      <c r="AV249" s="34">
        <f t="shared" si="59"/>
        <v>0.5389004629629629</v>
      </c>
      <c r="AW249" s="31">
        <v>40058</v>
      </c>
      <c r="AX249" s="32">
        <v>0.27181712962962962</v>
      </c>
      <c r="AY249" s="84">
        <v>0.80847222222222215</v>
      </c>
      <c r="AZ249" s="34">
        <f t="shared" si="60"/>
        <v>0.53665509259259259</v>
      </c>
      <c r="BA249" s="31">
        <v>40058</v>
      </c>
      <c r="BB249" s="32">
        <v>0.26885416666666667</v>
      </c>
      <c r="BC249" s="84">
        <v>0.80298611111111118</v>
      </c>
      <c r="BD249" s="34">
        <f t="shared" si="61"/>
        <v>0.53413194444444456</v>
      </c>
      <c r="BE249" s="31">
        <v>40058</v>
      </c>
      <c r="BF249" s="32">
        <v>0.26490740740740742</v>
      </c>
      <c r="BG249" s="84">
        <v>0.79820601851851858</v>
      </c>
      <c r="BH249" s="34">
        <f t="shared" si="62"/>
        <v>0.5332986111111111</v>
      </c>
      <c r="BI249" s="31">
        <v>40058</v>
      </c>
      <c r="BJ249" s="32">
        <v>0.27322916666666669</v>
      </c>
      <c r="BK249" s="84">
        <v>0.81300925925925915</v>
      </c>
      <c r="BL249" s="34">
        <f t="shared" si="63"/>
        <v>0.53978009259259241</v>
      </c>
    </row>
    <row r="250" spans="1:64" x14ac:dyDescent="0.25">
      <c r="A250" s="31">
        <v>40059</v>
      </c>
      <c r="B250" s="32">
        <v>0.28219907407407407</v>
      </c>
      <c r="C250" s="84">
        <v>0.82228009259259249</v>
      </c>
      <c r="D250" s="34">
        <f t="shared" si="48"/>
        <v>0.54008101851851842</v>
      </c>
      <c r="E250" s="31">
        <v>40059</v>
      </c>
      <c r="F250" s="32">
        <v>0.27987268518518521</v>
      </c>
      <c r="G250" s="84">
        <v>0.81694444444444436</v>
      </c>
      <c r="H250" s="34">
        <f t="shared" si="49"/>
        <v>0.5370717592592591</v>
      </c>
      <c r="I250" s="31">
        <v>40059</v>
      </c>
      <c r="J250" s="32">
        <v>0.27907407407407409</v>
      </c>
      <c r="K250" s="84">
        <v>0.81537037037037041</v>
      </c>
      <c r="L250" s="34">
        <f t="shared" si="50"/>
        <v>0.53629629629629627</v>
      </c>
      <c r="M250" s="31">
        <v>40059</v>
      </c>
      <c r="N250" s="32">
        <v>0.27827546296296296</v>
      </c>
      <c r="O250" s="84">
        <v>0.81403935185185183</v>
      </c>
      <c r="P250" s="34">
        <f t="shared" si="51"/>
        <v>0.53576388888888893</v>
      </c>
      <c r="Q250" s="31">
        <v>40059</v>
      </c>
      <c r="R250" s="32">
        <v>0.27559027777777778</v>
      </c>
      <c r="S250" s="84">
        <v>0.80868055555555562</v>
      </c>
      <c r="T250" s="34">
        <f t="shared" si="52"/>
        <v>0.53309027777777784</v>
      </c>
      <c r="U250" s="31">
        <v>40059</v>
      </c>
      <c r="V250" s="32">
        <v>0.27035879629629628</v>
      </c>
      <c r="W250" s="84">
        <v>0.8022569444444444</v>
      </c>
      <c r="X250" s="34">
        <f t="shared" si="53"/>
        <v>0.53189814814814818</v>
      </c>
      <c r="Y250" s="31">
        <v>40059</v>
      </c>
      <c r="Z250" s="32">
        <v>0.26754629629629628</v>
      </c>
      <c r="AA250" s="84">
        <v>0.79842592592592598</v>
      </c>
      <c r="AB250" s="34">
        <f t="shared" si="54"/>
        <v>0.53087962962962965</v>
      </c>
      <c r="AC250" s="31">
        <v>40059</v>
      </c>
      <c r="AD250" s="32">
        <v>0.2691898148148148</v>
      </c>
      <c r="AE250" s="84">
        <v>0.80112268518518526</v>
      </c>
      <c r="AF250" s="34">
        <f t="shared" si="55"/>
        <v>0.53193287037037051</v>
      </c>
      <c r="AG250" s="31">
        <v>40059</v>
      </c>
      <c r="AH250" s="32">
        <v>0.27009259259259261</v>
      </c>
      <c r="AI250" s="84">
        <v>0.80234953703703704</v>
      </c>
      <c r="AJ250" s="34">
        <f t="shared" si="56"/>
        <v>0.53225694444444449</v>
      </c>
      <c r="AK250" s="31">
        <v>40059</v>
      </c>
      <c r="AL250" s="32">
        <v>0.2676736111111111</v>
      </c>
      <c r="AM250" s="84">
        <v>0.79969907407407403</v>
      </c>
      <c r="AN250" s="34">
        <f t="shared" si="57"/>
        <v>0.53202546296296294</v>
      </c>
      <c r="AO250" s="31">
        <v>40059</v>
      </c>
      <c r="AP250" s="32">
        <v>0.27740740740740738</v>
      </c>
      <c r="AQ250" s="84">
        <v>0.81650462962962955</v>
      </c>
      <c r="AR250" s="34">
        <f t="shared" si="58"/>
        <v>0.53909722222222212</v>
      </c>
      <c r="AS250" s="31">
        <v>40059</v>
      </c>
      <c r="AT250" s="32">
        <v>0.27645833333333331</v>
      </c>
      <c r="AU250" s="84">
        <v>0.81368055555555552</v>
      </c>
      <c r="AV250" s="34">
        <f t="shared" si="59"/>
        <v>0.53722222222222227</v>
      </c>
      <c r="AW250" s="31">
        <v>40059</v>
      </c>
      <c r="AX250" s="32">
        <v>0.27237268518518515</v>
      </c>
      <c r="AY250" s="84">
        <v>0.80745370370370362</v>
      </c>
      <c r="AZ250" s="34">
        <f t="shared" si="60"/>
        <v>0.53508101851851841</v>
      </c>
      <c r="BA250" s="31">
        <v>40059</v>
      </c>
      <c r="BB250" s="32">
        <v>0.26934027777777775</v>
      </c>
      <c r="BC250" s="84">
        <v>0.80202546296296295</v>
      </c>
      <c r="BD250" s="34">
        <f t="shared" si="61"/>
        <v>0.53268518518518526</v>
      </c>
      <c r="BE250" s="31">
        <v>40059</v>
      </c>
      <c r="BF250" s="32">
        <v>0.26538194444444446</v>
      </c>
      <c r="BG250" s="84">
        <v>0.79726851851851854</v>
      </c>
      <c r="BH250" s="34">
        <f t="shared" si="62"/>
        <v>0.53188657407407414</v>
      </c>
      <c r="BI250" s="31">
        <v>40059</v>
      </c>
      <c r="BJ250" s="32">
        <v>0.27386574074074072</v>
      </c>
      <c r="BK250" s="84">
        <v>0.81192129629629628</v>
      </c>
      <c r="BL250" s="34">
        <f t="shared" si="63"/>
        <v>0.53805555555555551</v>
      </c>
    </row>
    <row r="251" spans="1:64" x14ac:dyDescent="0.25">
      <c r="A251" s="31">
        <v>40060</v>
      </c>
      <c r="B251" s="32">
        <v>0.28288194444444442</v>
      </c>
      <c r="C251" s="84">
        <v>0.8211342592592592</v>
      </c>
      <c r="D251" s="34">
        <f t="shared" si="48"/>
        <v>0.53825231481481484</v>
      </c>
      <c r="E251" s="31">
        <v>40060</v>
      </c>
      <c r="F251" s="32">
        <v>0.28047453703703701</v>
      </c>
      <c r="G251" s="84">
        <v>0.81587962962962957</v>
      </c>
      <c r="H251" s="34">
        <f t="shared" si="49"/>
        <v>0.53540509259259261</v>
      </c>
      <c r="I251" s="31">
        <v>40060</v>
      </c>
      <c r="J251" s="32">
        <v>0.27966435185185184</v>
      </c>
      <c r="K251" s="84">
        <v>0.8143287037037038</v>
      </c>
      <c r="L251" s="34">
        <f t="shared" si="50"/>
        <v>0.5346643518518519</v>
      </c>
      <c r="M251" s="31">
        <v>40060</v>
      </c>
      <c r="N251" s="32">
        <v>0.27884259259259259</v>
      </c>
      <c r="O251" s="84">
        <v>0.81299768518518523</v>
      </c>
      <c r="P251" s="34">
        <f t="shared" si="51"/>
        <v>0.53415509259259264</v>
      </c>
      <c r="Q251" s="31">
        <v>40060</v>
      </c>
      <c r="R251" s="32">
        <v>0.27608796296296295</v>
      </c>
      <c r="S251" s="84">
        <v>0.80770833333333336</v>
      </c>
      <c r="T251" s="34">
        <f t="shared" si="52"/>
        <v>0.53162037037037035</v>
      </c>
      <c r="U251" s="31">
        <v>40060</v>
      </c>
      <c r="V251" s="32">
        <v>0.27083333333333331</v>
      </c>
      <c r="W251" s="84">
        <v>0.80131944444444436</v>
      </c>
      <c r="X251" s="34">
        <f t="shared" si="53"/>
        <v>0.53048611111111099</v>
      </c>
      <c r="Y251" s="31">
        <v>40060</v>
      </c>
      <c r="Z251" s="32">
        <v>0.26798611111111109</v>
      </c>
      <c r="AA251" s="84">
        <v>0.79751157407407414</v>
      </c>
      <c r="AB251" s="34">
        <f t="shared" si="54"/>
        <v>0.5295254629629631</v>
      </c>
      <c r="AC251" s="31">
        <v>40060</v>
      </c>
      <c r="AD251" s="32">
        <v>0.26966435185185184</v>
      </c>
      <c r="AE251" s="84">
        <v>0.80017361111111107</v>
      </c>
      <c r="AF251" s="34">
        <f t="shared" si="55"/>
        <v>0.53050925925925929</v>
      </c>
      <c r="AG251" s="31">
        <v>40060</v>
      </c>
      <c r="AH251" s="32">
        <v>0.27057870370370368</v>
      </c>
      <c r="AI251" s="84">
        <v>0.80140046296296286</v>
      </c>
      <c r="AJ251" s="34">
        <f t="shared" si="56"/>
        <v>0.53082175925925923</v>
      </c>
      <c r="AK251" s="31">
        <v>40060</v>
      </c>
      <c r="AL251" s="32">
        <v>0.26814814814814814</v>
      </c>
      <c r="AM251" s="84">
        <v>0.79875000000000007</v>
      </c>
      <c r="AN251" s="34">
        <f t="shared" si="57"/>
        <v>0.53060185185185194</v>
      </c>
      <c r="AO251" s="31">
        <v>40060</v>
      </c>
      <c r="AP251" s="32">
        <v>0.27806712962962959</v>
      </c>
      <c r="AQ251" s="84">
        <v>0.81538194444444445</v>
      </c>
      <c r="AR251" s="34">
        <f t="shared" si="58"/>
        <v>0.5373148148148148</v>
      </c>
      <c r="AS251" s="31">
        <v>40060</v>
      </c>
      <c r="AT251" s="32">
        <v>0.27706018518518521</v>
      </c>
      <c r="AU251" s="84">
        <v>0.81261574074074072</v>
      </c>
      <c r="AV251" s="34">
        <f t="shared" si="59"/>
        <v>0.53555555555555556</v>
      </c>
      <c r="AW251" s="31">
        <v>40060</v>
      </c>
      <c r="AX251" s="32">
        <v>0.27292824074074074</v>
      </c>
      <c r="AY251" s="84">
        <v>0.80643518518518509</v>
      </c>
      <c r="AZ251" s="34">
        <f t="shared" si="60"/>
        <v>0.53350694444444435</v>
      </c>
      <c r="BA251" s="31">
        <v>40060</v>
      </c>
      <c r="BB251" s="32">
        <v>0.26983796296296297</v>
      </c>
      <c r="BC251" s="84">
        <v>0.80107638888888888</v>
      </c>
      <c r="BD251" s="34">
        <f t="shared" si="61"/>
        <v>0.53123842592592596</v>
      </c>
      <c r="BE251" s="31">
        <v>40060</v>
      </c>
      <c r="BF251" s="32">
        <v>0.2658449074074074</v>
      </c>
      <c r="BG251" s="84">
        <v>0.79633101851851851</v>
      </c>
      <c r="BH251" s="34">
        <f t="shared" si="62"/>
        <v>0.5304861111111111</v>
      </c>
      <c r="BI251" s="31">
        <v>40060</v>
      </c>
      <c r="BJ251" s="32">
        <v>0.2744907407407407</v>
      </c>
      <c r="BK251" s="84">
        <v>0.81082175925925926</v>
      </c>
      <c r="BL251" s="34">
        <f t="shared" si="63"/>
        <v>0.53633101851851861</v>
      </c>
    </row>
    <row r="252" spans="1:64" x14ac:dyDescent="0.25">
      <c r="A252" s="31">
        <v>40061</v>
      </c>
      <c r="B252" s="32">
        <v>0.28356481481481483</v>
      </c>
      <c r="C252" s="84">
        <v>0.81997685185185187</v>
      </c>
      <c r="D252" s="34">
        <f t="shared" si="48"/>
        <v>0.5364120370370371</v>
      </c>
      <c r="E252" s="31">
        <v>40061</v>
      </c>
      <c r="F252" s="32">
        <v>0.28107638888888892</v>
      </c>
      <c r="G252" s="84">
        <v>0.81480324074074073</v>
      </c>
      <c r="H252" s="34">
        <f t="shared" si="49"/>
        <v>0.53372685185185187</v>
      </c>
      <c r="I252" s="31">
        <v>40061</v>
      </c>
      <c r="J252" s="32">
        <v>0.28024305555555556</v>
      </c>
      <c r="K252" s="84">
        <v>0.81327546296296294</v>
      </c>
      <c r="L252" s="34">
        <f t="shared" si="50"/>
        <v>0.53303240740740732</v>
      </c>
      <c r="M252" s="31">
        <v>40061</v>
      </c>
      <c r="N252" s="32">
        <v>0.27942129629629631</v>
      </c>
      <c r="O252" s="84">
        <v>0.81195601851851851</v>
      </c>
      <c r="P252" s="34">
        <f t="shared" si="51"/>
        <v>0.5325347222222222</v>
      </c>
      <c r="Q252" s="31">
        <v>40061</v>
      </c>
      <c r="R252" s="32">
        <v>0.27659722222222222</v>
      </c>
      <c r="S252" s="84">
        <v>0.80673611111111121</v>
      </c>
      <c r="T252" s="34">
        <f t="shared" si="52"/>
        <v>0.53013888888888894</v>
      </c>
      <c r="U252" s="31">
        <v>40061</v>
      </c>
      <c r="V252" s="32">
        <v>0.27130787037037035</v>
      </c>
      <c r="W252" s="84">
        <v>0.8003703703703704</v>
      </c>
      <c r="X252" s="34">
        <f t="shared" si="53"/>
        <v>0.52906249999999999</v>
      </c>
      <c r="Y252" s="31">
        <v>40061</v>
      </c>
      <c r="Z252" s="32">
        <v>0.2684375</v>
      </c>
      <c r="AA252" s="84">
        <v>0.79659722222222218</v>
      </c>
      <c r="AB252" s="34">
        <f t="shared" si="54"/>
        <v>0.52815972222222218</v>
      </c>
      <c r="AC252" s="31">
        <v>40061</v>
      </c>
      <c r="AD252" s="32">
        <v>0.27013888888888887</v>
      </c>
      <c r="AE252" s="84">
        <v>0.79923611111111115</v>
      </c>
      <c r="AF252" s="34">
        <f t="shared" si="55"/>
        <v>0.52909722222222233</v>
      </c>
      <c r="AG252" s="31">
        <v>40061</v>
      </c>
      <c r="AH252" s="32">
        <v>0.27105324074074072</v>
      </c>
      <c r="AI252" s="84">
        <v>0.80045138888888889</v>
      </c>
      <c r="AJ252" s="34">
        <f t="shared" si="56"/>
        <v>0.52939814814814823</v>
      </c>
      <c r="AK252" s="31">
        <v>40061</v>
      </c>
      <c r="AL252" s="32">
        <v>0.26863425925925927</v>
      </c>
      <c r="AM252" s="84">
        <v>0.79781250000000004</v>
      </c>
      <c r="AN252" s="34">
        <f t="shared" si="57"/>
        <v>0.52917824074074082</v>
      </c>
      <c r="AO252" s="31">
        <v>40061</v>
      </c>
      <c r="AP252" s="32">
        <v>0.27871527777777777</v>
      </c>
      <c r="AQ252" s="84">
        <v>0.81425925925925924</v>
      </c>
      <c r="AR252" s="34">
        <f t="shared" si="58"/>
        <v>0.53554398148148152</v>
      </c>
      <c r="AS252" s="31">
        <v>40061</v>
      </c>
      <c r="AT252" s="32">
        <v>0.27767361111111111</v>
      </c>
      <c r="AU252" s="84">
        <v>0.81152777777777774</v>
      </c>
      <c r="AV252" s="34">
        <f t="shared" si="59"/>
        <v>0.53385416666666663</v>
      </c>
      <c r="AW252" s="31">
        <v>40061</v>
      </c>
      <c r="AX252" s="32">
        <v>0.27347222222222223</v>
      </c>
      <c r="AY252" s="84">
        <v>0.80541666666666656</v>
      </c>
      <c r="AZ252" s="34">
        <f t="shared" si="60"/>
        <v>0.53194444444444433</v>
      </c>
      <c r="BA252" s="31">
        <v>40061</v>
      </c>
      <c r="BB252" s="32">
        <v>0.27032407407407405</v>
      </c>
      <c r="BC252" s="84">
        <v>0.80010416666666673</v>
      </c>
      <c r="BD252" s="34">
        <f t="shared" si="61"/>
        <v>0.52978009259259262</v>
      </c>
      <c r="BE252" s="31">
        <v>40061</v>
      </c>
      <c r="BF252" s="32">
        <v>0.26631944444444444</v>
      </c>
      <c r="BG252" s="84">
        <v>0.79539351851851858</v>
      </c>
      <c r="BH252" s="34">
        <f t="shared" si="62"/>
        <v>0.52907407407407414</v>
      </c>
      <c r="BI252" s="31">
        <v>40061</v>
      </c>
      <c r="BJ252" s="32">
        <v>0.27511574074074074</v>
      </c>
      <c r="BK252" s="84">
        <v>0.80973379629629638</v>
      </c>
      <c r="BL252" s="34">
        <f t="shared" si="63"/>
        <v>0.53461805555555564</v>
      </c>
    </row>
    <row r="253" spans="1:64" x14ac:dyDescent="0.25">
      <c r="A253" s="31">
        <v>40062</v>
      </c>
      <c r="B253" s="32">
        <v>0.28423611111111108</v>
      </c>
      <c r="C253" s="84">
        <v>0.81883101851851858</v>
      </c>
      <c r="D253" s="34">
        <f t="shared" si="48"/>
        <v>0.53459490740740745</v>
      </c>
      <c r="E253" s="31">
        <v>40062</v>
      </c>
      <c r="F253" s="32">
        <v>0.28167824074074072</v>
      </c>
      <c r="G253" s="84">
        <v>0.81372685185185178</v>
      </c>
      <c r="H253" s="34">
        <f t="shared" si="49"/>
        <v>0.53204861111111112</v>
      </c>
      <c r="I253" s="31">
        <v>40062</v>
      </c>
      <c r="J253" s="32">
        <v>0.28083333333333332</v>
      </c>
      <c r="K253" s="84">
        <v>0.81221064814814825</v>
      </c>
      <c r="L253" s="34">
        <f t="shared" si="50"/>
        <v>0.53137731481481487</v>
      </c>
      <c r="M253" s="31">
        <v>40062</v>
      </c>
      <c r="N253" s="32">
        <v>0.27998842592592593</v>
      </c>
      <c r="O253" s="84">
        <v>0.8109143518518519</v>
      </c>
      <c r="P253" s="34">
        <f t="shared" si="51"/>
        <v>0.53092592592592602</v>
      </c>
      <c r="Q253" s="31">
        <v>40062</v>
      </c>
      <c r="R253" s="32">
        <v>0.27709490740740739</v>
      </c>
      <c r="S253" s="84">
        <v>0.80576388888888895</v>
      </c>
      <c r="T253" s="34">
        <f t="shared" si="52"/>
        <v>0.52866898148148156</v>
      </c>
      <c r="U253" s="31">
        <v>40062</v>
      </c>
      <c r="V253" s="32">
        <v>0.27178240740740739</v>
      </c>
      <c r="W253" s="84">
        <v>0.79943287037037036</v>
      </c>
      <c r="X253" s="34">
        <f t="shared" si="53"/>
        <v>0.52765046296296303</v>
      </c>
      <c r="Y253" s="31">
        <v>40062</v>
      </c>
      <c r="Z253" s="32">
        <v>0.2688888888888889</v>
      </c>
      <c r="AA253" s="84">
        <v>0.79568287037037033</v>
      </c>
      <c r="AB253" s="34">
        <f t="shared" si="54"/>
        <v>0.52679398148148149</v>
      </c>
      <c r="AC253" s="31">
        <v>40062</v>
      </c>
      <c r="AD253" s="32">
        <v>0.27061342592592591</v>
      </c>
      <c r="AE253" s="84">
        <v>0.79828703703703707</v>
      </c>
      <c r="AF253" s="34">
        <f t="shared" si="55"/>
        <v>0.52767361111111111</v>
      </c>
      <c r="AG253" s="31">
        <v>40062</v>
      </c>
      <c r="AH253" s="32">
        <v>0.27153935185185185</v>
      </c>
      <c r="AI253" s="84">
        <v>0.79949074074074078</v>
      </c>
      <c r="AJ253" s="34">
        <f t="shared" si="56"/>
        <v>0.52795138888888893</v>
      </c>
      <c r="AK253" s="31">
        <v>40062</v>
      </c>
      <c r="AL253" s="32">
        <v>0.2691087962962963</v>
      </c>
      <c r="AM253" s="84">
        <v>0.79686342592592585</v>
      </c>
      <c r="AN253" s="34">
        <f t="shared" si="57"/>
        <v>0.5277546296296296</v>
      </c>
      <c r="AO253" s="31">
        <v>40062</v>
      </c>
      <c r="AP253" s="32">
        <v>0.27937499999999998</v>
      </c>
      <c r="AQ253" s="84">
        <v>0.81313657407407414</v>
      </c>
      <c r="AR253" s="34">
        <f t="shared" si="58"/>
        <v>0.53376157407407421</v>
      </c>
      <c r="AS253" s="31">
        <v>40062</v>
      </c>
      <c r="AT253" s="32">
        <v>0.27827546296296296</v>
      </c>
      <c r="AU253" s="84">
        <v>0.81045138888888879</v>
      </c>
      <c r="AV253" s="34">
        <f t="shared" si="59"/>
        <v>0.53217592592592577</v>
      </c>
      <c r="AW253" s="31">
        <v>40062</v>
      </c>
      <c r="AX253" s="32">
        <v>0.27402777777777776</v>
      </c>
      <c r="AY253" s="84">
        <v>0.8043865740740741</v>
      </c>
      <c r="AZ253" s="34">
        <f t="shared" si="60"/>
        <v>0.53035879629629634</v>
      </c>
      <c r="BA253" s="31">
        <v>40062</v>
      </c>
      <c r="BB253" s="32">
        <v>0.27082175925925928</v>
      </c>
      <c r="BC253" s="84">
        <v>0.79914351851851861</v>
      </c>
      <c r="BD253" s="34">
        <f t="shared" si="61"/>
        <v>0.52832175925925928</v>
      </c>
      <c r="BE253" s="31">
        <v>40062</v>
      </c>
      <c r="BF253" s="32">
        <v>0.26679398148148148</v>
      </c>
      <c r="BG253" s="84">
        <v>0.7944444444444444</v>
      </c>
      <c r="BH253" s="34">
        <f t="shared" si="62"/>
        <v>0.52765046296296292</v>
      </c>
      <c r="BI253" s="31">
        <v>40062</v>
      </c>
      <c r="BJ253" s="32">
        <v>0.27575231481481483</v>
      </c>
      <c r="BK253" s="84">
        <v>0.80862268518518521</v>
      </c>
      <c r="BL253" s="34">
        <f t="shared" si="63"/>
        <v>0.53287037037037033</v>
      </c>
    </row>
    <row r="254" spans="1:64" x14ac:dyDescent="0.25">
      <c r="A254" s="31">
        <v>40063</v>
      </c>
      <c r="B254" s="32">
        <v>0.28491898148148148</v>
      </c>
      <c r="C254" s="84">
        <v>0.81767361111111114</v>
      </c>
      <c r="D254" s="34">
        <f t="shared" si="48"/>
        <v>0.53275462962962972</v>
      </c>
      <c r="E254" s="31">
        <v>40063</v>
      </c>
      <c r="F254" s="32">
        <v>0.28229166666666666</v>
      </c>
      <c r="G254" s="84">
        <v>0.81263888888888891</v>
      </c>
      <c r="H254" s="34">
        <f t="shared" si="49"/>
        <v>0.5303472222222223</v>
      </c>
      <c r="I254" s="31">
        <v>40063</v>
      </c>
      <c r="J254" s="32">
        <v>0.28141203703703704</v>
      </c>
      <c r="K254" s="84">
        <v>0.81114583333333334</v>
      </c>
      <c r="L254" s="34">
        <f t="shared" si="50"/>
        <v>0.52973379629629624</v>
      </c>
      <c r="M254" s="31">
        <v>40063</v>
      </c>
      <c r="N254" s="32">
        <v>0.28055555555555556</v>
      </c>
      <c r="O254" s="84">
        <v>0.80986111111111114</v>
      </c>
      <c r="P254" s="34">
        <f t="shared" si="51"/>
        <v>0.52930555555555558</v>
      </c>
      <c r="Q254" s="31">
        <v>40063</v>
      </c>
      <c r="R254" s="32">
        <v>0.27760416666666665</v>
      </c>
      <c r="S254" s="84">
        <v>0.80478009259259264</v>
      </c>
      <c r="T254" s="34">
        <f t="shared" si="52"/>
        <v>0.52717592592592599</v>
      </c>
      <c r="U254" s="31">
        <v>40063</v>
      </c>
      <c r="V254" s="32">
        <v>0.27225694444444443</v>
      </c>
      <c r="W254" s="84">
        <v>0.7984837962962964</v>
      </c>
      <c r="X254" s="34">
        <f t="shared" si="53"/>
        <v>0.52622685185185203</v>
      </c>
      <c r="Y254" s="31">
        <v>40063</v>
      </c>
      <c r="Z254" s="32">
        <v>0.26932870370370371</v>
      </c>
      <c r="AA254" s="84">
        <v>0.79475694444444445</v>
      </c>
      <c r="AB254" s="34">
        <f t="shared" si="54"/>
        <v>0.52542824074074068</v>
      </c>
      <c r="AC254" s="31">
        <v>40063</v>
      </c>
      <c r="AD254" s="32">
        <v>0.27107638888888891</v>
      </c>
      <c r="AE254" s="84">
        <v>0.797337962962963</v>
      </c>
      <c r="AF254" s="34">
        <f t="shared" si="55"/>
        <v>0.52626157407407415</v>
      </c>
      <c r="AG254" s="31">
        <v>40063</v>
      </c>
      <c r="AH254" s="32">
        <v>0.27201388888888889</v>
      </c>
      <c r="AI254" s="84">
        <v>0.79853009259259267</v>
      </c>
      <c r="AJ254" s="34">
        <f t="shared" si="56"/>
        <v>0.52651620370370378</v>
      </c>
      <c r="AK254" s="31">
        <v>40063</v>
      </c>
      <c r="AL254" s="32">
        <v>0.26958333333333334</v>
      </c>
      <c r="AM254" s="84">
        <v>0.79590277777777774</v>
      </c>
      <c r="AN254" s="34">
        <f t="shared" si="57"/>
        <v>0.52631944444444434</v>
      </c>
      <c r="AO254" s="31">
        <v>40063</v>
      </c>
      <c r="AP254" s="32">
        <v>0.2800347222222222</v>
      </c>
      <c r="AQ254" s="84">
        <v>0.81200231481481477</v>
      </c>
      <c r="AR254" s="34">
        <f t="shared" si="58"/>
        <v>0.53196759259259263</v>
      </c>
      <c r="AS254" s="31">
        <v>40063</v>
      </c>
      <c r="AT254" s="32">
        <v>0.27888888888888891</v>
      </c>
      <c r="AU254" s="84">
        <v>0.80936342592592592</v>
      </c>
      <c r="AV254" s="34">
        <f t="shared" si="59"/>
        <v>0.53047453703703695</v>
      </c>
      <c r="AW254" s="31">
        <v>40063</v>
      </c>
      <c r="AX254" s="32">
        <v>0.27458333333333335</v>
      </c>
      <c r="AY254" s="84">
        <v>0.80335648148148142</v>
      </c>
      <c r="AZ254" s="34">
        <f t="shared" si="60"/>
        <v>0.52877314814814813</v>
      </c>
      <c r="BA254" s="31">
        <v>40063</v>
      </c>
      <c r="BB254" s="32">
        <v>0.27131944444444445</v>
      </c>
      <c r="BC254" s="84">
        <v>0.79817129629629635</v>
      </c>
      <c r="BD254" s="34">
        <f t="shared" si="61"/>
        <v>0.5268518518518519</v>
      </c>
      <c r="BE254" s="31">
        <v>40063</v>
      </c>
      <c r="BF254" s="32">
        <v>0.26726851851851852</v>
      </c>
      <c r="BG254" s="84">
        <v>0.79349537037037043</v>
      </c>
      <c r="BH254" s="34">
        <f t="shared" si="62"/>
        <v>0.52622685185185192</v>
      </c>
      <c r="BI254" s="31">
        <v>40063</v>
      </c>
      <c r="BJ254" s="32">
        <v>0.27637731481481481</v>
      </c>
      <c r="BK254" s="84">
        <v>0.80752314814814818</v>
      </c>
      <c r="BL254" s="34">
        <f t="shared" si="63"/>
        <v>0.53114583333333343</v>
      </c>
    </row>
    <row r="255" spans="1:64" x14ac:dyDescent="0.25">
      <c r="A255" s="31">
        <v>40064</v>
      </c>
      <c r="B255" s="32">
        <v>0.28560185185185188</v>
      </c>
      <c r="C255" s="84">
        <v>0.81650462962962955</v>
      </c>
      <c r="D255" s="34">
        <f t="shared" si="48"/>
        <v>0.53090277777777772</v>
      </c>
      <c r="E255" s="31">
        <v>40064</v>
      </c>
      <c r="F255" s="32">
        <v>0.28289351851851852</v>
      </c>
      <c r="G255" s="84">
        <v>0.81155092592592604</v>
      </c>
      <c r="H255" s="34">
        <f t="shared" si="49"/>
        <v>0.52865740740740752</v>
      </c>
      <c r="I255" s="31">
        <v>40064</v>
      </c>
      <c r="J255" s="32">
        <v>0.2820023148148148</v>
      </c>
      <c r="K255" s="84">
        <v>0.81008101851851855</v>
      </c>
      <c r="L255" s="34">
        <f t="shared" si="50"/>
        <v>0.5280787037037038</v>
      </c>
      <c r="M255" s="31">
        <v>40064</v>
      </c>
      <c r="N255" s="32">
        <v>0.28113425925925922</v>
      </c>
      <c r="O255" s="84">
        <v>0.80880787037037039</v>
      </c>
      <c r="P255" s="34">
        <f t="shared" si="51"/>
        <v>0.52767361111111111</v>
      </c>
      <c r="Q255" s="31">
        <v>40064</v>
      </c>
      <c r="R255" s="32">
        <v>0.27810185185185182</v>
      </c>
      <c r="S255" s="84">
        <v>0.80379629629629623</v>
      </c>
      <c r="T255" s="34">
        <f t="shared" si="52"/>
        <v>0.52569444444444446</v>
      </c>
      <c r="U255" s="31">
        <v>40064</v>
      </c>
      <c r="V255" s="32">
        <v>0.27271990740740742</v>
      </c>
      <c r="W255" s="84">
        <v>0.79752314814814806</v>
      </c>
      <c r="X255" s="34">
        <f t="shared" si="53"/>
        <v>0.52480324074074058</v>
      </c>
      <c r="Y255" s="31">
        <v>40064</v>
      </c>
      <c r="Z255" s="32">
        <v>0.26978009259259256</v>
      </c>
      <c r="AA255" s="84">
        <v>0.79383101851851856</v>
      </c>
      <c r="AB255" s="34">
        <f t="shared" si="54"/>
        <v>0.52405092592592606</v>
      </c>
      <c r="AC255" s="31">
        <v>40064</v>
      </c>
      <c r="AD255" s="32">
        <v>0.27155092592592595</v>
      </c>
      <c r="AE255" s="84">
        <v>0.79637731481481477</v>
      </c>
      <c r="AF255" s="34">
        <f t="shared" si="55"/>
        <v>0.52482638888888888</v>
      </c>
      <c r="AG255" s="31">
        <v>40064</v>
      </c>
      <c r="AH255" s="32">
        <v>0.27250000000000002</v>
      </c>
      <c r="AI255" s="84">
        <v>0.79756944444444444</v>
      </c>
      <c r="AJ255" s="34">
        <f t="shared" si="56"/>
        <v>0.52506944444444437</v>
      </c>
      <c r="AK255" s="31">
        <v>40064</v>
      </c>
      <c r="AL255" s="32">
        <v>0.27005787037037038</v>
      </c>
      <c r="AM255" s="84">
        <v>0.79495370370370377</v>
      </c>
      <c r="AN255" s="34">
        <f t="shared" si="57"/>
        <v>0.52489583333333334</v>
      </c>
      <c r="AO255" s="31">
        <v>40064</v>
      </c>
      <c r="AP255" s="32">
        <v>0.28068287037037037</v>
      </c>
      <c r="AQ255" s="84">
        <v>0.81085648148148148</v>
      </c>
      <c r="AR255" s="34">
        <f t="shared" si="58"/>
        <v>0.53017361111111105</v>
      </c>
      <c r="AS255" s="31">
        <v>40064</v>
      </c>
      <c r="AT255" s="32">
        <v>0.27949074074074076</v>
      </c>
      <c r="AU255" s="84">
        <v>0.80827546296296304</v>
      </c>
      <c r="AV255" s="34">
        <f t="shared" si="59"/>
        <v>0.52878472222222228</v>
      </c>
      <c r="AW255" s="31">
        <v>40064</v>
      </c>
      <c r="AX255" s="32">
        <v>0.27513888888888888</v>
      </c>
      <c r="AY255" s="84">
        <v>0.80231481481481481</v>
      </c>
      <c r="AZ255" s="34">
        <f t="shared" si="60"/>
        <v>0.52717592592592588</v>
      </c>
      <c r="BA255" s="31">
        <v>40064</v>
      </c>
      <c r="BB255" s="32">
        <v>0.27180555555555558</v>
      </c>
      <c r="BC255" s="84">
        <v>0.79719907407407409</v>
      </c>
      <c r="BD255" s="34">
        <f t="shared" si="61"/>
        <v>0.52539351851851857</v>
      </c>
      <c r="BE255" s="31">
        <v>40064</v>
      </c>
      <c r="BF255" s="32">
        <v>0.26774305555555555</v>
      </c>
      <c r="BG255" s="84">
        <v>0.79253472222222221</v>
      </c>
      <c r="BH255" s="34">
        <f t="shared" si="62"/>
        <v>0.52479166666666666</v>
      </c>
      <c r="BI255" s="31">
        <v>40064</v>
      </c>
      <c r="BJ255" s="32">
        <v>0.27701388888888889</v>
      </c>
      <c r="BK255" s="84">
        <v>0.80641203703703701</v>
      </c>
      <c r="BL255" s="34">
        <f t="shared" si="63"/>
        <v>0.52939814814814812</v>
      </c>
    </row>
    <row r="256" spans="1:64" x14ac:dyDescent="0.25">
      <c r="A256" s="31">
        <v>40065</v>
      </c>
      <c r="B256" s="32">
        <v>0.28628472222222223</v>
      </c>
      <c r="C256" s="84">
        <v>0.81533564814814818</v>
      </c>
      <c r="D256" s="34">
        <f t="shared" si="48"/>
        <v>0.52905092592592595</v>
      </c>
      <c r="E256" s="31">
        <v>40065</v>
      </c>
      <c r="F256" s="32">
        <v>0.28349537037037037</v>
      </c>
      <c r="G256" s="84">
        <v>0.81046296296296294</v>
      </c>
      <c r="H256" s="34">
        <f t="shared" si="49"/>
        <v>0.52696759259259252</v>
      </c>
      <c r="I256" s="31">
        <v>40065</v>
      </c>
      <c r="J256" s="32">
        <v>0.28258101851851852</v>
      </c>
      <c r="K256" s="84">
        <v>0.80901620370370375</v>
      </c>
      <c r="L256" s="34">
        <f t="shared" si="50"/>
        <v>0.52643518518518517</v>
      </c>
      <c r="M256" s="31">
        <v>40065</v>
      </c>
      <c r="N256" s="32">
        <v>0.2817013888888889</v>
      </c>
      <c r="O256" s="84">
        <v>0.80775462962962974</v>
      </c>
      <c r="P256" s="34">
        <f t="shared" si="51"/>
        <v>0.52605324074074078</v>
      </c>
      <c r="Q256" s="31">
        <v>40065</v>
      </c>
      <c r="R256" s="32">
        <v>0.27861111111111109</v>
      </c>
      <c r="S256" s="84">
        <v>0.80281249999999993</v>
      </c>
      <c r="T256" s="34">
        <f t="shared" si="52"/>
        <v>0.52420138888888879</v>
      </c>
      <c r="U256" s="31">
        <v>40065</v>
      </c>
      <c r="V256" s="32">
        <v>0.27319444444444446</v>
      </c>
      <c r="W256" s="84">
        <v>0.79656249999999995</v>
      </c>
      <c r="X256" s="34">
        <f t="shared" si="53"/>
        <v>0.52336805555555554</v>
      </c>
      <c r="Y256" s="31">
        <v>40065</v>
      </c>
      <c r="Z256" s="32">
        <v>0.27021990740740742</v>
      </c>
      <c r="AA256" s="84">
        <v>0.79289351851851853</v>
      </c>
      <c r="AB256" s="34">
        <f t="shared" si="54"/>
        <v>0.5226736111111111</v>
      </c>
      <c r="AC256" s="31">
        <v>40065</v>
      </c>
      <c r="AD256" s="32">
        <v>0.27202546296296298</v>
      </c>
      <c r="AE256" s="84">
        <v>0.79542824074074081</v>
      </c>
      <c r="AF256" s="34">
        <f t="shared" si="55"/>
        <v>0.52340277777777788</v>
      </c>
      <c r="AG256" s="31">
        <v>40065</v>
      </c>
      <c r="AH256" s="32">
        <v>0.2729861111111111</v>
      </c>
      <c r="AI256" s="84">
        <v>0.79660879629629633</v>
      </c>
      <c r="AJ256" s="34">
        <f t="shared" si="56"/>
        <v>0.52362268518518529</v>
      </c>
      <c r="AK256" s="31">
        <v>40065</v>
      </c>
      <c r="AL256" s="32">
        <v>0.27053240740740742</v>
      </c>
      <c r="AM256" s="84">
        <v>0.79399305555555555</v>
      </c>
      <c r="AN256" s="34">
        <f t="shared" si="57"/>
        <v>0.52346064814814808</v>
      </c>
      <c r="AO256" s="31">
        <v>40065</v>
      </c>
      <c r="AP256" s="32">
        <v>0.28134259259259259</v>
      </c>
      <c r="AQ256" s="84">
        <v>0.80972222222222223</v>
      </c>
      <c r="AR256" s="34">
        <f t="shared" si="58"/>
        <v>0.5283796296296297</v>
      </c>
      <c r="AS256" s="31">
        <v>40065</v>
      </c>
      <c r="AT256" s="32">
        <v>0.28010416666666665</v>
      </c>
      <c r="AU256" s="84">
        <v>0.80717592592592602</v>
      </c>
      <c r="AV256" s="34">
        <f t="shared" si="59"/>
        <v>0.52707175925925931</v>
      </c>
      <c r="AW256" s="31">
        <v>40065</v>
      </c>
      <c r="AX256" s="32">
        <v>0.27569444444444446</v>
      </c>
      <c r="AY256" s="84">
        <v>0.80128472222222225</v>
      </c>
      <c r="AZ256" s="34">
        <f t="shared" si="60"/>
        <v>0.52559027777777778</v>
      </c>
      <c r="BA256" s="31">
        <v>40065</v>
      </c>
      <c r="BB256" s="32">
        <v>0.27230324074074075</v>
      </c>
      <c r="BC256" s="84">
        <v>0.79622685185185194</v>
      </c>
      <c r="BD256" s="34">
        <f t="shared" si="61"/>
        <v>0.52392361111111119</v>
      </c>
      <c r="BE256" s="31">
        <v>40065</v>
      </c>
      <c r="BF256" s="32">
        <v>0.2682060185185185</v>
      </c>
      <c r="BG256" s="84">
        <v>0.79158564814814814</v>
      </c>
      <c r="BH256" s="34">
        <f t="shared" si="62"/>
        <v>0.52337962962962958</v>
      </c>
      <c r="BI256" s="31">
        <v>40065</v>
      </c>
      <c r="BJ256" s="32">
        <v>0.27763888888888888</v>
      </c>
      <c r="BK256" s="84">
        <v>0.8052893518518518</v>
      </c>
      <c r="BL256" s="34">
        <f t="shared" si="63"/>
        <v>0.52765046296296292</v>
      </c>
    </row>
    <row r="257" spans="1:64" x14ac:dyDescent="0.25">
      <c r="A257" s="31">
        <v>40066</v>
      </c>
      <c r="B257" s="32">
        <v>0.28696759259259258</v>
      </c>
      <c r="C257" s="84">
        <v>0.81416666666666659</v>
      </c>
      <c r="D257" s="34">
        <f t="shared" si="48"/>
        <v>0.52719907407407396</v>
      </c>
      <c r="E257" s="31">
        <v>40066</v>
      </c>
      <c r="F257" s="32">
        <v>0.28409722222222222</v>
      </c>
      <c r="G257" s="84">
        <v>0.80937500000000007</v>
      </c>
      <c r="H257" s="34">
        <f t="shared" si="49"/>
        <v>0.52527777777777784</v>
      </c>
      <c r="I257" s="31">
        <v>40066</v>
      </c>
      <c r="J257" s="32">
        <v>0.28317129629629628</v>
      </c>
      <c r="K257" s="84">
        <v>0.80793981481481481</v>
      </c>
      <c r="L257" s="34">
        <f t="shared" si="50"/>
        <v>0.52476851851851847</v>
      </c>
      <c r="M257" s="31">
        <v>40066</v>
      </c>
      <c r="N257" s="32">
        <v>0.28226851851851853</v>
      </c>
      <c r="O257" s="84">
        <v>0.80670138888888887</v>
      </c>
      <c r="P257" s="34">
        <f t="shared" si="51"/>
        <v>0.52443287037037034</v>
      </c>
      <c r="Q257" s="31">
        <v>40066</v>
      </c>
      <c r="R257" s="32">
        <v>0.27910879629629631</v>
      </c>
      <c r="S257" s="84">
        <v>0.80181712962962959</v>
      </c>
      <c r="T257" s="34">
        <f t="shared" si="52"/>
        <v>0.52270833333333333</v>
      </c>
      <c r="U257" s="31">
        <v>40066</v>
      </c>
      <c r="V257" s="32">
        <v>0.2736689814814815</v>
      </c>
      <c r="W257" s="84">
        <v>0.79561342592592599</v>
      </c>
      <c r="X257" s="34">
        <f t="shared" si="53"/>
        <v>0.52194444444444454</v>
      </c>
      <c r="Y257" s="31">
        <v>40066</v>
      </c>
      <c r="Z257" s="32">
        <v>0.27067129629629633</v>
      </c>
      <c r="AA257" s="84">
        <v>0.79196759259259253</v>
      </c>
      <c r="AB257" s="34">
        <f t="shared" si="54"/>
        <v>0.52129629629629615</v>
      </c>
      <c r="AC257" s="31">
        <v>40066</v>
      </c>
      <c r="AD257" s="32">
        <v>0.27250000000000002</v>
      </c>
      <c r="AE257" s="84">
        <v>0.7944675925925927</v>
      </c>
      <c r="AF257" s="34">
        <f t="shared" si="55"/>
        <v>0.52196759259259262</v>
      </c>
      <c r="AG257" s="31">
        <v>40066</v>
      </c>
      <c r="AH257" s="32">
        <v>0.27346064814814813</v>
      </c>
      <c r="AI257" s="84">
        <v>0.79563657407407407</v>
      </c>
      <c r="AJ257" s="34">
        <f t="shared" si="56"/>
        <v>0.52217592592592599</v>
      </c>
      <c r="AK257" s="31">
        <v>40066</v>
      </c>
      <c r="AL257" s="32">
        <v>0.27100694444444445</v>
      </c>
      <c r="AM257" s="84">
        <v>0.79303240740740744</v>
      </c>
      <c r="AN257" s="34">
        <f t="shared" si="57"/>
        <v>0.52202546296296304</v>
      </c>
      <c r="AO257" s="31">
        <v>40066</v>
      </c>
      <c r="AP257" s="32">
        <v>0.28199074074074076</v>
      </c>
      <c r="AQ257" s="84">
        <v>0.80857638888888894</v>
      </c>
      <c r="AR257" s="34">
        <f t="shared" si="58"/>
        <v>0.52658564814814812</v>
      </c>
      <c r="AS257" s="31">
        <v>40066</v>
      </c>
      <c r="AT257" s="32">
        <v>0.2807175925925926</v>
      </c>
      <c r="AU257" s="84">
        <v>0.80608796296296292</v>
      </c>
      <c r="AV257" s="34">
        <f t="shared" si="59"/>
        <v>0.52537037037037027</v>
      </c>
      <c r="AW257" s="31">
        <v>40066</v>
      </c>
      <c r="AX257" s="32">
        <v>0.2762384259259259</v>
      </c>
      <c r="AY257" s="84">
        <v>0.80024305555555564</v>
      </c>
      <c r="AZ257" s="34">
        <f t="shared" si="60"/>
        <v>0.52400462962962968</v>
      </c>
      <c r="BA257" s="31">
        <v>40066</v>
      </c>
      <c r="BB257" s="32">
        <v>0.27278935185185188</v>
      </c>
      <c r="BC257" s="84">
        <v>0.79524305555555552</v>
      </c>
      <c r="BD257" s="34">
        <f t="shared" si="61"/>
        <v>0.52245370370370359</v>
      </c>
      <c r="BE257" s="31">
        <v>40066</v>
      </c>
      <c r="BF257" s="32">
        <v>0.26868055555555553</v>
      </c>
      <c r="BG257" s="84">
        <v>0.79062500000000002</v>
      </c>
      <c r="BH257" s="34">
        <f t="shared" si="62"/>
        <v>0.52194444444444454</v>
      </c>
      <c r="BI257" s="31">
        <v>40066</v>
      </c>
      <c r="BJ257" s="32">
        <v>0.27826388888888892</v>
      </c>
      <c r="BK257" s="84">
        <v>0.80417824074074085</v>
      </c>
      <c r="BL257" s="34">
        <f t="shared" si="63"/>
        <v>0.52591435185185187</v>
      </c>
    </row>
    <row r="258" spans="1:64" x14ac:dyDescent="0.25">
      <c r="A258" s="31">
        <v>40067</v>
      </c>
      <c r="B258" s="32">
        <v>0.28763888888888889</v>
      </c>
      <c r="C258" s="84">
        <v>0.81299768518518523</v>
      </c>
      <c r="D258" s="34">
        <f t="shared" si="48"/>
        <v>0.52535879629629634</v>
      </c>
      <c r="E258" s="31">
        <v>40067</v>
      </c>
      <c r="F258" s="32">
        <v>0.28471064814814812</v>
      </c>
      <c r="G258" s="84">
        <v>0.80827546296296304</v>
      </c>
      <c r="H258" s="34">
        <f t="shared" si="49"/>
        <v>0.52356481481481487</v>
      </c>
      <c r="I258" s="31">
        <v>40067</v>
      </c>
      <c r="J258" s="32">
        <v>0.28375</v>
      </c>
      <c r="K258" s="84">
        <v>0.80686342592592597</v>
      </c>
      <c r="L258" s="34">
        <f t="shared" si="50"/>
        <v>0.52311342592592602</v>
      </c>
      <c r="M258" s="31">
        <v>40067</v>
      </c>
      <c r="N258" s="32">
        <v>0.28284722222222219</v>
      </c>
      <c r="O258" s="84">
        <v>0.80563657407407396</v>
      </c>
      <c r="P258" s="34">
        <f t="shared" si="51"/>
        <v>0.52278935185185182</v>
      </c>
      <c r="Q258" s="31">
        <v>40067</v>
      </c>
      <c r="R258" s="32">
        <v>0.27960648148148148</v>
      </c>
      <c r="S258" s="84">
        <v>0.80082175925925936</v>
      </c>
      <c r="T258" s="34">
        <f t="shared" si="52"/>
        <v>0.52121527777777787</v>
      </c>
      <c r="U258" s="31">
        <v>40067</v>
      </c>
      <c r="V258" s="32">
        <v>0.27414351851851854</v>
      </c>
      <c r="W258" s="84">
        <v>0.79464120370370372</v>
      </c>
      <c r="X258" s="34">
        <f t="shared" si="53"/>
        <v>0.52049768518518524</v>
      </c>
      <c r="Y258" s="31">
        <v>40067</v>
      </c>
      <c r="Z258" s="32">
        <v>0.27111111111111114</v>
      </c>
      <c r="AA258" s="84">
        <v>0.79103009259259249</v>
      </c>
      <c r="AB258" s="34">
        <f t="shared" si="54"/>
        <v>0.5199189814814813</v>
      </c>
      <c r="AC258" s="31">
        <v>40067</v>
      </c>
      <c r="AD258" s="32">
        <v>0.27297453703703706</v>
      </c>
      <c r="AE258" s="84">
        <v>0.79350694444444436</v>
      </c>
      <c r="AF258" s="34">
        <f t="shared" si="55"/>
        <v>0.52053240740740736</v>
      </c>
      <c r="AG258" s="31">
        <v>40067</v>
      </c>
      <c r="AH258" s="32">
        <v>0.27394675925925926</v>
      </c>
      <c r="AI258" s="84">
        <v>0.7946643518518518</v>
      </c>
      <c r="AJ258" s="34">
        <f t="shared" si="56"/>
        <v>0.52071759259259254</v>
      </c>
      <c r="AK258" s="31">
        <v>40067</v>
      </c>
      <c r="AL258" s="32">
        <v>0.27148148148148149</v>
      </c>
      <c r="AM258" s="84">
        <v>0.79206018518518517</v>
      </c>
      <c r="AN258" s="34">
        <f t="shared" si="57"/>
        <v>0.52057870370370374</v>
      </c>
      <c r="AO258" s="31">
        <v>40067</v>
      </c>
      <c r="AP258" s="32">
        <v>0.28265046296296298</v>
      </c>
      <c r="AQ258" s="84">
        <v>0.80743055555555554</v>
      </c>
      <c r="AR258" s="34">
        <f t="shared" si="58"/>
        <v>0.52478009259259251</v>
      </c>
      <c r="AS258" s="31">
        <v>40067</v>
      </c>
      <c r="AT258" s="32">
        <v>0.28131944444444446</v>
      </c>
      <c r="AU258" s="84">
        <v>0.8049884259259259</v>
      </c>
      <c r="AV258" s="34">
        <f t="shared" si="59"/>
        <v>0.52366898148148144</v>
      </c>
      <c r="AW258" s="31">
        <v>40067</v>
      </c>
      <c r="AX258" s="32">
        <v>0.27679398148148149</v>
      </c>
      <c r="AY258" s="84">
        <v>0.79920138888888881</v>
      </c>
      <c r="AZ258" s="34">
        <f t="shared" si="60"/>
        <v>0.52240740740740732</v>
      </c>
      <c r="BA258" s="31">
        <v>40067</v>
      </c>
      <c r="BB258" s="32">
        <v>0.27328703703703705</v>
      </c>
      <c r="BC258" s="84">
        <v>0.79425925925925922</v>
      </c>
      <c r="BD258" s="34">
        <f t="shared" si="61"/>
        <v>0.52097222222222217</v>
      </c>
      <c r="BE258" s="31">
        <v>40067</v>
      </c>
      <c r="BF258" s="32">
        <v>0.26915509259259257</v>
      </c>
      <c r="BG258" s="84">
        <v>0.7896643518518518</v>
      </c>
      <c r="BH258" s="34">
        <f t="shared" si="62"/>
        <v>0.52050925925925928</v>
      </c>
      <c r="BI258" s="31">
        <v>40067</v>
      </c>
      <c r="BJ258" s="32">
        <v>0.27890046296296295</v>
      </c>
      <c r="BK258" s="84">
        <v>0.80305555555555552</v>
      </c>
      <c r="BL258" s="34">
        <f t="shared" si="63"/>
        <v>0.52415509259259263</v>
      </c>
    </row>
    <row r="259" spans="1:64" x14ac:dyDescent="0.25">
      <c r="A259" s="31">
        <v>40068</v>
      </c>
      <c r="B259" s="32">
        <v>0.28832175925925924</v>
      </c>
      <c r="C259" s="84">
        <v>0.81182870370370364</v>
      </c>
      <c r="D259" s="34">
        <f t="shared" si="48"/>
        <v>0.52350694444444446</v>
      </c>
      <c r="E259" s="31">
        <v>40068</v>
      </c>
      <c r="F259" s="32">
        <v>0.28531250000000002</v>
      </c>
      <c r="G259" s="84">
        <v>0.80717592592592602</v>
      </c>
      <c r="H259" s="34">
        <f t="shared" si="49"/>
        <v>0.52186342592592605</v>
      </c>
      <c r="I259" s="31">
        <v>40068</v>
      </c>
      <c r="J259" s="32">
        <v>0.28434027777777776</v>
      </c>
      <c r="K259" s="84">
        <v>0.80578703703703702</v>
      </c>
      <c r="L259" s="34">
        <f t="shared" si="50"/>
        <v>0.52144675925925932</v>
      </c>
      <c r="M259" s="31">
        <v>40068</v>
      </c>
      <c r="N259" s="32">
        <v>0.28341435185185188</v>
      </c>
      <c r="O259" s="84">
        <v>0.80457175925925928</v>
      </c>
      <c r="P259" s="34">
        <f t="shared" si="51"/>
        <v>0.52115740740740746</v>
      </c>
      <c r="Q259" s="31">
        <v>40068</v>
      </c>
      <c r="R259" s="32">
        <v>0.28011574074074075</v>
      </c>
      <c r="S259" s="84">
        <v>0.79982638888888891</v>
      </c>
      <c r="T259" s="34">
        <f t="shared" si="52"/>
        <v>0.51971064814814816</v>
      </c>
      <c r="U259" s="31">
        <v>40068</v>
      </c>
      <c r="V259" s="32">
        <v>0.27460648148148148</v>
      </c>
      <c r="W259" s="84">
        <v>0.7936805555555555</v>
      </c>
      <c r="X259" s="34">
        <f t="shared" si="53"/>
        <v>0.51907407407407402</v>
      </c>
      <c r="Y259" s="31">
        <v>40068</v>
      </c>
      <c r="Z259" s="32">
        <v>0.27156249999999998</v>
      </c>
      <c r="AA259" s="84">
        <v>0.79009259259259268</v>
      </c>
      <c r="AB259" s="34">
        <f t="shared" si="54"/>
        <v>0.51853009259259264</v>
      </c>
      <c r="AC259" s="31">
        <v>40068</v>
      </c>
      <c r="AD259" s="32">
        <v>0.27344907407407409</v>
      </c>
      <c r="AE259" s="84">
        <v>0.79253472222222221</v>
      </c>
      <c r="AF259" s="34">
        <f t="shared" si="55"/>
        <v>0.51908564814814806</v>
      </c>
      <c r="AG259" s="31">
        <v>40068</v>
      </c>
      <c r="AH259" s="32">
        <v>0.2744212962962963</v>
      </c>
      <c r="AI259" s="84">
        <v>0.79369212962962965</v>
      </c>
      <c r="AJ259" s="34">
        <f t="shared" si="56"/>
        <v>0.51927083333333335</v>
      </c>
      <c r="AK259" s="31">
        <v>40068</v>
      </c>
      <c r="AL259" s="32">
        <v>0.27195601851851853</v>
      </c>
      <c r="AM259" s="84">
        <v>0.79109953703703706</v>
      </c>
      <c r="AN259" s="34">
        <f t="shared" si="57"/>
        <v>0.51914351851851848</v>
      </c>
      <c r="AO259" s="31">
        <v>40068</v>
      </c>
      <c r="AP259" s="32">
        <v>0.28331018518518519</v>
      </c>
      <c r="AQ259" s="84">
        <v>0.80628472222222225</v>
      </c>
      <c r="AR259" s="34">
        <f t="shared" si="58"/>
        <v>0.52297453703703711</v>
      </c>
      <c r="AS259" s="31">
        <v>40068</v>
      </c>
      <c r="AT259" s="32">
        <v>0.28193287037037035</v>
      </c>
      <c r="AU259" s="84">
        <v>0.80388888888888888</v>
      </c>
      <c r="AV259" s="34">
        <f t="shared" si="59"/>
        <v>0.52195601851851858</v>
      </c>
      <c r="AW259" s="31">
        <v>40068</v>
      </c>
      <c r="AX259" s="32">
        <v>0.27734953703703707</v>
      </c>
      <c r="AY259" s="84">
        <v>0.79814814814814816</v>
      </c>
      <c r="AZ259" s="34">
        <f t="shared" si="60"/>
        <v>0.52079861111111114</v>
      </c>
      <c r="BA259" s="31">
        <v>40068</v>
      </c>
      <c r="BB259" s="32">
        <v>0.27377314814814818</v>
      </c>
      <c r="BC259" s="84">
        <v>0.79327546296296303</v>
      </c>
      <c r="BD259" s="34">
        <f t="shared" si="61"/>
        <v>0.51950231481481479</v>
      </c>
      <c r="BE259" s="31">
        <v>40068</v>
      </c>
      <c r="BF259" s="32">
        <v>0.26962962962962961</v>
      </c>
      <c r="BG259" s="84">
        <v>0.78870370370370368</v>
      </c>
      <c r="BH259" s="34">
        <f t="shared" si="62"/>
        <v>0.51907407407407402</v>
      </c>
      <c r="BI259" s="31">
        <v>40068</v>
      </c>
      <c r="BJ259" s="32">
        <v>0.27952546296296293</v>
      </c>
      <c r="BK259" s="84">
        <v>0.80193287037037031</v>
      </c>
      <c r="BL259" s="34">
        <f t="shared" si="63"/>
        <v>0.52240740740740743</v>
      </c>
    </row>
    <row r="260" spans="1:64" x14ac:dyDescent="0.25">
      <c r="A260" s="31">
        <v>40069</v>
      </c>
      <c r="B260" s="32">
        <v>0.28900462962962964</v>
      </c>
      <c r="C260" s="84">
        <v>0.81064814814814812</v>
      </c>
      <c r="D260" s="34">
        <f t="shared" si="48"/>
        <v>0.52164351851851842</v>
      </c>
      <c r="E260" s="31">
        <v>40069</v>
      </c>
      <c r="F260" s="32">
        <v>0.28591435185185182</v>
      </c>
      <c r="G260" s="84">
        <v>0.80607638888888899</v>
      </c>
      <c r="H260" s="34">
        <f t="shared" si="49"/>
        <v>0.52016203703703723</v>
      </c>
      <c r="I260" s="31">
        <v>40069</v>
      </c>
      <c r="J260" s="32">
        <v>0.28491898148148148</v>
      </c>
      <c r="K260" s="84">
        <v>0.80471064814814808</v>
      </c>
      <c r="L260" s="34">
        <f t="shared" si="50"/>
        <v>0.51979166666666665</v>
      </c>
      <c r="M260" s="31">
        <v>40069</v>
      </c>
      <c r="N260" s="32">
        <v>0.28398148148148145</v>
      </c>
      <c r="O260" s="84">
        <v>0.80350694444444448</v>
      </c>
      <c r="P260" s="34">
        <f t="shared" si="51"/>
        <v>0.51952546296296309</v>
      </c>
      <c r="Q260" s="31">
        <v>40069</v>
      </c>
      <c r="R260" s="32">
        <v>0.28061342592592592</v>
      </c>
      <c r="S260" s="84">
        <v>0.79883101851851857</v>
      </c>
      <c r="T260" s="34">
        <f t="shared" si="52"/>
        <v>0.5182175925925927</v>
      </c>
      <c r="U260" s="31">
        <v>40069</v>
      </c>
      <c r="V260" s="32">
        <v>0.27508101851851852</v>
      </c>
      <c r="W260" s="84">
        <v>0.79271990740740739</v>
      </c>
      <c r="X260" s="34">
        <f t="shared" si="53"/>
        <v>0.51763888888888887</v>
      </c>
      <c r="Y260" s="31">
        <v>40069</v>
      </c>
      <c r="Z260" s="32">
        <v>0.27200231481481479</v>
      </c>
      <c r="AA260" s="84">
        <v>0.78914351851851849</v>
      </c>
      <c r="AB260" s="34">
        <f t="shared" si="54"/>
        <v>0.51714120370370376</v>
      </c>
      <c r="AC260" s="31">
        <v>40069</v>
      </c>
      <c r="AD260" s="32">
        <v>0.27392361111111113</v>
      </c>
      <c r="AE260" s="84">
        <v>0.7915740740740741</v>
      </c>
      <c r="AF260" s="34">
        <f t="shared" si="55"/>
        <v>0.51765046296296302</v>
      </c>
      <c r="AG260" s="31">
        <v>40069</v>
      </c>
      <c r="AH260" s="32">
        <v>0.27490740740740743</v>
      </c>
      <c r="AI260" s="84">
        <v>0.79271990740740739</v>
      </c>
      <c r="AJ260" s="34">
        <f t="shared" si="56"/>
        <v>0.51781250000000001</v>
      </c>
      <c r="AK260" s="31">
        <v>40069</v>
      </c>
      <c r="AL260" s="32">
        <v>0.27243055555555556</v>
      </c>
      <c r="AM260" s="84">
        <v>0.7901273148148148</v>
      </c>
      <c r="AN260" s="34">
        <f t="shared" si="57"/>
        <v>0.51769675925925918</v>
      </c>
      <c r="AO260" s="31">
        <v>40069</v>
      </c>
      <c r="AP260" s="32">
        <v>0.28396990740740741</v>
      </c>
      <c r="AQ260" s="84">
        <v>0.80512731481481481</v>
      </c>
      <c r="AR260" s="34">
        <f t="shared" si="58"/>
        <v>0.52115740740740746</v>
      </c>
      <c r="AS260" s="31">
        <v>40069</v>
      </c>
      <c r="AT260" s="32">
        <v>0.28253472222222226</v>
      </c>
      <c r="AU260" s="84">
        <v>0.8027777777777777</v>
      </c>
      <c r="AV260" s="34">
        <f t="shared" si="59"/>
        <v>0.5202430555555555</v>
      </c>
      <c r="AW260" s="31">
        <v>40069</v>
      </c>
      <c r="AX260" s="32">
        <v>0.27790509259259261</v>
      </c>
      <c r="AY260" s="84">
        <v>0.79710648148148155</v>
      </c>
      <c r="AZ260" s="34">
        <f t="shared" si="60"/>
        <v>0.51920138888888889</v>
      </c>
      <c r="BA260" s="31">
        <v>40069</v>
      </c>
      <c r="BB260" s="32">
        <v>0.2742708333333333</v>
      </c>
      <c r="BC260" s="84">
        <v>0.79229166666666673</v>
      </c>
      <c r="BD260" s="34">
        <f t="shared" si="61"/>
        <v>0.51802083333333337</v>
      </c>
      <c r="BE260" s="31">
        <v>40069</v>
      </c>
      <c r="BF260" s="32">
        <v>0.27009259259259261</v>
      </c>
      <c r="BG260" s="84">
        <v>0.78773148148148142</v>
      </c>
      <c r="BH260" s="34">
        <f t="shared" si="62"/>
        <v>0.51763888888888876</v>
      </c>
      <c r="BI260" s="31">
        <v>40069</v>
      </c>
      <c r="BJ260" s="32">
        <v>0.28015046296296298</v>
      </c>
      <c r="BK260" s="84">
        <v>0.80081018518518521</v>
      </c>
      <c r="BL260" s="34">
        <f t="shared" si="63"/>
        <v>0.52065972222222223</v>
      </c>
    </row>
    <row r="261" spans="1:64" x14ac:dyDescent="0.25">
      <c r="A261" s="31">
        <v>40070</v>
      </c>
      <c r="B261" s="32">
        <v>0.28968749999999999</v>
      </c>
      <c r="C261" s="84">
        <v>0.8094675925925926</v>
      </c>
      <c r="D261" s="34">
        <f t="shared" si="48"/>
        <v>0.51978009259259261</v>
      </c>
      <c r="E261" s="31">
        <v>40070</v>
      </c>
      <c r="F261" s="32">
        <v>0.28651620370370373</v>
      </c>
      <c r="G261" s="84">
        <v>0.80497685185185175</v>
      </c>
      <c r="H261" s="34">
        <f t="shared" si="49"/>
        <v>0.51846064814814796</v>
      </c>
      <c r="I261" s="31">
        <v>40070</v>
      </c>
      <c r="J261" s="32">
        <v>0.28550925925925924</v>
      </c>
      <c r="K261" s="84">
        <v>0.8036226851851852</v>
      </c>
      <c r="L261" s="34">
        <f t="shared" si="50"/>
        <v>0.51811342592592591</v>
      </c>
      <c r="M261" s="31">
        <v>40070</v>
      </c>
      <c r="N261" s="32">
        <v>0.28456018518518517</v>
      </c>
      <c r="O261" s="84">
        <v>0.80244212962962969</v>
      </c>
      <c r="P261" s="34">
        <f t="shared" si="51"/>
        <v>0.51788194444444446</v>
      </c>
      <c r="Q261" s="31">
        <v>40070</v>
      </c>
      <c r="R261" s="32">
        <v>0.28112268518518518</v>
      </c>
      <c r="S261" s="84">
        <v>0.79783564814814811</v>
      </c>
      <c r="T261" s="34">
        <f t="shared" si="52"/>
        <v>0.51671296296296299</v>
      </c>
      <c r="U261" s="31">
        <v>40070</v>
      </c>
      <c r="V261" s="32">
        <v>0.27555555555555555</v>
      </c>
      <c r="W261" s="84">
        <v>0.79174768518518512</v>
      </c>
      <c r="X261" s="34">
        <f t="shared" si="53"/>
        <v>0.51619212962962957</v>
      </c>
      <c r="Y261" s="31">
        <v>40070</v>
      </c>
      <c r="Z261" s="32">
        <v>0.2724537037037037</v>
      </c>
      <c r="AA261" s="84">
        <v>0.78820601851851846</v>
      </c>
      <c r="AB261" s="34">
        <f t="shared" si="54"/>
        <v>0.51575231481481476</v>
      </c>
      <c r="AC261" s="31">
        <v>40070</v>
      </c>
      <c r="AD261" s="32">
        <v>0.27438657407407407</v>
      </c>
      <c r="AE261" s="84">
        <v>0.79060185185185183</v>
      </c>
      <c r="AF261" s="34">
        <f t="shared" si="55"/>
        <v>0.51621527777777776</v>
      </c>
      <c r="AG261" s="31">
        <v>40070</v>
      </c>
      <c r="AH261" s="32">
        <v>0.27538194444444447</v>
      </c>
      <c r="AI261" s="84">
        <v>0.79173611111111108</v>
      </c>
      <c r="AJ261" s="34">
        <f t="shared" si="56"/>
        <v>0.51635416666666667</v>
      </c>
      <c r="AK261" s="31">
        <v>40070</v>
      </c>
      <c r="AL261" s="32">
        <v>0.2729050925925926</v>
      </c>
      <c r="AM261" s="84">
        <v>0.78915509259259264</v>
      </c>
      <c r="AN261" s="34">
        <f t="shared" si="57"/>
        <v>0.5162500000000001</v>
      </c>
      <c r="AO261" s="31">
        <v>40070</v>
      </c>
      <c r="AP261" s="32">
        <v>0.28461805555555558</v>
      </c>
      <c r="AQ261" s="84">
        <v>0.80398148148148152</v>
      </c>
      <c r="AR261" s="34">
        <f t="shared" si="58"/>
        <v>0.51936342592592588</v>
      </c>
      <c r="AS261" s="31">
        <v>40070</v>
      </c>
      <c r="AT261" s="32">
        <v>0.28314814814814815</v>
      </c>
      <c r="AU261" s="84">
        <v>0.80167824074074068</v>
      </c>
      <c r="AV261" s="34">
        <f t="shared" si="59"/>
        <v>0.51853009259259253</v>
      </c>
      <c r="AW261" s="31">
        <v>40070</v>
      </c>
      <c r="AX261" s="32">
        <v>0.27846064814814814</v>
      </c>
      <c r="AY261" s="84">
        <v>0.7960532407407408</v>
      </c>
      <c r="AZ261" s="34">
        <f t="shared" si="60"/>
        <v>0.5175925925925926</v>
      </c>
      <c r="BA261" s="31">
        <v>40070</v>
      </c>
      <c r="BB261" s="32">
        <v>0.27475694444444443</v>
      </c>
      <c r="BC261" s="84">
        <v>0.79129629629629628</v>
      </c>
      <c r="BD261" s="34">
        <f t="shared" si="61"/>
        <v>0.51653935185185185</v>
      </c>
      <c r="BE261" s="31">
        <v>40070</v>
      </c>
      <c r="BF261" s="32">
        <v>0.27056712962962964</v>
      </c>
      <c r="BG261" s="84">
        <v>0.78675925925925927</v>
      </c>
      <c r="BH261" s="34">
        <f t="shared" si="62"/>
        <v>0.51619212962962968</v>
      </c>
      <c r="BI261" s="31">
        <v>40070</v>
      </c>
      <c r="BJ261" s="32">
        <v>0.28078703703703706</v>
      </c>
      <c r="BK261" s="84">
        <v>0.7996875</v>
      </c>
      <c r="BL261" s="34">
        <f t="shared" si="63"/>
        <v>0.51890046296296299</v>
      </c>
    </row>
    <row r="262" spans="1:64" x14ac:dyDescent="0.25">
      <c r="A262" s="31">
        <v>40071</v>
      </c>
      <c r="B262" s="32">
        <v>0.29037037037037039</v>
      </c>
      <c r="C262" s="84">
        <v>0.80829861111111112</v>
      </c>
      <c r="D262" s="34">
        <f t="shared" ref="D262:D325" si="64">C262-B262</f>
        <v>0.51792824074074073</v>
      </c>
      <c r="E262" s="31">
        <v>40071</v>
      </c>
      <c r="F262" s="32">
        <v>0.28712962962962962</v>
      </c>
      <c r="G262" s="84">
        <v>0.80387731481481473</v>
      </c>
      <c r="H262" s="34">
        <f t="shared" ref="H262:H325" si="65">G262-F262</f>
        <v>0.5167476851851851</v>
      </c>
      <c r="I262" s="31">
        <v>40071</v>
      </c>
      <c r="J262" s="32">
        <v>0.286099537037037</v>
      </c>
      <c r="K262" s="84">
        <v>0.80254629629629637</v>
      </c>
      <c r="L262" s="34">
        <f t="shared" ref="L262:L325" si="66">K262-J262</f>
        <v>0.51644675925925942</v>
      </c>
      <c r="M262" s="31">
        <v>40071</v>
      </c>
      <c r="N262" s="32">
        <v>0.28512731481481485</v>
      </c>
      <c r="O262" s="84">
        <v>0.80136574074074074</v>
      </c>
      <c r="P262" s="34">
        <f t="shared" ref="P262:P325" si="67">O262-N262</f>
        <v>0.51623842592592584</v>
      </c>
      <c r="Q262" s="31">
        <v>40071</v>
      </c>
      <c r="R262" s="32">
        <v>0.28162037037037035</v>
      </c>
      <c r="S262" s="84">
        <v>0.79684027777777777</v>
      </c>
      <c r="T262" s="34">
        <f t="shared" ref="T262:T325" si="68">S262-R262</f>
        <v>0.51521990740740742</v>
      </c>
      <c r="U262" s="31">
        <v>40071</v>
      </c>
      <c r="V262" s="32">
        <v>0.27603009259259259</v>
      </c>
      <c r="W262" s="84">
        <v>0.79077546296296297</v>
      </c>
      <c r="X262" s="34">
        <f t="shared" ref="X262:X325" si="69">W262-V262</f>
        <v>0.51474537037037038</v>
      </c>
      <c r="Y262" s="31">
        <v>40071</v>
      </c>
      <c r="Z262" s="32">
        <v>0.2729050925925926</v>
      </c>
      <c r="AA262" s="84">
        <v>0.78726851851851853</v>
      </c>
      <c r="AB262" s="34">
        <f t="shared" ref="AB262:AB325" si="70">AA262-Z262</f>
        <v>0.51436342592592599</v>
      </c>
      <c r="AC262" s="31">
        <v>40071</v>
      </c>
      <c r="AD262" s="32">
        <v>0.27486111111111111</v>
      </c>
      <c r="AE262" s="84">
        <v>0.78962962962962957</v>
      </c>
      <c r="AF262" s="34">
        <f t="shared" ref="AF262:AF325" si="71">AE262-AD262</f>
        <v>0.51476851851851846</v>
      </c>
      <c r="AG262" s="31">
        <v>40071</v>
      </c>
      <c r="AH262" s="32">
        <v>0.27586805555555555</v>
      </c>
      <c r="AI262" s="84">
        <v>0.79076388888888882</v>
      </c>
      <c r="AJ262" s="34">
        <f t="shared" ref="AJ262:AJ325" si="72">AI262-AH262</f>
        <v>0.51489583333333333</v>
      </c>
      <c r="AK262" s="31">
        <v>40071</v>
      </c>
      <c r="AL262" s="32">
        <v>0.27337962962962964</v>
      </c>
      <c r="AM262" s="84">
        <v>0.78818287037037038</v>
      </c>
      <c r="AN262" s="34">
        <f t="shared" ref="AN262:AN325" si="73">AM262-AL262</f>
        <v>0.5148032407407408</v>
      </c>
      <c r="AO262" s="31">
        <v>40071</v>
      </c>
      <c r="AP262" s="32">
        <v>0.2852777777777778</v>
      </c>
      <c r="AQ262" s="84">
        <v>0.80282407407407408</v>
      </c>
      <c r="AR262" s="34">
        <f t="shared" ref="AR262:AR325" si="74">AQ262-AP262</f>
        <v>0.51754629629629623</v>
      </c>
      <c r="AS262" s="31">
        <v>40071</v>
      </c>
      <c r="AT262" s="32">
        <v>0.28376157407407404</v>
      </c>
      <c r="AU262" s="84">
        <v>0.80056712962962961</v>
      </c>
      <c r="AV262" s="34">
        <f t="shared" ref="AV262:AV325" si="75">AU262-AT262</f>
        <v>0.51680555555555552</v>
      </c>
      <c r="AW262" s="31">
        <v>40071</v>
      </c>
      <c r="AX262" s="32">
        <v>0.27901620370370367</v>
      </c>
      <c r="AY262" s="84">
        <v>0.79499999999999993</v>
      </c>
      <c r="AZ262" s="34">
        <f t="shared" ref="AZ262:AZ325" si="76">AY262-AX262</f>
        <v>0.51598379629629632</v>
      </c>
      <c r="BA262" s="31">
        <v>40071</v>
      </c>
      <c r="BB262" s="32">
        <v>0.2752546296296296</v>
      </c>
      <c r="BC262" s="84">
        <v>0.79031250000000008</v>
      </c>
      <c r="BD262" s="34">
        <f t="shared" ref="BD262:BD325" si="77">BC262-BB262</f>
        <v>0.51505787037037054</v>
      </c>
      <c r="BE262" s="31">
        <v>40071</v>
      </c>
      <c r="BF262" s="32">
        <v>0.27104166666666668</v>
      </c>
      <c r="BG262" s="84">
        <v>0.78579861111111116</v>
      </c>
      <c r="BH262" s="34">
        <f t="shared" ref="BH262:BH325" si="78">BG262-BF262</f>
        <v>0.51475694444444442</v>
      </c>
      <c r="BI262" s="31">
        <v>40071</v>
      </c>
      <c r="BJ262" s="32">
        <v>0.28141203703703704</v>
      </c>
      <c r="BK262" s="84">
        <v>0.79855324074074074</v>
      </c>
      <c r="BL262" s="34">
        <f t="shared" ref="BL262:BL325" si="79">BK262-BJ262</f>
        <v>0.51714120370370376</v>
      </c>
    </row>
    <row r="263" spans="1:64" x14ac:dyDescent="0.25">
      <c r="A263" s="31">
        <v>40072</v>
      </c>
      <c r="B263" s="32">
        <v>0.29105324074074074</v>
      </c>
      <c r="C263" s="84">
        <v>0.8071180555555556</v>
      </c>
      <c r="D263" s="34">
        <f t="shared" si="64"/>
        <v>0.51606481481481481</v>
      </c>
      <c r="E263" s="31">
        <v>40072</v>
      </c>
      <c r="F263" s="32">
        <v>0.28773148148148148</v>
      </c>
      <c r="G263" s="84">
        <v>0.8027777777777777</v>
      </c>
      <c r="H263" s="34">
        <f t="shared" si="65"/>
        <v>0.51504629629629628</v>
      </c>
      <c r="I263" s="31">
        <v>40072</v>
      </c>
      <c r="J263" s="32">
        <v>0.28667824074074072</v>
      </c>
      <c r="K263" s="84">
        <v>0.80145833333333327</v>
      </c>
      <c r="L263" s="34">
        <f t="shared" si="66"/>
        <v>0.5147800925925925</v>
      </c>
      <c r="M263" s="31">
        <v>40072</v>
      </c>
      <c r="N263" s="32">
        <v>0.28570601851851851</v>
      </c>
      <c r="O263" s="84">
        <v>0.80030092592592583</v>
      </c>
      <c r="P263" s="34">
        <f t="shared" si="67"/>
        <v>0.51459490740740732</v>
      </c>
      <c r="Q263" s="31">
        <v>40072</v>
      </c>
      <c r="R263" s="32">
        <v>0.28212962962962962</v>
      </c>
      <c r="S263" s="84">
        <v>0.79583333333333339</v>
      </c>
      <c r="T263" s="34">
        <f t="shared" si="68"/>
        <v>0.51370370370370377</v>
      </c>
      <c r="U263" s="31">
        <v>40072</v>
      </c>
      <c r="V263" s="32">
        <v>0.27650462962962963</v>
      </c>
      <c r="W263" s="84">
        <v>0.78981481481481486</v>
      </c>
      <c r="X263" s="34">
        <f t="shared" si="69"/>
        <v>0.51331018518518523</v>
      </c>
      <c r="Y263" s="31">
        <v>40072</v>
      </c>
      <c r="Z263" s="32">
        <v>0.27334490740740741</v>
      </c>
      <c r="AA263" s="84">
        <v>0.78631944444444446</v>
      </c>
      <c r="AB263" s="34">
        <f t="shared" si="70"/>
        <v>0.5129745370370371</v>
      </c>
      <c r="AC263" s="31">
        <v>40072</v>
      </c>
      <c r="AD263" s="32">
        <v>0.27533564814814815</v>
      </c>
      <c r="AE263" s="84">
        <v>0.78865740740740742</v>
      </c>
      <c r="AF263" s="34">
        <f t="shared" si="71"/>
        <v>0.51332175925925927</v>
      </c>
      <c r="AG263" s="31">
        <v>40072</v>
      </c>
      <c r="AH263" s="32">
        <v>0.27635416666666668</v>
      </c>
      <c r="AI263" s="84">
        <v>0.78978009259259263</v>
      </c>
      <c r="AJ263" s="34">
        <f t="shared" si="72"/>
        <v>0.51342592592592595</v>
      </c>
      <c r="AK263" s="31">
        <v>40072</v>
      </c>
      <c r="AL263" s="32">
        <v>0.27385416666666668</v>
      </c>
      <c r="AM263" s="84">
        <v>0.78721064814814812</v>
      </c>
      <c r="AN263" s="34">
        <f t="shared" si="73"/>
        <v>0.5133564814814815</v>
      </c>
      <c r="AO263" s="31">
        <v>40072</v>
      </c>
      <c r="AP263" s="32">
        <v>0.28593750000000001</v>
      </c>
      <c r="AQ263" s="84">
        <v>0.80166666666666664</v>
      </c>
      <c r="AR263" s="34">
        <f t="shared" si="74"/>
        <v>0.51572916666666657</v>
      </c>
      <c r="AS263" s="31">
        <v>40072</v>
      </c>
      <c r="AT263" s="32">
        <v>0.28436342592592595</v>
      </c>
      <c r="AU263" s="84">
        <v>0.79946759259259259</v>
      </c>
      <c r="AV263" s="34">
        <f t="shared" si="75"/>
        <v>0.5151041666666667</v>
      </c>
      <c r="AW263" s="31">
        <v>40072</v>
      </c>
      <c r="AX263" s="32">
        <v>0.27957175925925926</v>
      </c>
      <c r="AY263" s="84">
        <v>0.79394675925925917</v>
      </c>
      <c r="AZ263" s="34">
        <f t="shared" si="76"/>
        <v>0.51437499999999992</v>
      </c>
      <c r="BA263" s="31">
        <v>40072</v>
      </c>
      <c r="BB263" s="32">
        <v>0.27575231481481483</v>
      </c>
      <c r="BC263" s="84">
        <v>0.78931712962962963</v>
      </c>
      <c r="BD263" s="34">
        <f t="shared" si="77"/>
        <v>0.51356481481481486</v>
      </c>
      <c r="BE263" s="31">
        <v>40072</v>
      </c>
      <c r="BF263" s="32">
        <v>0.27151620370370372</v>
      </c>
      <c r="BG263" s="84">
        <v>0.78482638888888889</v>
      </c>
      <c r="BH263" s="34">
        <f t="shared" si="78"/>
        <v>0.51331018518518512</v>
      </c>
      <c r="BI263" s="31">
        <v>40072</v>
      </c>
      <c r="BJ263" s="32">
        <v>0.28204861111111112</v>
      </c>
      <c r="BK263" s="84">
        <v>0.79743055555555553</v>
      </c>
      <c r="BL263" s="34">
        <f t="shared" si="79"/>
        <v>0.51538194444444441</v>
      </c>
    </row>
    <row r="264" spans="1:64" x14ac:dyDescent="0.25">
      <c r="A264" s="31">
        <v>40073</v>
      </c>
      <c r="B264" s="32">
        <v>0.29174768518518518</v>
      </c>
      <c r="C264" s="84">
        <v>0.80593750000000008</v>
      </c>
      <c r="D264" s="34">
        <f t="shared" si="64"/>
        <v>0.51418981481481496</v>
      </c>
      <c r="E264" s="31">
        <v>40073</v>
      </c>
      <c r="F264" s="32">
        <v>0.28834490740740742</v>
      </c>
      <c r="G264" s="84">
        <v>0.80166666666666664</v>
      </c>
      <c r="H264" s="34">
        <f t="shared" si="65"/>
        <v>0.51332175925925916</v>
      </c>
      <c r="I264" s="31">
        <v>40073</v>
      </c>
      <c r="J264" s="32">
        <v>0.28726851851851848</v>
      </c>
      <c r="K264" s="84">
        <v>0.80038194444444455</v>
      </c>
      <c r="L264" s="34">
        <f t="shared" si="66"/>
        <v>0.51311342592592601</v>
      </c>
      <c r="M264" s="31">
        <v>40073</v>
      </c>
      <c r="N264" s="32">
        <v>0.28628472222222223</v>
      </c>
      <c r="O264" s="84">
        <v>0.79923611111111115</v>
      </c>
      <c r="P264" s="34">
        <f t="shared" si="67"/>
        <v>0.51295138888888892</v>
      </c>
      <c r="Q264" s="31">
        <v>40073</v>
      </c>
      <c r="R264" s="32">
        <v>0.28263888888888888</v>
      </c>
      <c r="S264" s="84">
        <v>0.79482638888888879</v>
      </c>
      <c r="T264" s="34">
        <f t="shared" si="68"/>
        <v>0.51218749999999991</v>
      </c>
      <c r="U264" s="31">
        <v>40073</v>
      </c>
      <c r="V264" s="32">
        <v>0.27697916666666667</v>
      </c>
      <c r="W264" s="84">
        <v>0.7888425925925926</v>
      </c>
      <c r="X264" s="34">
        <f t="shared" si="69"/>
        <v>0.51186342592592593</v>
      </c>
      <c r="Y264" s="31">
        <v>40073</v>
      </c>
      <c r="Z264" s="32">
        <v>0.27379629629629632</v>
      </c>
      <c r="AA264" s="84">
        <v>0.78537037037037039</v>
      </c>
      <c r="AB264" s="34">
        <f t="shared" si="70"/>
        <v>0.51157407407407407</v>
      </c>
      <c r="AC264" s="31">
        <v>40073</v>
      </c>
      <c r="AD264" s="32">
        <v>0.27582175925925928</v>
      </c>
      <c r="AE264" s="84">
        <v>0.78768518518518515</v>
      </c>
      <c r="AF264" s="34">
        <f t="shared" si="71"/>
        <v>0.51186342592592582</v>
      </c>
      <c r="AG264" s="31">
        <v>40073</v>
      </c>
      <c r="AH264" s="32">
        <v>0.27684027777777781</v>
      </c>
      <c r="AI264" s="84">
        <v>0.78879629629629633</v>
      </c>
      <c r="AJ264" s="34">
        <f t="shared" si="72"/>
        <v>0.51195601851851857</v>
      </c>
      <c r="AK264" s="31">
        <v>40073</v>
      </c>
      <c r="AL264" s="32">
        <v>0.27434027777777775</v>
      </c>
      <c r="AM264" s="84">
        <v>0.78623842592592597</v>
      </c>
      <c r="AN264" s="34">
        <f t="shared" si="73"/>
        <v>0.51189814814814816</v>
      </c>
      <c r="AO264" s="31">
        <v>40073</v>
      </c>
      <c r="AP264" s="32">
        <v>0.28659722222222223</v>
      </c>
      <c r="AQ264" s="84">
        <v>0.80050925925925931</v>
      </c>
      <c r="AR264" s="34">
        <f t="shared" si="74"/>
        <v>0.51391203703703714</v>
      </c>
      <c r="AS264" s="31">
        <v>40073</v>
      </c>
      <c r="AT264" s="32">
        <v>0.28497685185185184</v>
      </c>
      <c r="AU264" s="84">
        <v>0.79835648148148142</v>
      </c>
      <c r="AV264" s="34">
        <f t="shared" si="75"/>
        <v>0.51337962962962957</v>
      </c>
      <c r="AW264" s="31">
        <v>40073</v>
      </c>
      <c r="AX264" s="32">
        <v>0.28012731481481484</v>
      </c>
      <c r="AY264" s="84">
        <v>0.79289351851851853</v>
      </c>
      <c r="AZ264" s="34">
        <f t="shared" si="76"/>
        <v>0.51276620370370374</v>
      </c>
      <c r="BA264" s="31">
        <v>40073</v>
      </c>
      <c r="BB264" s="32">
        <v>0.2762384259259259</v>
      </c>
      <c r="BC264" s="84">
        <v>0.78833333333333344</v>
      </c>
      <c r="BD264" s="34">
        <f t="shared" si="77"/>
        <v>0.51209490740740748</v>
      </c>
      <c r="BE264" s="31">
        <v>40073</v>
      </c>
      <c r="BF264" s="32">
        <v>0.27199074074074076</v>
      </c>
      <c r="BG264" s="84">
        <v>0.78385416666666663</v>
      </c>
      <c r="BH264" s="34">
        <f t="shared" si="78"/>
        <v>0.51186342592592582</v>
      </c>
      <c r="BI264" s="31">
        <v>40073</v>
      </c>
      <c r="BJ264" s="32">
        <v>0.28268518518518521</v>
      </c>
      <c r="BK264" s="84">
        <v>0.79629629629629628</v>
      </c>
      <c r="BL264" s="34">
        <f t="shared" si="79"/>
        <v>0.51361111111111102</v>
      </c>
    </row>
    <row r="265" spans="1:64" x14ac:dyDescent="0.25">
      <c r="A265" s="31">
        <v>40074</v>
      </c>
      <c r="B265" s="32">
        <v>0.29243055555555558</v>
      </c>
      <c r="C265" s="84">
        <v>0.80475694444444434</v>
      </c>
      <c r="D265" s="34">
        <f t="shared" si="64"/>
        <v>0.51232638888888871</v>
      </c>
      <c r="E265" s="31">
        <v>40074</v>
      </c>
      <c r="F265" s="32">
        <v>0.28895833333333337</v>
      </c>
      <c r="G265" s="84">
        <v>0.80056712962962961</v>
      </c>
      <c r="H265" s="34">
        <f t="shared" si="65"/>
        <v>0.5116087962962963</v>
      </c>
      <c r="I265" s="31">
        <v>40074</v>
      </c>
      <c r="J265" s="32">
        <v>0.28785879629629629</v>
      </c>
      <c r="K265" s="84">
        <v>0.79929398148148145</v>
      </c>
      <c r="L265" s="34">
        <f t="shared" si="66"/>
        <v>0.51143518518518516</v>
      </c>
      <c r="M265" s="31">
        <v>40074</v>
      </c>
      <c r="N265" s="32">
        <v>0.28685185185185186</v>
      </c>
      <c r="O265" s="84">
        <v>0.7981597222222222</v>
      </c>
      <c r="P265" s="34">
        <f t="shared" si="67"/>
        <v>0.5113078703703704</v>
      </c>
      <c r="Q265" s="31">
        <v>40074</v>
      </c>
      <c r="R265" s="32">
        <v>0.28314814814814815</v>
      </c>
      <c r="S265" s="84">
        <v>0.79383101851851856</v>
      </c>
      <c r="T265" s="34">
        <f t="shared" si="68"/>
        <v>0.51068287037037041</v>
      </c>
      <c r="U265" s="31">
        <v>40074</v>
      </c>
      <c r="V265" s="32">
        <v>0.2774537037037037</v>
      </c>
      <c r="W265" s="84">
        <v>0.78787037037037033</v>
      </c>
      <c r="X265" s="34">
        <f t="shared" si="69"/>
        <v>0.51041666666666663</v>
      </c>
      <c r="Y265" s="31">
        <v>40074</v>
      </c>
      <c r="Z265" s="32">
        <v>0.27424768518518516</v>
      </c>
      <c r="AA265" s="84">
        <v>0.78443287037037035</v>
      </c>
      <c r="AB265" s="34">
        <f t="shared" si="70"/>
        <v>0.51018518518518519</v>
      </c>
      <c r="AC265" s="31">
        <v>40074</v>
      </c>
      <c r="AD265" s="32">
        <v>0.27629629629629632</v>
      </c>
      <c r="AE265" s="84">
        <v>0.78671296296296289</v>
      </c>
      <c r="AF265" s="34">
        <f t="shared" si="71"/>
        <v>0.51041666666666652</v>
      </c>
      <c r="AG265" s="31">
        <v>40074</v>
      </c>
      <c r="AH265" s="32">
        <v>0.27732638888888889</v>
      </c>
      <c r="AI265" s="84">
        <v>0.78782407407407407</v>
      </c>
      <c r="AJ265" s="34">
        <f t="shared" si="72"/>
        <v>0.51049768518518523</v>
      </c>
      <c r="AK265" s="31">
        <v>40074</v>
      </c>
      <c r="AL265" s="32">
        <v>0.27481481481481479</v>
      </c>
      <c r="AM265" s="84">
        <v>0.7852662037037037</v>
      </c>
      <c r="AN265" s="34">
        <f t="shared" si="73"/>
        <v>0.51045138888888886</v>
      </c>
      <c r="AO265" s="31">
        <v>40074</v>
      </c>
      <c r="AP265" s="32">
        <v>0.28725694444444444</v>
      </c>
      <c r="AQ265" s="84">
        <v>0.79935185185185187</v>
      </c>
      <c r="AR265" s="34">
        <f t="shared" si="74"/>
        <v>0.51209490740740748</v>
      </c>
      <c r="AS265" s="31">
        <v>40074</v>
      </c>
      <c r="AT265" s="32">
        <v>0.28559027777777779</v>
      </c>
      <c r="AU265" s="84">
        <v>0.79724537037037047</v>
      </c>
      <c r="AV265" s="34">
        <f t="shared" si="75"/>
        <v>0.51165509259259268</v>
      </c>
      <c r="AW265" s="31">
        <v>40074</v>
      </c>
      <c r="AX265" s="32">
        <v>0.28068287037037037</v>
      </c>
      <c r="AY265" s="84">
        <v>0.79184027777777777</v>
      </c>
      <c r="AZ265" s="34">
        <f t="shared" si="76"/>
        <v>0.51115740740740745</v>
      </c>
      <c r="BA265" s="31">
        <v>40074</v>
      </c>
      <c r="BB265" s="32">
        <v>0.27673611111111113</v>
      </c>
      <c r="BC265" s="84">
        <v>0.78733796296296299</v>
      </c>
      <c r="BD265" s="34">
        <f t="shared" si="77"/>
        <v>0.51060185185185181</v>
      </c>
      <c r="BE265" s="31">
        <v>40074</v>
      </c>
      <c r="BF265" s="32">
        <v>0.27246527777777779</v>
      </c>
      <c r="BG265" s="84">
        <v>0.78288194444444448</v>
      </c>
      <c r="BH265" s="34">
        <f t="shared" si="78"/>
        <v>0.51041666666666674</v>
      </c>
      <c r="BI265" s="31">
        <v>40074</v>
      </c>
      <c r="BJ265" s="32">
        <v>0.28332175925925923</v>
      </c>
      <c r="BK265" s="84">
        <v>0.79517361111111118</v>
      </c>
      <c r="BL265" s="34">
        <f t="shared" si="79"/>
        <v>0.511851851851852</v>
      </c>
    </row>
    <row r="266" spans="1:64" x14ac:dyDescent="0.25">
      <c r="A266" s="31">
        <v>40075</v>
      </c>
      <c r="B266" s="32">
        <v>0.29311342592592593</v>
      </c>
      <c r="C266" s="84">
        <v>0.80356481481481479</v>
      </c>
      <c r="D266" s="34">
        <f t="shared" si="64"/>
        <v>0.51045138888888886</v>
      </c>
      <c r="E266" s="31">
        <v>40075</v>
      </c>
      <c r="F266" s="32">
        <v>0.28956018518518517</v>
      </c>
      <c r="G266" s="84">
        <v>0.79945601851851855</v>
      </c>
      <c r="H266" s="34">
        <f t="shared" si="65"/>
        <v>0.50989583333333344</v>
      </c>
      <c r="I266" s="31">
        <v>40075</v>
      </c>
      <c r="J266" s="32">
        <v>0.28844907407407411</v>
      </c>
      <c r="K266" s="84">
        <v>0.79820601851851858</v>
      </c>
      <c r="L266" s="34">
        <f t="shared" si="66"/>
        <v>0.50975694444444453</v>
      </c>
      <c r="M266" s="31">
        <v>40075</v>
      </c>
      <c r="N266" s="32">
        <v>0.28743055555555558</v>
      </c>
      <c r="O266" s="84">
        <v>0.7970949074074074</v>
      </c>
      <c r="P266" s="34">
        <f t="shared" si="67"/>
        <v>0.50966435185185177</v>
      </c>
      <c r="Q266" s="31">
        <v>40075</v>
      </c>
      <c r="R266" s="32">
        <v>0.28364583333333332</v>
      </c>
      <c r="S266" s="84">
        <v>0.79282407407407407</v>
      </c>
      <c r="T266" s="34">
        <f t="shared" si="68"/>
        <v>0.50917824074074081</v>
      </c>
      <c r="U266" s="31">
        <v>40075</v>
      </c>
      <c r="V266" s="32">
        <v>0.27792824074074074</v>
      </c>
      <c r="W266" s="84">
        <v>0.78689814814814818</v>
      </c>
      <c r="X266" s="34">
        <f t="shared" si="69"/>
        <v>0.50896990740740744</v>
      </c>
      <c r="Y266" s="31">
        <v>40075</v>
      </c>
      <c r="Z266" s="32">
        <v>0.27469907407407407</v>
      </c>
      <c r="AA266" s="84">
        <v>0.78348379629629628</v>
      </c>
      <c r="AB266" s="34">
        <f t="shared" si="70"/>
        <v>0.50878472222222215</v>
      </c>
      <c r="AC266" s="31">
        <v>40075</v>
      </c>
      <c r="AD266" s="32">
        <v>0.27677083333333335</v>
      </c>
      <c r="AE266" s="84">
        <v>0.78574074074074074</v>
      </c>
      <c r="AF266" s="34">
        <f t="shared" si="71"/>
        <v>0.50896990740740744</v>
      </c>
      <c r="AG266" s="31">
        <v>40075</v>
      </c>
      <c r="AH266" s="32">
        <v>0.27781250000000002</v>
      </c>
      <c r="AI266" s="84">
        <v>0.78684027777777776</v>
      </c>
      <c r="AJ266" s="34">
        <f t="shared" si="72"/>
        <v>0.50902777777777775</v>
      </c>
      <c r="AK266" s="31">
        <v>40075</v>
      </c>
      <c r="AL266" s="32">
        <v>0.27530092592592592</v>
      </c>
      <c r="AM266" s="84">
        <v>0.7842824074074074</v>
      </c>
      <c r="AN266" s="34">
        <f t="shared" si="73"/>
        <v>0.50898148148148148</v>
      </c>
      <c r="AO266" s="31">
        <v>40075</v>
      </c>
      <c r="AP266" s="32">
        <v>0.28792824074074075</v>
      </c>
      <c r="AQ266" s="84">
        <v>0.79820601851851858</v>
      </c>
      <c r="AR266" s="34">
        <f t="shared" si="74"/>
        <v>0.51027777777777783</v>
      </c>
      <c r="AS266" s="31">
        <v>40075</v>
      </c>
      <c r="AT266" s="32">
        <v>0.28620370370370368</v>
      </c>
      <c r="AU266" s="84">
        <v>0.79614583333333344</v>
      </c>
      <c r="AV266" s="34">
        <f t="shared" si="75"/>
        <v>0.50994212962962981</v>
      </c>
      <c r="AW266" s="31">
        <v>40075</v>
      </c>
      <c r="AX266" s="32">
        <v>0.28125</v>
      </c>
      <c r="AY266" s="84">
        <v>0.79078703703703701</v>
      </c>
      <c r="AZ266" s="34">
        <f t="shared" si="76"/>
        <v>0.50953703703703701</v>
      </c>
      <c r="BA266" s="31">
        <v>40075</v>
      </c>
      <c r="BB266" s="32">
        <v>0.2772337962962963</v>
      </c>
      <c r="BC266" s="84">
        <v>0.78634259259259265</v>
      </c>
      <c r="BD266" s="34">
        <f t="shared" si="77"/>
        <v>0.50910879629629635</v>
      </c>
      <c r="BE266" s="31">
        <v>40075</v>
      </c>
      <c r="BF266" s="32">
        <v>0.27293981481481483</v>
      </c>
      <c r="BG266" s="84">
        <v>0.78190972222222221</v>
      </c>
      <c r="BH266" s="34">
        <f t="shared" si="78"/>
        <v>0.50896990740740744</v>
      </c>
      <c r="BI266" s="31">
        <v>40075</v>
      </c>
      <c r="BJ266" s="32">
        <v>0.28395833333333331</v>
      </c>
      <c r="BK266" s="84">
        <v>0.79403935185185182</v>
      </c>
      <c r="BL266" s="34">
        <f t="shared" si="79"/>
        <v>0.5100810185185185</v>
      </c>
    </row>
    <row r="267" spans="1:64" x14ac:dyDescent="0.25">
      <c r="A267" s="31">
        <v>40076</v>
      </c>
      <c r="B267" s="32">
        <v>0.29380787037037037</v>
      </c>
      <c r="C267" s="84">
        <v>0.80238425925925927</v>
      </c>
      <c r="D267" s="34">
        <f t="shared" si="64"/>
        <v>0.5085763888888889</v>
      </c>
      <c r="E267" s="31">
        <v>40076</v>
      </c>
      <c r="F267" s="32">
        <v>0.29017361111111112</v>
      </c>
      <c r="G267" s="84">
        <v>0.79835648148148142</v>
      </c>
      <c r="H267" s="34">
        <f t="shared" si="65"/>
        <v>0.50818287037037035</v>
      </c>
      <c r="I267" s="31">
        <v>40076</v>
      </c>
      <c r="J267" s="32">
        <v>0.28903935185185187</v>
      </c>
      <c r="K267" s="84">
        <v>0.79712962962962963</v>
      </c>
      <c r="L267" s="34">
        <f t="shared" si="66"/>
        <v>0.50809027777777782</v>
      </c>
      <c r="M267" s="31">
        <v>40076</v>
      </c>
      <c r="N267" s="32">
        <v>0.2880092592592593</v>
      </c>
      <c r="O267" s="84">
        <v>0.79601851851851846</v>
      </c>
      <c r="P267" s="34">
        <f t="shared" si="67"/>
        <v>0.5080092592592591</v>
      </c>
      <c r="Q267" s="31">
        <v>40076</v>
      </c>
      <c r="R267" s="32">
        <v>0.28416666666666668</v>
      </c>
      <c r="S267" s="84">
        <v>0.79182870370370362</v>
      </c>
      <c r="T267" s="34">
        <f t="shared" si="68"/>
        <v>0.50766203703703694</v>
      </c>
      <c r="U267" s="31">
        <v>40076</v>
      </c>
      <c r="V267" s="32">
        <v>0.27841435185185187</v>
      </c>
      <c r="W267" s="84">
        <v>0.78592592592592592</v>
      </c>
      <c r="X267" s="34">
        <f t="shared" si="69"/>
        <v>0.5075115740740741</v>
      </c>
      <c r="Y267" s="31">
        <v>40076</v>
      </c>
      <c r="Z267" s="32">
        <v>0.27515046296296297</v>
      </c>
      <c r="AA267" s="84">
        <v>0.78254629629629635</v>
      </c>
      <c r="AB267" s="34">
        <f t="shared" si="70"/>
        <v>0.50739583333333338</v>
      </c>
      <c r="AC267" s="31">
        <v>40076</v>
      </c>
      <c r="AD267" s="32">
        <v>0.27724537037037039</v>
      </c>
      <c r="AE267" s="84">
        <v>0.78478009259259263</v>
      </c>
      <c r="AF267" s="34">
        <f t="shared" si="71"/>
        <v>0.50753472222222218</v>
      </c>
      <c r="AG267" s="31">
        <v>40076</v>
      </c>
      <c r="AH267" s="32">
        <v>0.27829861111111115</v>
      </c>
      <c r="AI267" s="84">
        <v>0.78585648148148157</v>
      </c>
      <c r="AJ267" s="34">
        <f t="shared" si="72"/>
        <v>0.50755787037037048</v>
      </c>
      <c r="AK267" s="31">
        <v>40076</v>
      </c>
      <c r="AL267" s="32">
        <v>0.27577546296296296</v>
      </c>
      <c r="AM267" s="84">
        <v>0.78331018518518514</v>
      </c>
      <c r="AN267" s="34">
        <f t="shared" si="73"/>
        <v>0.50753472222222218</v>
      </c>
      <c r="AO267" s="31">
        <v>40076</v>
      </c>
      <c r="AP267" s="32">
        <v>0.28858796296296296</v>
      </c>
      <c r="AQ267" s="84">
        <v>0.79704861111111114</v>
      </c>
      <c r="AR267" s="34">
        <f t="shared" si="74"/>
        <v>0.50846064814814818</v>
      </c>
      <c r="AS267" s="31">
        <v>40076</v>
      </c>
      <c r="AT267" s="32">
        <v>0.28682870370370367</v>
      </c>
      <c r="AU267" s="84">
        <v>0.79503472222222227</v>
      </c>
      <c r="AV267" s="34">
        <f t="shared" si="75"/>
        <v>0.50820601851851865</v>
      </c>
      <c r="AW267" s="31">
        <v>40076</v>
      </c>
      <c r="AX267" s="32">
        <v>0.28180555555555559</v>
      </c>
      <c r="AY267" s="84">
        <v>0.78973379629629636</v>
      </c>
      <c r="AZ267" s="34">
        <f t="shared" si="76"/>
        <v>0.50792824074074083</v>
      </c>
      <c r="BA267" s="31">
        <v>40076</v>
      </c>
      <c r="BB267" s="32">
        <v>0.27773148148148147</v>
      </c>
      <c r="BC267" s="84">
        <v>0.78535879629629635</v>
      </c>
      <c r="BD267" s="34">
        <f t="shared" si="77"/>
        <v>0.50762731481481493</v>
      </c>
      <c r="BE267" s="31">
        <v>40076</v>
      </c>
      <c r="BF267" s="32">
        <v>0.27342592592592591</v>
      </c>
      <c r="BG267" s="84">
        <v>0.7809490740740741</v>
      </c>
      <c r="BH267" s="34">
        <f t="shared" si="78"/>
        <v>0.50752314814814814</v>
      </c>
      <c r="BI267" s="31">
        <v>40076</v>
      </c>
      <c r="BJ267" s="32">
        <v>0.28459490740740739</v>
      </c>
      <c r="BK267" s="84">
        <v>0.79291666666666671</v>
      </c>
      <c r="BL267" s="34">
        <f t="shared" si="79"/>
        <v>0.50832175925925926</v>
      </c>
    </row>
    <row r="268" spans="1:64" x14ac:dyDescent="0.25">
      <c r="A268" s="31">
        <v>40077</v>
      </c>
      <c r="B268" s="32">
        <v>0.29450231481481481</v>
      </c>
      <c r="C268" s="84">
        <v>0.80120370370370375</v>
      </c>
      <c r="D268" s="34">
        <f t="shared" si="64"/>
        <v>0.50670138888888894</v>
      </c>
      <c r="E268" s="31">
        <v>40077</v>
      </c>
      <c r="F268" s="32">
        <v>0.29078703703703707</v>
      </c>
      <c r="G268" s="84">
        <v>0.79725694444444439</v>
      </c>
      <c r="H268" s="34">
        <f t="shared" si="65"/>
        <v>0.50646990740740727</v>
      </c>
      <c r="I268" s="31">
        <v>40077</v>
      </c>
      <c r="J268" s="32">
        <v>0.28964120370370372</v>
      </c>
      <c r="K268" s="84">
        <v>0.79604166666666665</v>
      </c>
      <c r="L268" s="34">
        <f t="shared" si="66"/>
        <v>0.50640046296296293</v>
      </c>
      <c r="M268" s="31">
        <v>40077</v>
      </c>
      <c r="N268" s="32">
        <v>0.28858796296296296</v>
      </c>
      <c r="O268" s="84">
        <v>0.79495370370370377</v>
      </c>
      <c r="P268" s="34">
        <f t="shared" si="67"/>
        <v>0.50636574074074081</v>
      </c>
      <c r="Q268" s="31">
        <v>40077</v>
      </c>
      <c r="R268" s="32">
        <v>0.28467592592592594</v>
      </c>
      <c r="S268" s="84">
        <v>0.79082175925925924</v>
      </c>
      <c r="T268" s="34">
        <f t="shared" si="68"/>
        <v>0.50614583333333329</v>
      </c>
      <c r="U268" s="31">
        <v>40077</v>
      </c>
      <c r="V268" s="32">
        <v>0.27888888888888891</v>
      </c>
      <c r="W268" s="84">
        <v>0.78495370370370365</v>
      </c>
      <c r="X268" s="34">
        <f t="shared" si="69"/>
        <v>0.5060648148148148</v>
      </c>
      <c r="Y268" s="31">
        <v>40077</v>
      </c>
      <c r="Z268" s="32">
        <v>0.27560185185185188</v>
      </c>
      <c r="AA268" s="84">
        <v>0.78159722222222217</v>
      </c>
      <c r="AB268" s="34">
        <f t="shared" si="70"/>
        <v>0.50599537037037035</v>
      </c>
      <c r="AC268" s="31">
        <v>40077</v>
      </c>
      <c r="AD268" s="32">
        <v>0.27773148148148147</v>
      </c>
      <c r="AE268" s="84">
        <v>0.78380787037037036</v>
      </c>
      <c r="AF268" s="34">
        <f t="shared" si="71"/>
        <v>0.50607638888888884</v>
      </c>
      <c r="AG268" s="31">
        <v>40077</v>
      </c>
      <c r="AH268" s="32">
        <v>0.27878472222222223</v>
      </c>
      <c r="AI268" s="84">
        <v>0.78488425925925931</v>
      </c>
      <c r="AJ268" s="34">
        <f t="shared" si="72"/>
        <v>0.50609953703703714</v>
      </c>
      <c r="AK268" s="31">
        <v>40077</v>
      </c>
      <c r="AL268" s="32">
        <v>0.27626157407407409</v>
      </c>
      <c r="AM268" s="84">
        <v>0.78233796296296287</v>
      </c>
      <c r="AN268" s="34">
        <f t="shared" si="73"/>
        <v>0.50607638888888884</v>
      </c>
      <c r="AO268" s="31">
        <v>40077</v>
      </c>
      <c r="AP268" s="32">
        <v>0.28924768518518518</v>
      </c>
      <c r="AQ268" s="84">
        <v>0.7958912037037037</v>
      </c>
      <c r="AR268" s="34">
        <f t="shared" si="74"/>
        <v>0.50664351851851852</v>
      </c>
      <c r="AS268" s="31">
        <v>40077</v>
      </c>
      <c r="AT268" s="32">
        <v>0.28744212962962962</v>
      </c>
      <c r="AU268" s="84">
        <v>0.79392361111111109</v>
      </c>
      <c r="AV268" s="34">
        <f t="shared" si="75"/>
        <v>0.50648148148148153</v>
      </c>
      <c r="AW268" s="31">
        <v>40077</v>
      </c>
      <c r="AX268" s="32">
        <v>0.28237268518518516</v>
      </c>
      <c r="AY268" s="84">
        <v>0.78868055555555561</v>
      </c>
      <c r="AZ268" s="34">
        <f t="shared" si="76"/>
        <v>0.50630787037037051</v>
      </c>
      <c r="BA268" s="31">
        <v>40077</v>
      </c>
      <c r="BB268" s="32">
        <v>0.27824074074074073</v>
      </c>
      <c r="BC268" s="84">
        <v>0.78436342592592589</v>
      </c>
      <c r="BD268" s="34">
        <f t="shared" si="77"/>
        <v>0.50612268518518522</v>
      </c>
      <c r="BE268" s="31">
        <v>40077</v>
      </c>
      <c r="BF268" s="32">
        <v>0.27390046296296294</v>
      </c>
      <c r="BG268" s="84">
        <v>0.77997685185185184</v>
      </c>
      <c r="BH268" s="34">
        <f t="shared" si="78"/>
        <v>0.50607638888888884</v>
      </c>
      <c r="BI268" s="31">
        <v>40077</v>
      </c>
      <c r="BJ268" s="32">
        <v>0.28523148148148147</v>
      </c>
      <c r="BK268" s="84">
        <v>0.79178240740740735</v>
      </c>
      <c r="BL268" s="34">
        <f t="shared" si="79"/>
        <v>0.50655092592592588</v>
      </c>
    </row>
    <row r="269" spans="1:64" x14ac:dyDescent="0.25">
      <c r="A269" s="31">
        <v>40078</v>
      </c>
      <c r="B269" s="32">
        <v>0.29518518518518516</v>
      </c>
      <c r="C269" s="84">
        <v>0.80003472222222216</v>
      </c>
      <c r="D269" s="34">
        <f t="shared" si="64"/>
        <v>0.50484953703703694</v>
      </c>
      <c r="E269" s="31">
        <v>40078</v>
      </c>
      <c r="F269" s="32">
        <v>0.29140046296296296</v>
      </c>
      <c r="G269" s="84">
        <v>0.79615740740740737</v>
      </c>
      <c r="H269" s="34">
        <f t="shared" si="65"/>
        <v>0.50475694444444441</v>
      </c>
      <c r="I269" s="31">
        <v>40078</v>
      </c>
      <c r="J269" s="32">
        <v>0.29023148148148148</v>
      </c>
      <c r="K269" s="84">
        <v>0.79495370370370377</v>
      </c>
      <c r="L269" s="34">
        <f t="shared" si="66"/>
        <v>0.50472222222222229</v>
      </c>
      <c r="M269" s="31">
        <v>40078</v>
      </c>
      <c r="N269" s="32">
        <v>0.28916666666666663</v>
      </c>
      <c r="O269" s="84">
        <v>0.79387731481481483</v>
      </c>
      <c r="P269" s="34">
        <f t="shared" si="67"/>
        <v>0.50471064814814826</v>
      </c>
      <c r="Q269" s="31">
        <v>40078</v>
      </c>
      <c r="R269" s="32">
        <v>0.28518518518518515</v>
      </c>
      <c r="S269" s="84">
        <v>0.7898263888888889</v>
      </c>
      <c r="T269" s="34">
        <f t="shared" si="68"/>
        <v>0.5046412037037038</v>
      </c>
      <c r="U269" s="31">
        <v>40078</v>
      </c>
      <c r="V269" s="32">
        <v>0.27937499999999998</v>
      </c>
      <c r="W269" s="84">
        <v>0.78399305555555554</v>
      </c>
      <c r="X269" s="34">
        <f t="shared" si="69"/>
        <v>0.5046180555555555</v>
      </c>
      <c r="Y269" s="31">
        <v>40078</v>
      </c>
      <c r="Z269" s="32">
        <v>0.27605324074074072</v>
      </c>
      <c r="AA269" s="84">
        <v>0.78065972222222213</v>
      </c>
      <c r="AB269" s="34">
        <f t="shared" si="70"/>
        <v>0.50460648148148146</v>
      </c>
      <c r="AC269" s="31">
        <v>40078</v>
      </c>
      <c r="AD269" s="32">
        <v>0.2782175925925926</v>
      </c>
      <c r="AE269" s="84">
        <v>0.7828356481481481</v>
      </c>
      <c r="AF269" s="34">
        <f t="shared" si="71"/>
        <v>0.5046180555555555</v>
      </c>
      <c r="AG269" s="31">
        <v>40078</v>
      </c>
      <c r="AH269" s="32">
        <v>0.2792708333333333</v>
      </c>
      <c r="AI269" s="84">
        <v>0.78390046296296301</v>
      </c>
      <c r="AJ269" s="34">
        <f t="shared" si="72"/>
        <v>0.50462962962962976</v>
      </c>
      <c r="AK269" s="31">
        <v>40078</v>
      </c>
      <c r="AL269" s="32">
        <v>0.27674768518518517</v>
      </c>
      <c r="AM269" s="84">
        <v>0.78136574074074072</v>
      </c>
      <c r="AN269" s="34">
        <f t="shared" si="73"/>
        <v>0.5046180555555555</v>
      </c>
      <c r="AO269" s="31">
        <v>40078</v>
      </c>
      <c r="AP269" s="32">
        <v>0.28991898148148149</v>
      </c>
      <c r="AQ269" s="84">
        <v>0.79473379629629637</v>
      </c>
      <c r="AR269" s="34">
        <f t="shared" si="74"/>
        <v>0.50481481481481483</v>
      </c>
      <c r="AS269" s="31">
        <v>40078</v>
      </c>
      <c r="AT269" s="32">
        <v>0.28805555555555556</v>
      </c>
      <c r="AU269" s="84">
        <v>0.79282407407407407</v>
      </c>
      <c r="AV269" s="34">
        <f t="shared" si="75"/>
        <v>0.50476851851851845</v>
      </c>
      <c r="AW269" s="31">
        <v>40078</v>
      </c>
      <c r="AX269" s="32">
        <v>0.28292824074074074</v>
      </c>
      <c r="AY269" s="84">
        <v>0.78763888888888889</v>
      </c>
      <c r="AZ269" s="34">
        <f t="shared" si="76"/>
        <v>0.50471064814814814</v>
      </c>
      <c r="BA269" s="31">
        <v>40078</v>
      </c>
      <c r="BB269" s="32">
        <v>0.27873842592592596</v>
      </c>
      <c r="BC269" s="84">
        <v>0.7833796296296297</v>
      </c>
      <c r="BD269" s="34">
        <f t="shared" si="77"/>
        <v>0.5046412037037038</v>
      </c>
      <c r="BE269" s="31">
        <v>40078</v>
      </c>
      <c r="BF269" s="32">
        <v>0.27438657407407407</v>
      </c>
      <c r="BG269" s="84">
        <v>0.77900462962962969</v>
      </c>
      <c r="BH269" s="34">
        <f t="shared" si="78"/>
        <v>0.50461805555555561</v>
      </c>
      <c r="BI269" s="31">
        <v>40078</v>
      </c>
      <c r="BJ269" s="32">
        <v>0.28586805555555556</v>
      </c>
      <c r="BK269" s="84">
        <v>0.79065972222222225</v>
      </c>
      <c r="BL269" s="34">
        <f t="shared" si="79"/>
        <v>0.50479166666666675</v>
      </c>
    </row>
    <row r="270" spans="1:64" x14ac:dyDescent="0.25">
      <c r="A270" s="31">
        <v>40079</v>
      </c>
      <c r="B270" s="32">
        <v>0.2958796296296296</v>
      </c>
      <c r="C270" s="84">
        <v>0.79885416666666664</v>
      </c>
      <c r="D270" s="34">
        <f t="shared" si="64"/>
        <v>0.50297453703703709</v>
      </c>
      <c r="E270" s="31">
        <v>40079</v>
      </c>
      <c r="F270" s="32">
        <v>0.29202546296296295</v>
      </c>
      <c r="G270" s="84">
        <v>0.7950462962962962</v>
      </c>
      <c r="H270" s="34">
        <f t="shared" si="65"/>
        <v>0.50302083333333325</v>
      </c>
      <c r="I270" s="31">
        <v>40079</v>
      </c>
      <c r="J270" s="32">
        <v>0.29083333333333333</v>
      </c>
      <c r="K270" s="84">
        <v>0.79387731481481483</v>
      </c>
      <c r="L270" s="34">
        <f t="shared" si="66"/>
        <v>0.50304398148148155</v>
      </c>
      <c r="M270" s="31">
        <v>40079</v>
      </c>
      <c r="N270" s="32">
        <v>0.28975694444444444</v>
      </c>
      <c r="O270" s="84">
        <v>0.79281250000000003</v>
      </c>
      <c r="P270" s="34">
        <f t="shared" si="67"/>
        <v>0.50305555555555559</v>
      </c>
      <c r="Q270" s="31">
        <v>40079</v>
      </c>
      <c r="R270" s="32">
        <v>0.28569444444444442</v>
      </c>
      <c r="S270" s="84">
        <v>0.78883101851851845</v>
      </c>
      <c r="T270" s="34">
        <f t="shared" si="68"/>
        <v>0.50313657407407408</v>
      </c>
      <c r="U270" s="31">
        <v>40079</v>
      </c>
      <c r="V270" s="32">
        <v>0.27984953703703702</v>
      </c>
      <c r="W270" s="84">
        <v>0.78302083333333339</v>
      </c>
      <c r="X270" s="34">
        <f t="shared" si="69"/>
        <v>0.50317129629629642</v>
      </c>
      <c r="Y270" s="31">
        <v>40079</v>
      </c>
      <c r="Z270" s="32">
        <v>0.27651620370370372</v>
      </c>
      <c r="AA270" s="84">
        <v>0.77972222222222232</v>
      </c>
      <c r="AB270" s="34">
        <f t="shared" si="70"/>
        <v>0.50320601851851854</v>
      </c>
      <c r="AC270" s="31">
        <v>40079</v>
      </c>
      <c r="AD270" s="32">
        <v>0.27869212962962964</v>
      </c>
      <c r="AE270" s="84">
        <v>0.78186342592592595</v>
      </c>
      <c r="AF270" s="34">
        <f t="shared" si="71"/>
        <v>0.50317129629629631</v>
      </c>
      <c r="AG270" s="31">
        <v>40079</v>
      </c>
      <c r="AH270" s="32">
        <v>0.27976851851851853</v>
      </c>
      <c r="AI270" s="84">
        <v>0.78292824074074074</v>
      </c>
      <c r="AJ270" s="34">
        <f t="shared" si="72"/>
        <v>0.50315972222222216</v>
      </c>
      <c r="AK270" s="31">
        <v>40079</v>
      </c>
      <c r="AL270" s="32">
        <v>0.2772337962962963</v>
      </c>
      <c r="AM270" s="84">
        <v>0.78040509259259261</v>
      </c>
      <c r="AN270" s="34">
        <f t="shared" si="73"/>
        <v>0.50317129629629631</v>
      </c>
      <c r="AO270" s="31">
        <v>40079</v>
      </c>
      <c r="AP270" s="32">
        <v>0.29059027777777779</v>
      </c>
      <c r="AQ270" s="84">
        <v>0.79358796296296286</v>
      </c>
      <c r="AR270" s="34">
        <f t="shared" si="74"/>
        <v>0.50299768518518506</v>
      </c>
      <c r="AS270" s="31">
        <v>40079</v>
      </c>
      <c r="AT270" s="32">
        <v>0.28868055555555555</v>
      </c>
      <c r="AU270" s="84">
        <v>0.79171296296296301</v>
      </c>
      <c r="AV270" s="34">
        <f t="shared" si="75"/>
        <v>0.50303240740740751</v>
      </c>
      <c r="AW270" s="31">
        <v>40079</v>
      </c>
      <c r="AX270" s="32">
        <v>0.28349537037037037</v>
      </c>
      <c r="AY270" s="84">
        <v>0.78658564814814813</v>
      </c>
      <c r="AZ270" s="34">
        <f t="shared" si="76"/>
        <v>0.50309027777777771</v>
      </c>
      <c r="BA270" s="31">
        <v>40079</v>
      </c>
      <c r="BB270" s="32">
        <v>0.27923611111111107</v>
      </c>
      <c r="BC270" s="84">
        <v>0.78239583333333329</v>
      </c>
      <c r="BD270" s="34">
        <f t="shared" si="77"/>
        <v>0.50315972222222216</v>
      </c>
      <c r="BE270" s="31">
        <v>40079</v>
      </c>
      <c r="BF270" s="32">
        <v>0.27486111111111111</v>
      </c>
      <c r="BG270" s="84">
        <v>0.77804398148148157</v>
      </c>
      <c r="BH270" s="34">
        <f t="shared" si="78"/>
        <v>0.50318287037037046</v>
      </c>
      <c r="BI270" s="31">
        <v>40079</v>
      </c>
      <c r="BJ270" s="32">
        <v>0.28650462962962964</v>
      </c>
      <c r="BK270" s="84">
        <v>0.78953703703703704</v>
      </c>
      <c r="BL270" s="34">
        <f t="shared" si="79"/>
        <v>0.5030324074074074</v>
      </c>
    </row>
    <row r="271" spans="1:64" x14ac:dyDescent="0.25">
      <c r="A271" s="31">
        <v>40080</v>
      </c>
      <c r="B271" s="32">
        <v>0.29657407407407405</v>
      </c>
      <c r="C271" s="84">
        <v>0.79767361111111112</v>
      </c>
      <c r="D271" s="34">
        <f t="shared" si="64"/>
        <v>0.50109953703703702</v>
      </c>
      <c r="E271" s="31">
        <v>40080</v>
      </c>
      <c r="F271" s="32">
        <v>0.29263888888888889</v>
      </c>
      <c r="G271" s="84">
        <v>0.79394675925925917</v>
      </c>
      <c r="H271" s="34">
        <f t="shared" si="65"/>
        <v>0.50130787037037028</v>
      </c>
      <c r="I271" s="31">
        <v>40080</v>
      </c>
      <c r="J271" s="32">
        <v>0.29142361111111109</v>
      </c>
      <c r="K271" s="84">
        <v>0.79280092592592588</v>
      </c>
      <c r="L271" s="34">
        <f t="shared" si="66"/>
        <v>0.50137731481481485</v>
      </c>
      <c r="M271" s="31">
        <v>40080</v>
      </c>
      <c r="N271" s="32">
        <v>0.29033564814814816</v>
      </c>
      <c r="O271" s="84">
        <v>0.79174768518518512</v>
      </c>
      <c r="P271" s="34">
        <f t="shared" si="67"/>
        <v>0.50141203703703696</v>
      </c>
      <c r="Q271" s="31">
        <v>40080</v>
      </c>
      <c r="R271" s="32">
        <v>0.28621527777777778</v>
      </c>
      <c r="S271" s="84">
        <v>0.78783564814814822</v>
      </c>
      <c r="T271" s="34">
        <f t="shared" si="68"/>
        <v>0.50162037037037044</v>
      </c>
      <c r="U271" s="31">
        <v>40080</v>
      </c>
      <c r="V271" s="32">
        <v>0.28033564814814815</v>
      </c>
      <c r="W271" s="84">
        <v>0.78206018518518527</v>
      </c>
      <c r="X271" s="34">
        <f t="shared" si="69"/>
        <v>0.50172453703703712</v>
      </c>
      <c r="Y271" s="31">
        <v>40080</v>
      </c>
      <c r="Z271" s="32">
        <v>0.27696759259259257</v>
      </c>
      <c r="AA271" s="84">
        <v>0.77877314814814813</v>
      </c>
      <c r="AB271" s="34">
        <f t="shared" si="70"/>
        <v>0.50180555555555562</v>
      </c>
      <c r="AC271" s="31">
        <v>40080</v>
      </c>
      <c r="AD271" s="32">
        <v>0.27917824074074077</v>
      </c>
      <c r="AE271" s="84">
        <v>0.78090277777777783</v>
      </c>
      <c r="AF271" s="34">
        <f t="shared" si="71"/>
        <v>0.50172453703703712</v>
      </c>
      <c r="AG271" s="31">
        <v>40080</v>
      </c>
      <c r="AH271" s="32">
        <v>0.2802662037037037</v>
      </c>
      <c r="AI271" s="84">
        <v>0.78195601851851848</v>
      </c>
      <c r="AJ271" s="34">
        <f t="shared" si="72"/>
        <v>0.50168981481481478</v>
      </c>
      <c r="AK271" s="31">
        <v>40080</v>
      </c>
      <c r="AL271" s="32">
        <v>0.27771990740740743</v>
      </c>
      <c r="AM271" s="84">
        <v>0.77943287037037035</v>
      </c>
      <c r="AN271" s="34">
        <f t="shared" si="73"/>
        <v>0.50171296296296286</v>
      </c>
      <c r="AO271" s="31">
        <v>40080</v>
      </c>
      <c r="AP271" s="32">
        <v>0.2912615740740741</v>
      </c>
      <c r="AQ271" s="84">
        <v>0.79243055555555564</v>
      </c>
      <c r="AR271" s="34">
        <f t="shared" si="74"/>
        <v>0.50116898148148148</v>
      </c>
      <c r="AS271" s="31">
        <v>40080</v>
      </c>
      <c r="AT271" s="32">
        <v>0.28930555555555554</v>
      </c>
      <c r="AU271" s="84">
        <v>0.79061342592592598</v>
      </c>
      <c r="AV271" s="34">
        <f t="shared" si="75"/>
        <v>0.50130787037037039</v>
      </c>
      <c r="AW271" s="31">
        <v>40080</v>
      </c>
      <c r="AX271" s="32">
        <v>0.2840625</v>
      </c>
      <c r="AY271" s="84">
        <v>0.78553240740740737</v>
      </c>
      <c r="AZ271" s="34">
        <f t="shared" si="76"/>
        <v>0.50146990740740738</v>
      </c>
      <c r="BA271" s="31">
        <v>40080</v>
      </c>
      <c r="BB271" s="32">
        <v>0.27974537037037034</v>
      </c>
      <c r="BC271" s="84">
        <v>0.78140046296296306</v>
      </c>
      <c r="BD271" s="34">
        <f t="shared" si="77"/>
        <v>0.50165509259259267</v>
      </c>
      <c r="BE271" s="31">
        <v>40080</v>
      </c>
      <c r="BF271" s="32">
        <v>0.27534722222222224</v>
      </c>
      <c r="BG271" s="84">
        <v>0.77707175925925931</v>
      </c>
      <c r="BH271" s="34">
        <f t="shared" si="78"/>
        <v>0.50172453703703712</v>
      </c>
      <c r="BI271" s="31">
        <v>40080</v>
      </c>
      <c r="BJ271" s="32">
        <v>0.28715277777777776</v>
      </c>
      <c r="BK271" s="84">
        <v>0.78840277777777779</v>
      </c>
      <c r="BL271" s="34">
        <f t="shared" si="79"/>
        <v>0.50124999999999997</v>
      </c>
    </row>
    <row r="272" spans="1:64" x14ac:dyDescent="0.25">
      <c r="A272" s="31">
        <v>40081</v>
      </c>
      <c r="B272" s="32">
        <v>0.29728009259259258</v>
      </c>
      <c r="C272" s="84">
        <v>0.79650462962962953</v>
      </c>
      <c r="D272" s="34">
        <f t="shared" si="64"/>
        <v>0.49922453703703695</v>
      </c>
      <c r="E272" s="31">
        <v>40081</v>
      </c>
      <c r="F272" s="32">
        <v>0.29326388888888888</v>
      </c>
      <c r="G272" s="84">
        <v>0.7928587962962963</v>
      </c>
      <c r="H272" s="34">
        <f t="shared" si="65"/>
        <v>0.49959490740740742</v>
      </c>
      <c r="I272" s="31">
        <v>40081</v>
      </c>
      <c r="J272" s="32">
        <v>0.29202546296296295</v>
      </c>
      <c r="K272" s="84">
        <v>0.79172453703703705</v>
      </c>
      <c r="L272" s="34">
        <f t="shared" si="66"/>
        <v>0.4996990740740741</v>
      </c>
      <c r="M272" s="31">
        <v>40081</v>
      </c>
      <c r="N272" s="32">
        <v>0.29092592592592592</v>
      </c>
      <c r="O272" s="84">
        <v>0.79068287037037033</v>
      </c>
      <c r="P272" s="34">
        <f t="shared" si="67"/>
        <v>0.49975694444444441</v>
      </c>
      <c r="Q272" s="31">
        <v>40081</v>
      </c>
      <c r="R272" s="32">
        <v>0.28673611111111114</v>
      </c>
      <c r="S272" s="84">
        <v>0.78684027777777776</v>
      </c>
      <c r="T272" s="34">
        <f t="shared" si="68"/>
        <v>0.50010416666666657</v>
      </c>
      <c r="U272" s="31">
        <v>40081</v>
      </c>
      <c r="V272" s="32">
        <v>0.28082175925925928</v>
      </c>
      <c r="W272" s="84">
        <v>0.78109953703703694</v>
      </c>
      <c r="X272" s="34">
        <f t="shared" si="69"/>
        <v>0.5002777777777776</v>
      </c>
      <c r="Y272" s="31">
        <v>40081</v>
      </c>
      <c r="Z272" s="32">
        <v>0.27743055555555557</v>
      </c>
      <c r="AA272" s="84">
        <v>0.7778356481481481</v>
      </c>
      <c r="AB272" s="34">
        <f t="shared" si="70"/>
        <v>0.50040509259259247</v>
      </c>
      <c r="AC272" s="31">
        <v>40081</v>
      </c>
      <c r="AD272" s="32">
        <v>0.27966435185185184</v>
      </c>
      <c r="AE272" s="84">
        <v>0.77994212962962972</v>
      </c>
      <c r="AF272" s="34">
        <f t="shared" si="71"/>
        <v>0.50027777777777782</v>
      </c>
      <c r="AG272" s="31">
        <v>40081</v>
      </c>
      <c r="AH272" s="32">
        <v>0.28075231481481483</v>
      </c>
      <c r="AI272" s="84">
        <v>0.78098379629629633</v>
      </c>
      <c r="AJ272" s="34">
        <f t="shared" si="72"/>
        <v>0.50023148148148144</v>
      </c>
      <c r="AK272" s="31">
        <v>40081</v>
      </c>
      <c r="AL272" s="32">
        <v>0.27820601851851851</v>
      </c>
      <c r="AM272" s="84">
        <v>0.77846064814814808</v>
      </c>
      <c r="AN272" s="34">
        <f t="shared" si="73"/>
        <v>0.50025462962962952</v>
      </c>
      <c r="AO272" s="31">
        <v>40081</v>
      </c>
      <c r="AP272" s="32">
        <v>0.29193287037037036</v>
      </c>
      <c r="AQ272" s="84">
        <v>0.79128472222222224</v>
      </c>
      <c r="AR272" s="34">
        <f t="shared" si="74"/>
        <v>0.49935185185185188</v>
      </c>
      <c r="AS272" s="31">
        <v>40081</v>
      </c>
      <c r="AT272" s="32">
        <v>0.28993055555555552</v>
      </c>
      <c r="AU272" s="84">
        <v>0.78951388888888896</v>
      </c>
      <c r="AV272" s="34">
        <f t="shared" si="75"/>
        <v>0.49958333333333343</v>
      </c>
      <c r="AW272" s="31">
        <v>40081</v>
      </c>
      <c r="AX272" s="32">
        <v>0.28462962962962962</v>
      </c>
      <c r="AY272" s="84">
        <v>0.78449074074074077</v>
      </c>
      <c r="AZ272" s="34">
        <f t="shared" si="76"/>
        <v>0.49986111111111114</v>
      </c>
      <c r="BA272" s="31">
        <v>40081</v>
      </c>
      <c r="BB272" s="32">
        <v>0.2802546296296296</v>
      </c>
      <c r="BC272" s="84">
        <v>0.78041666666666665</v>
      </c>
      <c r="BD272" s="34">
        <f t="shared" si="77"/>
        <v>0.50016203703703699</v>
      </c>
      <c r="BE272" s="31">
        <v>40081</v>
      </c>
      <c r="BF272" s="32">
        <v>0.27583333333333332</v>
      </c>
      <c r="BG272" s="84">
        <v>0.77611111111111108</v>
      </c>
      <c r="BH272" s="34">
        <f t="shared" si="78"/>
        <v>0.50027777777777782</v>
      </c>
      <c r="BI272" s="31">
        <v>40081</v>
      </c>
      <c r="BJ272" s="32">
        <v>0.28780092592592593</v>
      </c>
      <c r="BK272" s="84">
        <v>0.78729166666666661</v>
      </c>
      <c r="BL272" s="34">
        <f t="shared" si="79"/>
        <v>0.49949074074074068</v>
      </c>
    </row>
    <row r="273" spans="1:64" x14ac:dyDescent="0.25">
      <c r="A273" s="31">
        <v>40082</v>
      </c>
      <c r="B273" s="32">
        <v>0.29797453703703702</v>
      </c>
      <c r="C273" s="84">
        <v>0.79533564814814817</v>
      </c>
      <c r="D273" s="34">
        <f t="shared" si="64"/>
        <v>0.49736111111111114</v>
      </c>
      <c r="E273" s="31">
        <v>40082</v>
      </c>
      <c r="F273" s="32">
        <v>0.29388888888888892</v>
      </c>
      <c r="G273" s="84">
        <v>0.79175925925925927</v>
      </c>
      <c r="H273" s="34">
        <f t="shared" si="65"/>
        <v>0.49787037037037035</v>
      </c>
      <c r="I273" s="31">
        <v>40082</v>
      </c>
      <c r="J273" s="32">
        <v>0.2926273148148148</v>
      </c>
      <c r="K273" s="84">
        <v>0.7906481481481481</v>
      </c>
      <c r="L273" s="34">
        <f t="shared" si="66"/>
        <v>0.4980208333333333</v>
      </c>
      <c r="M273" s="31">
        <v>40082</v>
      </c>
      <c r="N273" s="32">
        <v>0.29151620370370374</v>
      </c>
      <c r="O273" s="84">
        <v>0.78962962962962957</v>
      </c>
      <c r="P273" s="34">
        <f t="shared" si="67"/>
        <v>0.49811342592592583</v>
      </c>
      <c r="Q273" s="31">
        <v>40082</v>
      </c>
      <c r="R273" s="32">
        <v>0.28725694444444444</v>
      </c>
      <c r="S273" s="84">
        <v>0.78584490740740742</v>
      </c>
      <c r="T273" s="34">
        <f t="shared" si="68"/>
        <v>0.49858796296296298</v>
      </c>
      <c r="U273" s="31">
        <v>40082</v>
      </c>
      <c r="V273" s="32">
        <v>0.28130787037037036</v>
      </c>
      <c r="W273" s="84">
        <v>0.78013888888888883</v>
      </c>
      <c r="X273" s="34">
        <f t="shared" si="69"/>
        <v>0.49883101851851847</v>
      </c>
      <c r="Y273" s="31">
        <v>40082</v>
      </c>
      <c r="Z273" s="32">
        <v>0.27789351851851851</v>
      </c>
      <c r="AA273" s="84">
        <v>0.77690972222222221</v>
      </c>
      <c r="AB273" s="34">
        <f t="shared" si="70"/>
        <v>0.4990162037037037</v>
      </c>
      <c r="AC273" s="31">
        <v>40082</v>
      </c>
      <c r="AD273" s="32">
        <v>0.28016203703703701</v>
      </c>
      <c r="AE273" s="84">
        <v>0.77898148148148139</v>
      </c>
      <c r="AF273" s="34">
        <f t="shared" si="71"/>
        <v>0.49881944444444437</v>
      </c>
      <c r="AG273" s="31">
        <v>40082</v>
      </c>
      <c r="AH273" s="32">
        <v>0.28126157407407409</v>
      </c>
      <c r="AI273" s="84">
        <v>0.78001157407407407</v>
      </c>
      <c r="AJ273" s="34">
        <f t="shared" si="72"/>
        <v>0.49874999999999997</v>
      </c>
      <c r="AK273" s="31">
        <v>40082</v>
      </c>
      <c r="AL273" s="32">
        <v>0.27870370370370373</v>
      </c>
      <c r="AM273" s="84">
        <v>0.77749999999999997</v>
      </c>
      <c r="AN273" s="34">
        <f t="shared" si="73"/>
        <v>0.49879629629629624</v>
      </c>
      <c r="AO273" s="31">
        <v>40082</v>
      </c>
      <c r="AP273" s="32">
        <v>0.29260416666666667</v>
      </c>
      <c r="AQ273" s="84">
        <v>0.79013888888888895</v>
      </c>
      <c r="AR273" s="34">
        <f t="shared" si="74"/>
        <v>0.49753472222222228</v>
      </c>
      <c r="AS273" s="31">
        <v>40082</v>
      </c>
      <c r="AT273" s="32">
        <v>0.29055555555555557</v>
      </c>
      <c r="AU273" s="84">
        <v>0.78841435185185194</v>
      </c>
      <c r="AV273" s="34">
        <f t="shared" si="75"/>
        <v>0.49785879629629637</v>
      </c>
      <c r="AW273" s="31">
        <v>40082</v>
      </c>
      <c r="AX273" s="32">
        <v>0.28520833333333334</v>
      </c>
      <c r="AY273" s="84">
        <v>0.78344907407407405</v>
      </c>
      <c r="AZ273" s="34">
        <f t="shared" si="76"/>
        <v>0.49824074074074071</v>
      </c>
      <c r="BA273" s="31">
        <v>40082</v>
      </c>
      <c r="BB273" s="32">
        <v>0.28076388888888887</v>
      </c>
      <c r="BC273" s="84">
        <v>0.7794444444444445</v>
      </c>
      <c r="BD273" s="34">
        <f t="shared" si="77"/>
        <v>0.49868055555555563</v>
      </c>
      <c r="BE273" s="31">
        <v>40082</v>
      </c>
      <c r="BF273" s="32">
        <v>0.27631944444444445</v>
      </c>
      <c r="BG273" s="84">
        <v>0.77515046296296297</v>
      </c>
      <c r="BH273" s="34">
        <f t="shared" si="78"/>
        <v>0.49883101851851852</v>
      </c>
      <c r="BI273" s="31">
        <v>40082</v>
      </c>
      <c r="BJ273" s="32">
        <v>0.28844907407407411</v>
      </c>
      <c r="BK273" s="84">
        <v>0.78616898148148151</v>
      </c>
      <c r="BL273" s="34">
        <f t="shared" si="79"/>
        <v>0.4977199074074074</v>
      </c>
    </row>
    <row r="274" spans="1:64" x14ac:dyDescent="0.25">
      <c r="A274" s="31">
        <v>40083</v>
      </c>
      <c r="B274" s="32">
        <v>0.29868055555555556</v>
      </c>
      <c r="C274" s="84">
        <v>0.79416666666666658</v>
      </c>
      <c r="D274" s="34">
        <f t="shared" si="64"/>
        <v>0.49548611111111102</v>
      </c>
      <c r="E274" s="31">
        <v>40083</v>
      </c>
      <c r="F274" s="32">
        <v>0.29451388888888891</v>
      </c>
      <c r="G274" s="84">
        <v>0.7906712962962964</v>
      </c>
      <c r="H274" s="34">
        <f t="shared" si="65"/>
        <v>0.49615740740740749</v>
      </c>
      <c r="I274" s="31">
        <v>40083</v>
      </c>
      <c r="J274" s="32">
        <v>0.29324074074074075</v>
      </c>
      <c r="K274" s="84">
        <v>0.78957175925925915</v>
      </c>
      <c r="L274" s="34">
        <f t="shared" si="66"/>
        <v>0.49633101851851841</v>
      </c>
      <c r="M274" s="31">
        <v>40083</v>
      </c>
      <c r="N274" s="32">
        <v>0.29210648148148149</v>
      </c>
      <c r="O274" s="84">
        <v>0.78856481481481477</v>
      </c>
      <c r="P274" s="34">
        <f t="shared" si="67"/>
        <v>0.49645833333333328</v>
      </c>
      <c r="Q274" s="31">
        <v>40083</v>
      </c>
      <c r="R274" s="32">
        <v>0.28777777777777774</v>
      </c>
      <c r="S274" s="84">
        <v>0.78486111111111112</v>
      </c>
      <c r="T274" s="34">
        <f t="shared" si="68"/>
        <v>0.49708333333333338</v>
      </c>
      <c r="U274" s="31">
        <v>40083</v>
      </c>
      <c r="V274" s="32">
        <v>0.28180555555555559</v>
      </c>
      <c r="W274" s="84">
        <v>0.77917824074074071</v>
      </c>
      <c r="X274" s="34">
        <f t="shared" si="69"/>
        <v>0.49737268518518513</v>
      </c>
      <c r="Y274" s="31">
        <v>40083</v>
      </c>
      <c r="Z274" s="32">
        <v>0.27835648148148145</v>
      </c>
      <c r="AA274" s="84">
        <v>0.77597222222222229</v>
      </c>
      <c r="AB274" s="34">
        <f t="shared" si="70"/>
        <v>0.49761574074074083</v>
      </c>
      <c r="AC274" s="31">
        <v>40083</v>
      </c>
      <c r="AD274" s="32">
        <v>0.28064814814814815</v>
      </c>
      <c r="AE274" s="84">
        <v>0.77802083333333327</v>
      </c>
      <c r="AF274" s="34">
        <f t="shared" si="71"/>
        <v>0.49737268518518513</v>
      </c>
      <c r="AG274" s="31">
        <v>40083</v>
      </c>
      <c r="AH274" s="32">
        <v>0.28175925925925926</v>
      </c>
      <c r="AI274" s="84">
        <v>0.7790393518518518</v>
      </c>
      <c r="AJ274" s="34">
        <f t="shared" si="72"/>
        <v>0.49728009259259254</v>
      </c>
      <c r="AK274" s="31">
        <v>40083</v>
      </c>
      <c r="AL274" s="32">
        <v>0.27918981481481481</v>
      </c>
      <c r="AM274" s="84">
        <v>0.77653935185185186</v>
      </c>
      <c r="AN274" s="34">
        <f t="shared" si="73"/>
        <v>0.49734953703703705</v>
      </c>
      <c r="AO274" s="31">
        <v>40083</v>
      </c>
      <c r="AP274" s="32">
        <v>0.29328703703703701</v>
      </c>
      <c r="AQ274" s="84">
        <v>0.78899305555555566</v>
      </c>
      <c r="AR274" s="34">
        <f t="shared" si="74"/>
        <v>0.49570601851851864</v>
      </c>
      <c r="AS274" s="31">
        <v>40083</v>
      </c>
      <c r="AT274" s="32">
        <v>0.29118055555555555</v>
      </c>
      <c r="AU274" s="84">
        <v>0.78731481481481491</v>
      </c>
      <c r="AV274" s="34">
        <f t="shared" si="75"/>
        <v>0.49613425925925936</v>
      </c>
      <c r="AW274" s="31">
        <v>40083</v>
      </c>
      <c r="AX274" s="32">
        <v>0.28577546296296297</v>
      </c>
      <c r="AY274" s="84">
        <v>0.78240740740740744</v>
      </c>
      <c r="AZ274" s="34">
        <f t="shared" si="76"/>
        <v>0.49663194444444447</v>
      </c>
      <c r="BA274" s="31">
        <v>40083</v>
      </c>
      <c r="BB274" s="32">
        <v>0.28127314814814813</v>
      </c>
      <c r="BC274" s="84">
        <v>0.77846064814814808</v>
      </c>
      <c r="BD274" s="34">
        <f t="shared" si="77"/>
        <v>0.49718749999999995</v>
      </c>
      <c r="BE274" s="31">
        <v>40083</v>
      </c>
      <c r="BF274" s="32">
        <v>0.27681712962962962</v>
      </c>
      <c r="BG274" s="84">
        <v>0.77418981481481486</v>
      </c>
      <c r="BH274" s="34">
        <f t="shared" si="78"/>
        <v>0.49737268518518524</v>
      </c>
      <c r="BI274" s="31">
        <v>40083</v>
      </c>
      <c r="BJ274" s="32">
        <v>0.28909722222222223</v>
      </c>
      <c r="BK274" s="84">
        <v>0.7850462962962963</v>
      </c>
      <c r="BL274" s="34">
        <f t="shared" si="79"/>
        <v>0.49594907407407407</v>
      </c>
    </row>
    <row r="275" spans="1:64" x14ac:dyDescent="0.25">
      <c r="A275" s="31">
        <v>40084</v>
      </c>
      <c r="B275" s="32">
        <v>0.29938657407407404</v>
      </c>
      <c r="C275" s="84">
        <v>0.79299768518518521</v>
      </c>
      <c r="D275" s="34">
        <f t="shared" si="64"/>
        <v>0.49361111111111117</v>
      </c>
      <c r="E275" s="31">
        <v>40084</v>
      </c>
      <c r="F275" s="32">
        <v>0.2951388888888889</v>
      </c>
      <c r="G275" s="84">
        <v>0.7895833333333333</v>
      </c>
      <c r="H275" s="34">
        <f t="shared" si="65"/>
        <v>0.49444444444444441</v>
      </c>
      <c r="I275" s="31">
        <v>40084</v>
      </c>
      <c r="J275" s="32">
        <v>0.2938425925925926</v>
      </c>
      <c r="K275" s="84">
        <v>0.78850694444444447</v>
      </c>
      <c r="L275" s="34">
        <f t="shared" si="66"/>
        <v>0.49466435185185187</v>
      </c>
      <c r="M275" s="31">
        <v>40084</v>
      </c>
      <c r="N275" s="32">
        <v>0.29269675925925925</v>
      </c>
      <c r="O275" s="84">
        <v>0.78751157407407402</v>
      </c>
      <c r="P275" s="34">
        <f t="shared" si="67"/>
        <v>0.49481481481481476</v>
      </c>
      <c r="Q275" s="31">
        <v>40084</v>
      </c>
      <c r="R275" s="32">
        <v>0.2882986111111111</v>
      </c>
      <c r="S275" s="84">
        <v>0.78386574074074078</v>
      </c>
      <c r="T275" s="34">
        <f t="shared" si="68"/>
        <v>0.49556712962962968</v>
      </c>
      <c r="U275" s="31">
        <v>40084</v>
      </c>
      <c r="V275" s="32">
        <v>0.2823032407407407</v>
      </c>
      <c r="W275" s="84">
        <v>0.7782175925925926</v>
      </c>
      <c r="X275" s="34">
        <f t="shared" si="69"/>
        <v>0.4959143518518519</v>
      </c>
      <c r="Y275" s="31">
        <v>40084</v>
      </c>
      <c r="Z275" s="32">
        <v>0.27883101851851849</v>
      </c>
      <c r="AA275" s="84">
        <v>0.7750462962962964</v>
      </c>
      <c r="AB275" s="34">
        <f t="shared" si="70"/>
        <v>0.49621527777777791</v>
      </c>
      <c r="AC275" s="31">
        <v>40084</v>
      </c>
      <c r="AD275" s="32">
        <v>0.28114583333333337</v>
      </c>
      <c r="AE275" s="84">
        <v>0.77706018518518516</v>
      </c>
      <c r="AF275" s="34">
        <f t="shared" si="71"/>
        <v>0.49591435185185179</v>
      </c>
      <c r="AG275" s="31">
        <v>40084</v>
      </c>
      <c r="AH275" s="32">
        <v>0.28225694444444444</v>
      </c>
      <c r="AI275" s="84">
        <v>0.77807870370370369</v>
      </c>
      <c r="AJ275" s="34">
        <f t="shared" si="72"/>
        <v>0.49582175925925925</v>
      </c>
      <c r="AK275" s="31">
        <v>40084</v>
      </c>
      <c r="AL275" s="32">
        <v>0.27968750000000003</v>
      </c>
      <c r="AM275" s="84">
        <v>0.77557870370370363</v>
      </c>
      <c r="AN275" s="34">
        <f t="shared" si="73"/>
        <v>0.4958912037037036</v>
      </c>
      <c r="AO275" s="31">
        <v>40084</v>
      </c>
      <c r="AP275" s="32">
        <v>0.29395833333333332</v>
      </c>
      <c r="AQ275" s="84">
        <v>0.78785879629629629</v>
      </c>
      <c r="AR275" s="34">
        <f t="shared" si="74"/>
        <v>0.49390046296296297</v>
      </c>
      <c r="AS275" s="31">
        <v>40084</v>
      </c>
      <c r="AT275" s="32">
        <v>0.29181712962962963</v>
      </c>
      <c r="AU275" s="84">
        <v>0.78622685185185182</v>
      </c>
      <c r="AV275" s="34">
        <f t="shared" si="75"/>
        <v>0.49440972222222218</v>
      </c>
      <c r="AW275" s="31">
        <v>40084</v>
      </c>
      <c r="AX275" s="32">
        <v>0.28635416666666669</v>
      </c>
      <c r="AY275" s="84">
        <v>0.78136574074074072</v>
      </c>
      <c r="AZ275" s="34">
        <f t="shared" si="76"/>
        <v>0.49501157407407403</v>
      </c>
      <c r="BA275" s="31">
        <v>40084</v>
      </c>
      <c r="BB275" s="32">
        <v>0.28179398148148149</v>
      </c>
      <c r="BC275" s="84">
        <v>0.77748842592592593</v>
      </c>
      <c r="BD275" s="34">
        <f t="shared" si="77"/>
        <v>0.49569444444444444</v>
      </c>
      <c r="BE275" s="31">
        <v>40084</v>
      </c>
      <c r="BF275" s="32">
        <v>0.27730324074074075</v>
      </c>
      <c r="BG275" s="84">
        <v>0.77324074074074067</v>
      </c>
      <c r="BH275" s="34">
        <f t="shared" si="78"/>
        <v>0.49593749999999992</v>
      </c>
      <c r="BI275" s="31">
        <v>40084</v>
      </c>
      <c r="BJ275" s="32">
        <v>0.28974537037037035</v>
      </c>
      <c r="BK275" s="84">
        <v>0.78393518518518512</v>
      </c>
      <c r="BL275" s="34">
        <f t="shared" si="79"/>
        <v>0.49418981481481478</v>
      </c>
    </row>
    <row r="276" spans="1:64" x14ac:dyDescent="0.25">
      <c r="A276" s="31">
        <v>40085</v>
      </c>
      <c r="B276" s="32">
        <v>0.30009259259259258</v>
      </c>
      <c r="C276" s="84">
        <v>0.79182870370370362</v>
      </c>
      <c r="D276" s="34">
        <f t="shared" si="64"/>
        <v>0.49173611111111104</v>
      </c>
      <c r="E276" s="31">
        <v>40085</v>
      </c>
      <c r="F276" s="32">
        <v>0.29576388888888888</v>
      </c>
      <c r="G276" s="84">
        <v>0.78849537037037043</v>
      </c>
      <c r="H276" s="34">
        <f t="shared" si="65"/>
        <v>0.49273148148148155</v>
      </c>
      <c r="I276" s="31">
        <v>40085</v>
      </c>
      <c r="J276" s="32">
        <v>0.29445601851851849</v>
      </c>
      <c r="K276" s="84">
        <v>0.78744212962962967</v>
      </c>
      <c r="L276" s="34">
        <f t="shared" si="66"/>
        <v>0.49298611111111118</v>
      </c>
      <c r="M276" s="31">
        <v>40085</v>
      </c>
      <c r="N276" s="32">
        <v>0.29329861111111111</v>
      </c>
      <c r="O276" s="84">
        <v>0.78645833333333337</v>
      </c>
      <c r="P276" s="34">
        <f t="shared" si="67"/>
        <v>0.49315972222222226</v>
      </c>
      <c r="Q276" s="31">
        <v>40085</v>
      </c>
      <c r="R276" s="32">
        <v>0.2888310185185185</v>
      </c>
      <c r="S276" s="84">
        <v>0.78289351851851852</v>
      </c>
      <c r="T276" s="34">
        <f t="shared" si="68"/>
        <v>0.49406250000000002</v>
      </c>
      <c r="U276" s="31">
        <v>40085</v>
      </c>
      <c r="V276" s="32">
        <v>0.28278935185185183</v>
      </c>
      <c r="W276" s="84">
        <v>0.77726851851851853</v>
      </c>
      <c r="X276" s="34">
        <f t="shared" si="69"/>
        <v>0.49447916666666669</v>
      </c>
      <c r="Y276" s="31">
        <v>40085</v>
      </c>
      <c r="Z276" s="32">
        <v>0.27929398148148149</v>
      </c>
      <c r="AA276" s="84">
        <v>0.7741203703703704</v>
      </c>
      <c r="AB276" s="34">
        <f t="shared" si="70"/>
        <v>0.49482638888888891</v>
      </c>
      <c r="AC276" s="31">
        <v>40085</v>
      </c>
      <c r="AD276" s="32">
        <v>0.28164351851851849</v>
      </c>
      <c r="AE276" s="84">
        <v>0.77611111111111108</v>
      </c>
      <c r="AF276" s="34">
        <f t="shared" si="71"/>
        <v>0.4944675925925926</v>
      </c>
      <c r="AG276" s="31">
        <v>40085</v>
      </c>
      <c r="AH276" s="32">
        <v>0.2827662037037037</v>
      </c>
      <c r="AI276" s="84">
        <v>0.77711805555555558</v>
      </c>
      <c r="AJ276" s="34">
        <f t="shared" si="72"/>
        <v>0.49435185185185188</v>
      </c>
      <c r="AK276" s="31">
        <v>40085</v>
      </c>
      <c r="AL276" s="32">
        <v>0.28018518518518515</v>
      </c>
      <c r="AM276" s="84">
        <v>0.77462962962962967</v>
      </c>
      <c r="AN276" s="34">
        <f t="shared" si="73"/>
        <v>0.49444444444444452</v>
      </c>
      <c r="AO276" s="31">
        <v>40085</v>
      </c>
      <c r="AP276" s="32">
        <v>0.29464120370370367</v>
      </c>
      <c r="AQ276" s="84">
        <v>0.78671296296296289</v>
      </c>
      <c r="AR276" s="34">
        <f t="shared" si="74"/>
        <v>0.49207175925925922</v>
      </c>
      <c r="AS276" s="31">
        <v>40085</v>
      </c>
      <c r="AT276" s="32">
        <v>0.29245370370370372</v>
      </c>
      <c r="AU276" s="84">
        <v>0.78513888888888894</v>
      </c>
      <c r="AV276" s="34">
        <f t="shared" si="75"/>
        <v>0.49268518518518523</v>
      </c>
      <c r="AW276" s="31">
        <v>40085</v>
      </c>
      <c r="AX276" s="32">
        <v>0.28693287037037035</v>
      </c>
      <c r="AY276" s="84">
        <v>0.78033564814814815</v>
      </c>
      <c r="AZ276" s="34">
        <f t="shared" si="76"/>
        <v>0.4934027777777778</v>
      </c>
      <c r="BA276" s="31">
        <v>40085</v>
      </c>
      <c r="BB276" s="32">
        <v>0.2823032407407407</v>
      </c>
      <c r="BC276" s="84">
        <v>0.77651620370370367</v>
      </c>
      <c r="BD276" s="34">
        <f t="shared" si="77"/>
        <v>0.49421296296296297</v>
      </c>
      <c r="BE276" s="31">
        <v>40085</v>
      </c>
      <c r="BF276" s="32">
        <v>0.27780092592592592</v>
      </c>
      <c r="BG276" s="84">
        <v>0.77229166666666671</v>
      </c>
      <c r="BH276" s="34">
        <f t="shared" si="78"/>
        <v>0.49449074074074079</v>
      </c>
      <c r="BI276" s="31">
        <v>40085</v>
      </c>
      <c r="BJ276" s="32">
        <v>0.29040509259259256</v>
      </c>
      <c r="BK276" s="84">
        <v>0.78282407407407406</v>
      </c>
      <c r="BL276" s="34">
        <f t="shared" si="79"/>
        <v>0.4924189814814815</v>
      </c>
    </row>
    <row r="277" spans="1:64" x14ac:dyDescent="0.25">
      <c r="A277" s="31">
        <v>40086</v>
      </c>
      <c r="B277" s="32">
        <v>0.30079861111111111</v>
      </c>
      <c r="C277" s="84">
        <v>0.7906712962962964</v>
      </c>
      <c r="D277" s="34">
        <f t="shared" si="64"/>
        <v>0.48987268518518529</v>
      </c>
      <c r="E277" s="31">
        <v>40086</v>
      </c>
      <c r="F277" s="32">
        <v>0.29640046296296296</v>
      </c>
      <c r="G277" s="84">
        <v>0.78741898148148148</v>
      </c>
      <c r="H277" s="34">
        <f t="shared" si="65"/>
        <v>0.49101851851851852</v>
      </c>
      <c r="I277" s="31">
        <v>40086</v>
      </c>
      <c r="J277" s="32">
        <v>0.29506944444444444</v>
      </c>
      <c r="K277" s="84">
        <v>0.78637731481481488</v>
      </c>
      <c r="L277" s="34">
        <f t="shared" si="66"/>
        <v>0.49130787037037044</v>
      </c>
      <c r="M277" s="31">
        <v>40086</v>
      </c>
      <c r="N277" s="32">
        <v>0.29390046296296296</v>
      </c>
      <c r="O277" s="84">
        <v>0.78541666666666676</v>
      </c>
      <c r="P277" s="34">
        <f t="shared" si="67"/>
        <v>0.4915162037037038</v>
      </c>
      <c r="Q277" s="31">
        <v>40086</v>
      </c>
      <c r="R277" s="32">
        <v>0.28936342592592595</v>
      </c>
      <c r="S277" s="84">
        <v>0.78190972222222221</v>
      </c>
      <c r="T277" s="34">
        <f t="shared" si="68"/>
        <v>0.49254629629629626</v>
      </c>
      <c r="U277" s="31">
        <v>40086</v>
      </c>
      <c r="V277" s="32">
        <v>0.2832986111111111</v>
      </c>
      <c r="W277" s="84">
        <v>0.77631944444444445</v>
      </c>
      <c r="X277" s="34">
        <f t="shared" si="69"/>
        <v>0.49302083333333335</v>
      </c>
      <c r="Y277" s="31">
        <v>40086</v>
      </c>
      <c r="Z277" s="32">
        <v>0.27976851851851853</v>
      </c>
      <c r="AA277" s="84">
        <v>0.77319444444444441</v>
      </c>
      <c r="AB277" s="34">
        <f t="shared" si="70"/>
        <v>0.49342592592592588</v>
      </c>
      <c r="AC277" s="31">
        <v>40086</v>
      </c>
      <c r="AD277" s="32">
        <v>0.28214120370370371</v>
      </c>
      <c r="AE277" s="84">
        <v>0.77516203703703701</v>
      </c>
      <c r="AF277" s="34">
        <f t="shared" si="71"/>
        <v>0.4930208333333333</v>
      </c>
      <c r="AG277" s="31">
        <v>40086</v>
      </c>
      <c r="AH277" s="32">
        <v>0.28327546296296297</v>
      </c>
      <c r="AI277" s="84">
        <v>0.77615740740740735</v>
      </c>
      <c r="AJ277" s="34">
        <f t="shared" si="72"/>
        <v>0.49288194444444439</v>
      </c>
      <c r="AK277" s="31">
        <v>40086</v>
      </c>
      <c r="AL277" s="32">
        <v>0.28069444444444441</v>
      </c>
      <c r="AM277" s="84">
        <v>0.77368055555555559</v>
      </c>
      <c r="AN277" s="34">
        <f t="shared" si="73"/>
        <v>0.49298611111111118</v>
      </c>
      <c r="AO277" s="31">
        <v>40086</v>
      </c>
      <c r="AP277" s="32">
        <v>0.29532407407407407</v>
      </c>
      <c r="AQ277" s="84">
        <v>0.78557870370370375</v>
      </c>
      <c r="AR277" s="34">
        <f t="shared" si="74"/>
        <v>0.49025462962962968</v>
      </c>
      <c r="AS277" s="31">
        <v>40086</v>
      </c>
      <c r="AT277" s="32">
        <v>0.2930902777777778</v>
      </c>
      <c r="AU277" s="84">
        <v>0.78405092592592596</v>
      </c>
      <c r="AV277" s="34">
        <f t="shared" si="75"/>
        <v>0.49096064814814816</v>
      </c>
      <c r="AW277" s="31">
        <v>40086</v>
      </c>
      <c r="AX277" s="32">
        <v>0.28751157407407407</v>
      </c>
      <c r="AY277" s="84">
        <v>0.77930555555555558</v>
      </c>
      <c r="AZ277" s="34">
        <f t="shared" si="76"/>
        <v>0.49179398148148151</v>
      </c>
      <c r="BA277" s="31">
        <v>40086</v>
      </c>
      <c r="BB277" s="32">
        <v>0.28282407407407406</v>
      </c>
      <c r="BC277" s="84">
        <v>0.7755439814814814</v>
      </c>
      <c r="BD277" s="34">
        <f t="shared" si="77"/>
        <v>0.49271990740740734</v>
      </c>
      <c r="BE277" s="31">
        <v>40086</v>
      </c>
      <c r="BF277" s="32">
        <v>0.27829861111111115</v>
      </c>
      <c r="BG277" s="84">
        <v>0.77134259259259252</v>
      </c>
      <c r="BH277" s="34">
        <f t="shared" si="78"/>
        <v>0.49304398148148137</v>
      </c>
      <c r="BI277" s="31">
        <v>40086</v>
      </c>
      <c r="BJ277" s="32">
        <v>0.29106481481481478</v>
      </c>
      <c r="BK277" s="84">
        <v>0.78172453703703704</v>
      </c>
      <c r="BL277" s="34">
        <f t="shared" si="79"/>
        <v>0.49065972222222226</v>
      </c>
    </row>
    <row r="278" spans="1:64" x14ac:dyDescent="0.25">
      <c r="A278" s="31">
        <v>40087</v>
      </c>
      <c r="B278" s="32">
        <v>0.30151620370370369</v>
      </c>
      <c r="C278" s="84">
        <v>0.789525462962963</v>
      </c>
      <c r="D278" s="34">
        <f t="shared" si="64"/>
        <v>0.48800925925925931</v>
      </c>
      <c r="E278" s="31">
        <v>40087</v>
      </c>
      <c r="F278" s="32">
        <v>0.29703703703703704</v>
      </c>
      <c r="G278" s="84">
        <v>0.78634259259259265</v>
      </c>
      <c r="H278" s="34">
        <f t="shared" si="65"/>
        <v>0.4893055555555556</v>
      </c>
      <c r="I278" s="31">
        <v>40087</v>
      </c>
      <c r="J278" s="32">
        <v>0.29568287037037039</v>
      </c>
      <c r="K278" s="84">
        <v>0.78532407407407412</v>
      </c>
      <c r="L278" s="34">
        <f t="shared" si="66"/>
        <v>0.48964120370370373</v>
      </c>
      <c r="M278" s="31">
        <v>40087</v>
      </c>
      <c r="N278" s="32">
        <v>0.29449074074074072</v>
      </c>
      <c r="O278" s="84">
        <v>0.78437499999999993</v>
      </c>
      <c r="P278" s="34">
        <f t="shared" si="67"/>
        <v>0.48988425925925921</v>
      </c>
      <c r="Q278" s="31">
        <v>40087</v>
      </c>
      <c r="R278" s="32">
        <v>0.2898958333333333</v>
      </c>
      <c r="S278" s="84">
        <v>0.78093749999999995</v>
      </c>
      <c r="T278" s="34">
        <f t="shared" si="68"/>
        <v>0.49104166666666665</v>
      </c>
      <c r="U278" s="31">
        <v>40087</v>
      </c>
      <c r="V278" s="32">
        <v>0.28379629629629627</v>
      </c>
      <c r="W278" s="84">
        <v>0.77538194444444442</v>
      </c>
      <c r="X278" s="34">
        <f t="shared" si="69"/>
        <v>0.49158564814814815</v>
      </c>
      <c r="Y278" s="31">
        <v>40087</v>
      </c>
      <c r="Z278" s="32">
        <v>0.28024305555555556</v>
      </c>
      <c r="AA278" s="84">
        <v>0.77228009259259256</v>
      </c>
      <c r="AB278" s="34">
        <f t="shared" si="70"/>
        <v>0.492037037037037</v>
      </c>
      <c r="AC278" s="31">
        <v>40087</v>
      </c>
      <c r="AD278" s="32">
        <v>0.28265046296296298</v>
      </c>
      <c r="AE278" s="84">
        <v>0.77421296296296294</v>
      </c>
      <c r="AF278" s="34">
        <f t="shared" si="71"/>
        <v>0.49156249999999996</v>
      </c>
      <c r="AG278" s="31">
        <v>40087</v>
      </c>
      <c r="AH278" s="32">
        <v>0.28378472222222223</v>
      </c>
      <c r="AI278" s="84">
        <v>0.77520833333333339</v>
      </c>
      <c r="AJ278" s="34">
        <f t="shared" si="72"/>
        <v>0.49142361111111116</v>
      </c>
      <c r="AK278" s="31">
        <v>40087</v>
      </c>
      <c r="AL278" s="32">
        <v>0.28119212962962964</v>
      </c>
      <c r="AM278" s="84">
        <v>0.77273148148148152</v>
      </c>
      <c r="AN278" s="34">
        <f t="shared" si="73"/>
        <v>0.49153935185185188</v>
      </c>
      <c r="AO278" s="31">
        <v>40087</v>
      </c>
      <c r="AP278" s="32">
        <v>0.29601851851851851</v>
      </c>
      <c r="AQ278" s="84">
        <v>0.78445601851851843</v>
      </c>
      <c r="AR278" s="34">
        <f t="shared" si="74"/>
        <v>0.48843749999999991</v>
      </c>
      <c r="AS278" s="31">
        <v>40087</v>
      </c>
      <c r="AT278" s="32">
        <v>0.29372685185185182</v>
      </c>
      <c r="AU278" s="84">
        <v>0.78297453703703701</v>
      </c>
      <c r="AV278" s="34">
        <f t="shared" si="75"/>
        <v>0.48924768518518519</v>
      </c>
      <c r="AW278" s="31">
        <v>40087</v>
      </c>
      <c r="AX278" s="32">
        <v>0.28810185185185183</v>
      </c>
      <c r="AY278" s="84">
        <v>0.77828703703703705</v>
      </c>
      <c r="AZ278" s="34">
        <f t="shared" si="76"/>
        <v>0.49018518518518522</v>
      </c>
      <c r="BA278" s="31">
        <v>40087</v>
      </c>
      <c r="BB278" s="32">
        <v>0.28334490740740742</v>
      </c>
      <c r="BC278" s="84">
        <v>0.77458333333333329</v>
      </c>
      <c r="BD278" s="34">
        <f t="shared" si="77"/>
        <v>0.49123842592592587</v>
      </c>
      <c r="BE278" s="31">
        <v>40087</v>
      </c>
      <c r="BF278" s="32">
        <v>0.27880787037037036</v>
      </c>
      <c r="BG278" s="84">
        <v>0.77039351851851856</v>
      </c>
      <c r="BH278" s="34">
        <f t="shared" si="78"/>
        <v>0.4915856481481482</v>
      </c>
      <c r="BI278" s="31">
        <v>40087</v>
      </c>
      <c r="BJ278" s="32">
        <v>0.29172453703703705</v>
      </c>
      <c r="BK278" s="84">
        <v>0.78061342592592586</v>
      </c>
      <c r="BL278" s="34">
        <f t="shared" si="79"/>
        <v>0.48888888888888882</v>
      </c>
    </row>
    <row r="279" spans="1:64" x14ac:dyDescent="0.25">
      <c r="A279" s="31">
        <v>40088</v>
      </c>
      <c r="B279" s="32">
        <v>0.30222222222222223</v>
      </c>
      <c r="C279" s="84">
        <v>0.78836805555555556</v>
      </c>
      <c r="D279" s="34">
        <f t="shared" si="64"/>
        <v>0.48614583333333333</v>
      </c>
      <c r="E279" s="31">
        <v>40088</v>
      </c>
      <c r="F279" s="32">
        <v>0.29767361111111112</v>
      </c>
      <c r="G279" s="84">
        <v>0.7852662037037037</v>
      </c>
      <c r="H279" s="34">
        <f t="shared" si="65"/>
        <v>0.48759259259259258</v>
      </c>
      <c r="I279" s="31">
        <v>40088</v>
      </c>
      <c r="J279" s="32">
        <v>0.29630787037037037</v>
      </c>
      <c r="K279" s="84">
        <v>0.78427083333333336</v>
      </c>
      <c r="L279" s="34">
        <f t="shared" si="66"/>
        <v>0.48796296296296299</v>
      </c>
      <c r="M279" s="31">
        <v>40088</v>
      </c>
      <c r="N279" s="32">
        <v>0.29510416666666667</v>
      </c>
      <c r="O279" s="84">
        <v>0.78333333333333333</v>
      </c>
      <c r="P279" s="34">
        <f t="shared" si="67"/>
        <v>0.48822916666666666</v>
      </c>
      <c r="Q279" s="31">
        <v>40088</v>
      </c>
      <c r="R279" s="32">
        <v>0.29042824074074075</v>
      </c>
      <c r="S279" s="84">
        <v>0.7799652777777778</v>
      </c>
      <c r="T279" s="34">
        <f t="shared" si="68"/>
        <v>0.48953703703703705</v>
      </c>
      <c r="U279" s="31">
        <v>40088</v>
      </c>
      <c r="V279" s="32">
        <v>0.28429398148148149</v>
      </c>
      <c r="W279" s="84">
        <v>0.77444444444444438</v>
      </c>
      <c r="X279" s="34">
        <f t="shared" si="69"/>
        <v>0.49015046296296289</v>
      </c>
      <c r="Y279" s="31">
        <v>40088</v>
      </c>
      <c r="Z279" s="32">
        <v>0.28072916666666664</v>
      </c>
      <c r="AA279" s="84">
        <v>0.77136574074074071</v>
      </c>
      <c r="AB279" s="34">
        <f t="shared" si="70"/>
        <v>0.49063657407407407</v>
      </c>
      <c r="AC279" s="31">
        <v>40088</v>
      </c>
      <c r="AD279" s="32">
        <v>0.28314814814814815</v>
      </c>
      <c r="AE279" s="84">
        <v>0.77327546296296301</v>
      </c>
      <c r="AF279" s="34">
        <f t="shared" si="71"/>
        <v>0.49012731481481486</v>
      </c>
      <c r="AG279" s="31">
        <v>40088</v>
      </c>
      <c r="AH279" s="32">
        <v>0.28429398148148149</v>
      </c>
      <c r="AI279" s="84">
        <v>0.7742592592592592</v>
      </c>
      <c r="AJ279" s="34">
        <f t="shared" si="72"/>
        <v>0.48996527777777771</v>
      </c>
      <c r="AK279" s="31">
        <v>40088</v>
      </c>
      <c r="AL279" s="32">
        <v>0.2817013888888889</v>
      </c>
      <c r="AM279" s="84">
        <v>0.77179398148148148</v>
      </c>
      <c r="AN279" s="34">
        <f t="shared" si="73"/>
        <v>0.49009259259259258</v>
      </c>
      <c r="AO279" s="31">
        <v>40088</v>
      </c>
      <c r="AP279" s="32">
        <v>0.29670138888888892</v>
      </c>
      <c r="AQ279" s="84">
        <v>0.78333333333333333</v>
      </c>
      <c r="AR279" s="34">
        <f t="shared" si="74"/>
        <v>0.48663194444444441</v>
      </c>
      <c r="AS279" s="31">
        <v>40088</v>
      </c>
      <c r="AT279" s="32">
        <v>0.29436342592592596</v>
      </c>
      <c r="AU279" s="84">
        <v>0.78189814814814806</v>
      </c>
      <c r="AV279" s="34">
        <f t="shared" si="75"/>
        <v>0.48753472222222211</v>
      </c>
      <c r="AW279" s="31">
        <v>40088</v>
      </c>
      <c r="AX279" s="32">
        <v>0.28869212962962965</v>
      </c>
      <c r="AY279" s="84">
        <v>0.77725694444444438</v>
      </c>
      <c r="AZ279" s="34">
        <f t="shared" si="76"/>
        <v>0.48856481481481473</v>
      </c>
      <c r="BA279" s="31">
        <v>40088</v>
      </c>
      <c r="BB279" s="32">
        <v>0.28386574074074072</v>
      </c>
      <c r="BC279" s="84">
        <v>0.77362268518518518</v>
      </c>
      <c r="BD279" s="34">
        <f t="shared" si="77"/>
        <v>0.48975694444444445</v>
      </c>
      <c r="BE279" s="31">
        <v>40088</v>
      </c>
      <c r="BF279" s="32">
        <v>0.27930555555555553</v>
      </c>
      <c r="BG279" s="84">
        <v>0.76945601851851853</v>
      </c>
      <c r="BH279" s="34">
        <f t="shared" si="78"/>
        <v>0.490150462962963</v>
      </c>
      <c r="BI279" s="31">
        <v>40088</v>
      </c>
      <c r="BJ279" s="32">
        <v>0.29238425925925926</v>
      </c>
      <c r="BK279" s="84">
        <v>0.77952546296296299</v>
      </c>
      <c r="BL279" s="34">
        <f t="shared" si="79"/>
        <v>0.48714120370370373</v>
      </c>
    </row>
    <row r="280" spans="1:64" x14ac:dyDescent="0.25">
      <c r="A280" s="31">
        <v>40089</v>
      </c>
      <c r="B280" s="32">
        <v>0.3029513888888889</v>
      </c>
      <c r="C280" s="84">
        <v>0.78722222222222227</v>
      </c>
      <c r="D280" s="34">
        <f t="shared" si="64"/>
        <v>0.48427083333333337</v>
      </c>
      <c r="E280" s="31">
        <v>40089</v>
      </c>
      <c r="F280" s="32">
        <v>0.29831018518518521</v>
      </c>
      <c r="G280" s="84">
        <v>0.78420138888888891</v>
      </c>
      <c r="H280" s="34">
        <f t="shared" si="65"/>
        <v>0.4858912037037037</v>
      </c>
      <c r="I280" s="31">
        <v>40089</v>
      </c>
      <c r="J280" s="32">
        <v>0.29692129629629632</v>
      </c>
      <c r="K280" s="84">
        <v>0.78321759259259249</v>
      </c>
      <c r="L280" s="34">
        <f t="shared" si="66"/>
        <v>0.48629629629629617</v>
      </c>
      <c r="M280" s="31">
        <v>40089</v>
      </c>
      <c r="N280" s="32">
        <v>0.29570601851851852</v>
      </c>
      <c r="O280" s="84">
        <v>0.78230324074074076</v>
      </c>
      <c r="P280" s="34">
        <f t="shared" si="67"/>
        <v>0.48659722222222224</v>
      </c>
      <c r="Q280" s="31">
        <v>40089</v>
      </c>
      <c r="R280" s="32">
        <v>0.29096064814814815</v>
      </c>
      <c r="S280" s="84">
        <v>0.77900462962962969</v>
      </c>
      <c r="T280" s="34">
        <f t="shared" si="68"/>
        <v>0.48804398148148154</v>
      </c>
      <c r="U280" s="31">
        <v>40089</v>
      </c>
      <c r="V280" s="32">
        <v>0.28480324074074076</v>
      </c>
      <c r="W280" s="84">
        <v>0.77350694444444434</v>
      </c>
      <c r="X280" s="34">
        <f t="shared" si="69"/>
        <v>0.48870370370370358</v>
      </c>
      <c r="Y280" s="31">
        <v>40089</v>
      </c>
      <c r="Z280" s="32">
        <v>0.28120370370370368</v>
      </c>
      <c r="AA280" s="84">
        <v>0.77046296296296291</v>
      </c>
      <c r="AB280" s="34">
        <f t="shared" si="70"/>
        <v>0.48925925925925923</v>
      </c>
      <c r="AC280" s="31">
        <v>40089</v>
      </c>
      <c r="AD280" s="32">
        <v>0.28365740740740741</v>
      </c>
      <c r="AE280" s="84">
        <v>0.77233796296296298</v>
      </c>
      <c r="AF280" s="34">
        <f t="shared" si="71"/>
        <v>0.48868055555555556</v>
      </c>
      <c r="AG280" s="31">
        <v>40089</v>
      </c>
      <c r="AH280" s="32">
        <v>0.2848148148148148</v>
      </c>
      <c r="AI280" s="84">
        <v>0.77332175925925928</v>
      </c>
      <c r="AJ280" s="34">
        <f t="shared" si="72"/>
        <v>0.48850694444444448</v>
      </c>
      <c r="AK280" s="31">
        <v>40089</v>
      </c>
      <c r="AL280" s="32">
        <v>0.28221064814814817</v>
      </c>
      <c r="AM280" s="84">
        <v>0.77085648148148145</v>
      </c>
      <c r="AN280" s="34">
        <f t="shared" si="73"/>
        <v>0.48864583333333328</v>
      </c>
      <c r="AO280" s="31">
        <v>40089</v>
      </c>
      <c r="AP280" s="32">
        <v>0.29739583333333336</v>
      </c>
      <c r="AQ280" s="84">
        <v>0.78221064814814811</v>
      </c>
      <c r="AR280" s="34">
        <f t="shared" si="74"/>
        <v>0.48481481481481475</v>
      </c>
      <c r="AS280" s="31">
        <v>40089</v>
      </c>
      <c r="AT280" s="32">
        <v>0.29501157407407408</v>
      </c>
      <c r="AU280" s="84">
        <v>0.78082175925925934</v>
      </c>
      <c r="AV280" s="34">
        <f t="shared" si="75"/>
        <v>0.48581018518518526</v>
      </c>
      <c r="AW280" s="31">
        <v>40089</v>
      </c>
      <c r="AX280" s="32">
        <v>0.2892824074074074</v>
      </c>
      <c r="AY280" s="84">
        <v>0.77623842592592596</v>
      </c>
      <c r="AZ280" s="34">
        <f t="shared" si="76"/>
        <v>0.48695601851851855</v>
      </c>
      <c r="BA280" s="31">
        <v>40089</v>
      </c>
      <c r="BB280" s="32">
        <v>0.28439814814814818</v>
      </c>
      <c r="BC280" s="84">
        <v>0.7726736111111111</v>
      </c>
      <c r="BD280" s="34">
        <f t="shared" si="77"/>
        <v>0.48827546296296293</v>
      </c>
      <c r="BE280" s="31">
        <v>40089</v>
      </c>
      <c r="BF280" s="32">
        <v>0.27981481481481479</v>
      </c>
      <c r="BG280" s="84">
        <v>0.76853009259259253</v>
      </c>
      <c r="BH280" s="34">
        <f t="shared" si="78"/>
        <v>0.48871527777777773</v>
      </c>
      <c r="BI280" s="31">
        <v>40089</v>
      </c>
      <c r="BJ280" s="32">
        <v>0.29305555555555557</v>
      </c>
      <c r="BK280" s="84">
        <v>0.77842592592592597</v>
      </c>
      <c r="BL280" s="34">
        <f t="shared" si="79"/>
        <v>0.4853703703703704</v>
      </c>
    </row>
    <row r="281" spans="1:64" x14ac:dyDescent="0.25">
      <c r="A281" s="31">
        <v>40090</v>
      </c>
      <c r="B281" s="32">
        <v>0.30366898148148147</v>
      </c>
      <c r="C281" s="84">
        <v>0.78608796296296291</v>
      </c>
      <c r="D281" s="34">
        <f t="shared" si="64"/>
        <v>0.48241898148148143</v>
      </c>
      <c r="E281" s="31">
        <v>40090</v>
      </c>
      <c r="F281" s="32">
        <v>0.29895833333333333</v>
      </c>
      <c r="G281" s="84">
        <v>0.783136574074074</v>
      </c>
      <c r="H281" s="34">
        <f t="shared" si="65"/>
        <v>0.48417824074074067</v>
      </c>
      <c r="I281" s="31">
        <v>40090</v>
      </c>
      <c r="J281" s="32">
        <v>0.29754629629629631</v>
      </c>
      <c r="K281" s="84">
        <v>0.78217592592592589</v>
      </c>
      <c r="L281" s="34">
        <f t="shared" si="66"/>
        <v>0.48462962962962958</v>
      </c>
      <c r="M281" s="31">
        <v>40090</v>
      </c>
      <c r="N281" s="32">
        <v>0.29631944444444441</v>
      </c>
      <c r="O281" s="84">
        <v>0.78127314814814808</v>
      </c>
      <c r="P281" s="34">
        <f t="shared" si="67"/>
        <v>0.48495370370370366</v>
      </c>
      <c r="Q281" s="31">
        <v>40090</v>
      </c>
      <c r="R281" s="32">
        <v>0.29150462962962964</v>
      </c>
      <c r="S281" s="84">
        <v>0.77804398148148157</v>
      </c>
      <c r="T281" s="34">
        <f t="shared" si="68"/>
        <v>0.48653935185185193</v>
      </c>
      <c r="U281" s="31">
        <v>40090</v>
      </c>
      <c r="V281" s="32">
        <v>0.28531250000000002</v>
      </c>
      <c r="W281" s="84">
        <v>0.77258101851851846</v>
      </c>
      <c r="X281" s="34">
        <f t="shared" si="69"/>
        <v>0.48726851851851843</v>
      </c>
      <c r="Y281" s="31">
        <v>40090</v>
      </c>
      <c r="Z281" s="32">
        <v>0.28168981481481481</v>
      </c>
      <c r="AA281" s="84">
        <v>0.76956018518518521</v>
      </c>
      <c r="AB281" s="34">
        <f t="shared" si="70"/>
        <v>0.4878703703703704</v>
      </c>
      <c r="AC281" s="31">
        <v>40090</v>
      </c>
      <c r="AD281" s="32">
        <v>0.28416666666666668</v>
      </c>
      <c r="AE281" s="84">
        <v>0.77141203703703709</v>
      </c>
      <c r="AF281" s="34">
        <f t="shared" si="71"/>
        <v>0.48724537037037041</v>
      </c>
      <c r="AG281" s="31">
        <v>40090</v>
      </c>
      <c r="AH281" s="32">
        <v>0.28533564814814816</v>
      </c>
      <c r="AI281" s="84">
        <v>0.77238425925925924</v>
      </c>
      <c r="AJ281" s="34">
        <f t="shared" si="72"/>
        <v>0.48704861111111108</v>
      </c>
      <c r="AK281" s="31">
        <v>40090</v>
      </c>
      <c r="AL281" s="32">
        <v>0.28273148148148147</v>
      </c>
      <c r="AM281" s="84">
        <v>0.76991898148148152</v>
      </c>
      <c r="AN281" s="34">
        <f t="shared" si="73"/>
        <v>0.48718750000000005</v>
      </c>
      <c r="AO281" s="31">
        <v>40090</v>
      </c>
      <c r="AP281" s="32">
        <v>0.2980902777777778</v>
      </c>
      <c r="AQ281" s="84">
        <v>0.78109953703703694</v>
      </c>
      <c r="AR281" s="34">
        <f t="shared" si="74"/>
        <v>0.48300925925925914</v>
      </c>
      <c r="AS281" s="31">
        <v>40090</v>
      </c>
      <c r="AT281" s="32">
        <v>0.2956597222222222</v>
      </c>
      <c r="AU281" s="84">
        <v>0.77975694444444443</v>
      </c>
      <c r="AV281" s="34">
        <f t="shared" si="75"/>
        <v>0.48409722222222223</v>
      </c>
      <c r="AW281" s="31">
        <v>40090</v>
      </c>
      <c r="AX281" s="32">
        <v>0.28987268518518516</v>
      </c>
      <c r="AY281" s="84">
        <v>0.77523148148148147</v>
      </c>
      <c r="AZ281" s="34">
        <f t="shared" si="76"/>
        <v>0.4853587962962963</v>
      </c>
      <c r="BA281" s="31">
        <v>40090</v>
      </c>
      <c r="BB281" s="32">
        <v>0.28493055555555552</v>
      </c>
      <c r="BC281" s="84">
        <v>0.77172453703703703</v>
      </c>
      <c r="BD281" s="34">
        <f t="shared" si="77"/>
        <v>0.48679398148148151</v>
      </c>
      <c r="BE281" s="31">
        <v>40090</v>
      </c>
      <c r="BF281" s="32">
        <v>0.28032407407407406</v>
      </c>
      <c r="BG281" s="84">
        <v>0.76759259259259249</v>
      </c>
      <c r="BH281" s="34">
        <f t="shared" si="78"/>
        <v>0.48726851851851843</v>
      </c>
      <c r="BI281" s="31">
        <v>40090</v>
      </c>
      <c r="BJ281" s="32">
        <v>0.29372685185185182</v>
      </c>
      <c r="BK281" s="84">
        <v>0.77733796296296298</v>
      </c>
      <c r="BL281" s="34">
        <f t="shared" si="79"/>
        <v>0.48361111111111116</v>
      </c>
    </row>
    <row r="282" spans="1:64" x14ac:dyDescent="0.25">
      <c r="A282" s="31">
        <v>40091</v>
      </c>
      <c r="B282" s="32">
        <v>0.30438657407407405</v>
      </c>
      <c r="C282" s="84">
        <v>0.78495370370370365</v>
      </c>
      <c r="D282" s="34">
        <f t="shared" si="64"/>
        <v>0.48056712962962961</v>
      </c>
      <c r="E282" s="31">
        <v>40091</v>
      </c>
      <c r="F282" s="32">
        <v>0.29960648148148145</v>
      </c>
      <c r="G282" s="84">
        <v>0.7820717592592592</v>
      </c>
      <c r="H282" s="34">
        <f t="shared" si="65"/>
        <v>0.48246527777777776</v>
      </c>
      <c r="I282" s="31">
        <v>40091</v>
      </c>
      <c r="J282" s="32">
        <v>0.2981712962962963</v>
      </c>
      <c r="K282" s="84">
        <v>0.78114583333333332</v>
      </c>
      <c r="L282" s="34">
        <f t="shared" si="66"/>
        <v>0.48297453703703702</v>
      </c>
      <c r="M282" s="31">
        <v>40091</v>
      </c>
      <c r="N282" s="32">
        <v>0.29693287037037036</v>
      </c>
      <c r="O282" s="84">
        <v>0.78024305555555562</v>
      </c>
      <c r="P282" s="34">
        <f t="shared" si="67"/>
        <v>0.48331018518518526</v>
      </c>
      <c r="Q282" s="31">
        <v>40091</v>
      </c>
      <c r="R282" s="32">
        <v>0.29204861111111108</v>
      </c>
      <c r="S282" s="84">
        <v>0.77708333333333324</v>
      </c>
      <c r="T282" s="34">
        <f t="shared" si="68"/>
        <v>0.48503472222222216</v>
      </c>
      <c r="U282" s="31">
        <v>40091</v>
      </c>
      <c r="V282" s="32">
        <v>0.28583333333333333</v>
      </c>
      <c r="W282" s="84">
        <v>0.77165509259259257</v>
      </c>
      <c r="X282" s="34">
        <f t="shared" si="69"/>
        <v>0.48582175925925924</v>
      </c>
      <c r="Y282" s="31">
        <v>40091</v>
      </c>
      <c r="Z282" s="32">
        <v>0.28217592592592594</v>
      </c>
      <c r="AA282" s="84">
        <v>0.7686574074074074</v>
      </c>
      <c r="AB282" s="34">
        <f t="shared" si="70"/>
        <v>0.48648148148148146</v>
      </c>
      <c r="AC282" s="31">
        <v>40091</v>
      </c>
      <c r="AD282" s="32">
        <v>0.28468749999999998</v>
      </c>
      <c r="AE282" s="84">
        <v>0.77048611111111109</v>
      </c>
      <c r="AF282" s="34">
        <f t="shared" si="71"/>
        <v>0.48579861111111111</v>
      </c>
      <c r="AG282" s="31">
        <v>40091</v>
      </c>
      <c r="AH282" s="32">
        <v>0.28585648148148146</v>
      </c>
      <c r="AI282" s="84">
        <v>0.77144675925925921</v>
      </c>
      <c r="AJ282" s="34">
        <f t="shared" si="72"/>
        <v>0.48559027777777775</v>
      </c>
      <c r="AK282" s="31">
        <v>40091</v>
      </c>
      <c r="AL282" s="32">
        <v>0.28325231481481478</v>
      </c>
      <c r="AM282" s="84">
        <v>0.76899305555555564</v>
      </c>
      <c r="AN282" s="34">
        <f t="shared" si="73"/>
        <v>0.48574074074074086</v>
      </c>
      <c r="AO282" s="31">
        <v>40091</v>
      </c>
      <c r="AP282" s="32">
        <v>0.29879629629629628</v>
      </c>
      <c r="AQ282" s="84">
        <v>0.77998842592592599</v>
      </c>
      <c r="AR282" s="34">
        <f t="shared" si="74"/>
        <v>0.48119212962962971</v>
      </c>
      <c r="AS282" s="31">
        <v>40091</v>
      </c>
      <c r="AT282" s="32">
        <v>0.29630787037037037</v>
      </c>
      <c r="AU282" s="84">
        <v>0.77869212962962964</v>
      </c>
      <c r="AV282" s="34">
        <f t="shared" si="75"/>
        <v>0.48238425925925926</v>
      </c>
      <c r="AW282" s="31">
        <v>40091</v>
      </c>
      <c r="AX282" s="32">
        <v>0.29046296296296298</v>
      </c>
      <c r="AY282" s="84">
        <v>0.77422453703703698</v>
      </c>
      <c r="AZ282" s="34">
        <f t="shared" si="76"/>
        <v>0.483761574074074</v>
      </c>
      <c r="BA282" s="31">
        <v>40091</v>
      </c>
      <c r="BB282" s="32">
        <v>0.28546296296296297</v>
      </c>
      <c r="BC282" s="84">
        <v>0.77077546296296295</v>
      </c>
      <c r="BD282" s="34">
        <f t="shared" si="77"/>
        <v>0.48531249999999998</v>
      </c>
      <c r="BE282" s="31">
        <v>40091</v>
      </c>
      <c r="BF282" s="32">
        <v>0.28084490740740742</v>
      </c>
      <c r="BG282" s="84">
        <v>0.76667824074074076</v>
      </c>
      <c r="BH282" s="34">
        <f t="shared" si="78"/>
        <v>0.48583333333333334</v>
      </c>
      <c r="BI282" s="31">
        <v>40091</v>
      </c>
      <c r="BJ282" s="32">
        <v>0.29439814814814813</v>
      </c>
      <c r="BK282" s="84">
        <v>0.77626157407407403</v>
      </c>
      <c r="BL282" s="34">
        <f t="shared" si="79"/>
        <v>0.4818634259259259</v>
      </c>
    </row>
    <row r="283" spans="1:64" x14ac:dyDescent="0.25">
      <c r="A283" s="31">
        <v>40092</v>
      </c>
      <c r="B283" s="32">
        <v>0.30511574074074072</v>
      </c>
      <c r="C283" s="84">
        <v>0.78383101851851855</v>
      </c>
      <c r="D283" s="34">
        <f t="shared" si="64"/>
        <v>0.47871527777777784</v>
      </c>
      <c r="E283" s="31">
        <v>40092</v>
      </c>
      <c r="F283" s="32">
        <v>0.30025462962962962</v>
      </c>
      <c r="G283" s="84">
        <v>0.7810300925925926</v>
      </c>
      <c r="H283" s="34">
        <f t="shared" si="65"/>
        <v>0.48077546296296297</v>
      </c>
      <c r="I283" s="31">
        <v>40092</v>
      </c>
      <c r="J283" s="32">
        <v>0.29880787037037038</v>
      </c>
      <c r="K283" s="84">
        <v>0.78011574074074075</v>
      </c>
      <c r="L283" s="34">
        <f t="shared" si="66"/>
        <v>0.48130787037037037</v>
      </c>
      <c r="M283" s="31">
        <v>40092</v>
      </c>
      <c r="N283" s="32">
        <v>0.29754629629629631</v>
      </c>
      <c r="O283" s="84">
        <v>0.77922453703703709</v>
      </c>
      <c r="P283" s="34">
        <f t="shared" si="67"/>
        <v>0.48167824074074078</v>
      </c>
      <c r="Q283" s="31">
        <v>40092</v>
      </c>
      <c r="R283" s="32">
        <v>0.29260416666666667</v>
      </c>
      <c r="S283" s="84">
        <v>0.77613425925925927</v>
      </c>
      <c r="T283" s="34">
        <f t="shared" si="68"/>
        <v>0.48353009259259261</v>
      </c>
      <c r="U283" s="31">
        <v>40092</v>
      </c>
      <c r="V283" s="32">
        <v>0.28635416666666669</v>
      </c>
      <c r="W283" s="84">
        <v>0.77074074074074073</v>
      </c>
      <c r="X283" s="34">
        <f t="shared" si="69"/>
        <v>0.48438657407407404</v>
      </c>
      <c r="Y283" s="31">
        <v>40092</v>
      </c>
      <c r="Z283" s="32">
        <v>0.28267361111111111</v>
      </c>
      <c r="AA283" s="84">
        <v>0.76776620370370363</v>
      </c>
      <c r="AB283" s="34">
        <f t="shared" si="70"/>
        <v>0.48509259259259252</v>
      </c>
      <c r="AC283" s="31">
        <v>40092</v>
      </c>
      <c r="AD283" s="32">
        <v>0.28520833333333334</v>
      </c>
      <c r="AE283" s="84">
        <v>0.76957175925925936</v>
      </c>
      <c r="AF283" s="34">
        <f t="shared" si="71"/>
        <v>0.48436342592592602</v>
      </c>
      <c r="AG283" s="31">
        <v>40092</v>
      </c>
      <c r="AH283" s="32">
        <v>0.28638888888888886</v>
      </c>
      <c r="AI283" s="84">
        <v>0.77052083333333332</v>
      </c>
      <c r="AJ283" s="34">
        <f t="shared" si="72"/>
        <v>0.48413194444444446</v>
      </c>
      <c r="AK283" s="31">
        <v>40092</v>
      </c>
      <c r="AL283" s="32">
        <v>0.28377314814814814</v>
      </c>
      <c r="AM283" s="84">
        <v>0.76806712962962964</v>
      </c>
      <c r="AN283" s="34">
        <f t="shared" si="73"/>
        <v>0.48429398148148151</v>
      </c>
      <c r="AO283" s="31">
        <v>40092</v>
      </c>
      <c r="AP283" s="32">
        <v>0.29949074074074072</v>
      </c>
      <c r="AQ283" s="84">
        <v>0.77888888888888896</v>
      </c>
      <c r="AR283" s="34">
        <f t="shared" si="74"/>
        <v>0.47939814814814824</v>
      </c>
      <c r="AS283" s="31">
        <v>40092</v>
      </c>
      <c r="AT283" s="32">
        <v>0.29696759259259259</v>
      </c>
      <c r="AU283" s="84">
        <v>0.77763888888888888</v>
      </c>
      <c r="AV283" s="34">
        <f t="shared" si="75"/>
        <v>0.48067129629629629</v>
      </c>
      <c r="AW283" s="31">
        <v>40092</v>
      </c>
      <c r="AX283" s="32">
        <v>0.29106481481481478</v>
      </c>
      <c r="AY283" s="84">
        <v>0.77322916666666675</v>
      </c>
      <c r="AZ283" s="34">
        <f t="shared" si="76"/>
        <v>0.48216435185185197</v>
      </c>
      <c r="BA283" s="31">
        <v>40092</v>
      </c>
      <c r="BB283" s="32">
        <v>0.28600694444444447</v>
      </c>
      <c r="BC283" s="84">
        <v>0.76983796296296303</v>
      </c>
      <c r="BD283" s="34">
        <f t="shared" si="77"/>
        <v>0.48383101851851856</v>
      </c>
      <c r="BE283" s="31">
        <v>40092</v>
      </c>
      <c r="BF283" s="32">
        <v>0.28135416666666663</v>
      </c>
      <c r="BG283" s="84">
        <v>0.76575231481481476</v>
      </c>
      <c r="BH283" s="34">
        <f t="shared" si="78"/>
        <v>0.48439814814814813</v>
      </c>
      <c r="BI283" s="31">
        <v>40092</v>
      </c>
      <c r="BJ283" s="32">
        <v>0.29506944444444444</v>
      </c>
      <c r="BK283" s="84">
        <v>0.77518518518518509</v>
      </c>
      <c r="BL283" s="34">
        <f t="shared" si="79"/>
        <v>0.48011574074074065</v>
      </c>
    </row>
    <row r="284" spans="1:64" x14ac:dyDescent="0.25">
      <c r="A284" s="31">
        <v>40093</v>
      </c>
      <c r="B284" s="32">
        <v>0.30584490740740738</v>
      </c>
      <c r="C284" s="84">
        <v>0.78270833333333334</v>
      </c>
      <c r="D284" s="34">
        <f t="shared" si="64"/>
        <v>0.47686342592592595</v>
      </c>
      <c r="E284" s="31">
        <v>40093</v>
      </c>
      <c r="F284" s="32">
        <v>0.30091435185185184</v>
      </c>
      <c r="G284" s="84">
        <v>0.77997685185185184</v>
      </c>
      <c r="H284" s="34">
        <f t="shared" si="65"/>
        <v>0.4790625</v>
      </c>
      <c r="I284" s="31">
        <v>40093</v>
      </c>
      <c r="J284" s="32">
        <v>0.29944444444444446</v>
      </c>
      <c r="K284" s="84">
        <v>0.77908564814814818</v>
      </c>
      <c r="L284" s="34">
        <f t="shared" si="66"/>
        <v>0.47964120370370372</v>
      </c>
      <c r="M284" s="31">
        <v>40093</v>
      </c>
      <c r="N284" s="32">
        <v>0.2981712962962963</v>
      </c>
      <c r="O284" s="84">
        <v>0.7782175925925926</v>
      </c>
      <c r="P284" s="34">
        <f t="shared" si="67"/>
        <v>0.4800462962962963</v>
      </c>
      <c r="Q284" s="31">
        <v>40093</v>
      </c>
      <c r="R284" s="32">
        <v>0.29315972222222225</v>
      </c>
      <c r="S284" s="84">
        <v>0.77519675925925924</v>
      </c>
      <c r="T284" s="34">
        <f t="shared" si="68"/>
        <v>0.48203703703703699</v>
      </c>
      <c r="U284" s="31">
        <v>40093</v>
      </c>
      <c r="V284" s="32">
        <v>0.28687499999999999</v>
      </c>
      <c r="W284" s="84">
        <v>0.76982638888888888</v>
      </c>
      <c r="X284" s="34">
        <f t="shared" si="69"/>
        <v>0.48295138888888889</v>
      </c>
      <c r="Y284" s="31">
        <v>40093</v>
      </c>
      <c r="Z284" s="32">
        <v>0.28317129629629628</v>
      </c>
      <c r="AA284" s="84">
        <v>0.76688657407407401</v>
      </c>
      <c r="AB284" s="34">
        <f t="shared" si="70"/>
        <v>0.48371527777777773</v>
      </c>
      <c r="AC284" s="31">
        <v>40093</v>
      </c>
      <c r="AD284" s="32">
        <v>0.28572916666666665</v>
      </c>
      <c r="AE284" s="84">
        <v>0.7686574074074074</v>
      </c>
      <c r="AF284" s="34">
        <f t="shared" si="71"/>
        <v>0.48292824074074076</v>
      </c>
      <c r="AG284" s="31">
        <v>40093</v>
      </c>
      <c r="AH284" s="32">
        <v>0.28692129629629631</v>
      </c>
      <c r="AI284" s="84">
        <v>0.76959490740740744</v>
      </c>
      <c r="AJ284" s="34">
        <f t="shared" si="72"/>
        <v>0.48267361111111112</v>
      </c>
      <c r="AK284" s="31">
        <v>40093</v>
      </c>
      <c r="AL284" s="32">
        <v>0.28429398148148149</v>
      </c>
      <c r="AM284" s="84">
        <v>0.76715277777777768</v>
      </c>
      <c r="AN284" s="34">
        <f t="shared" si="73"/>
        <v>0.48285879629629619</v>
      </c>
      <c r="AO284" s="31">
        <v>40093</v>
      </c>
      <c r="AP284" s="32">
        <v>0.30019675925925926</v>
      </c>
      <c r="AQ284" s="84">
        <v>0.77778935185185183</v>
      </c>
      <c r="AR284" s="34">
        <f t="shared" si="74"/>
        <v>0.47759259259259257</v>
      </c>
      <c r="AS284" s="31">
        <v>40093</v>
      </c>
      <c r="AT284" s="32">
        <v>0.2976273148148148</v>
      </c>
      <c r="AU284" s="84">
        <v>0.77659722222222216</v>
      </c>
      <c r="AV284" s="34">
        <f t="shared" si="75"/>
        <v>0.47896990740740736</v>
      </c>
      <c r="AW284" s="31">
        <v>40093</v>
      </c>
      <c r="AX284" s="32">
        <v>0.29166666666666669</v>
      </c>
      <c r="AY284" s="84">
        <v>0.77223379629629629</v>
      </c>
      <c r="AZ284" s="34">
        <f t="shared" si="76"/>
        <v>0.48056712962962961</v>
      </c>
      <c r="BA284" s="31">
        <v>40093</v>
      </c>
      <c r="BB284" s="32">
        <v>0.28653935185185186</v>
      </c>
      <c r="BC284" s="84">
        <v>0.76890046296296299</v>
      </c>
      <c r="BD284" s="34">
        <f t="shared" si="77"/>
        <v>0.48236111111111113</v>
      </c>
      <c r="BE284" s="31">
        <v>40093</v>
      </c>
      <c r="BF284" s="32">
        <v>0.28187499999999999</v>
      </c>
      <c r="BG284" s="84">
        <v>0.76484953703703706</v>
      </c>
      <c r="BH284" s="34">
        <f t="shared" si="78"/>
        <v>0.48297453703703708</v>
      </c>
      <c r="BI284" s="31">
        <v>40093</v>
      </c>
      <c r="BJ284" s="32">
        <v>0.29575231481481484</v>
      </c>
      <c r="BK284" s="84">
        <v>0.77410879629629636</v>
      </c>
      <c r="BL284" s="34">
        <f t="shared" si="79"/>
        <v>0.47835648148148152</v>
      </c>
    </row>
    <row r="285" spans="1:64" x14ac:dyDescent="0.25">
      <c r="A285" s="31">
        <v>40094</v>
      </c>
      <c r="B285" s="32">
        <v>0.30658564814814815</v>
      </c>
      <c r="C285" s="84">
        <v>0.78158564814814813</v>
      </c>
      <c r="D285" s="34">
        <f t="shared" si="64"/>
        <v>0.47499999999999998</v>
      </c>
      <c r="E285" s="31">
        <v>40094</v>
      </c>
      <c r="F285" s="32">
        <v>0.30157407407407405</v>
      </c>
      <c r="G285" s="84">
        <v>0.77894675925925927</v>
      </c>
      <c r="H285" s="34">
        <f t="shared" si="65"/>
        <v>0.47737268518518522</v>
      </c>
      <c r="I285" s="31">
        <v>40094</v>
      </c>
      <c r="J285" s="32">
        <v>0.30008101851851848</v>
      </c>
      <c r="K285" s="84">
        <v>0.77806712962962965</v>
      </c>
      <c r="L285" s="34">
        <f t="shared" si="66"/>
        <v>0.47798611111111117</v>
      </c>
      <c r="M285" s="31">
        <v>40094</v>
      </c>
      <c r="N285" s="32">
        <v>0.29879629629629628</v>
      </c>
      <c r="O285" s="84">
        <v>0.77721064814814811</v>
      </c>
      <c r="P285" s="34">
        <f t="shared" si="67"/>
        <v>0.47841435185185183</v>
      </c>
      <c r="Q285" s="31">
        <v>40094</v>
      </c>
      <c r="R285" s="32">
        <v>0.29371527777777778</v>
      </c>
      <c r="S285" s="84">
        <v>0.7742592592592592</v>
      </c>
      <c r="T285" s="34">
        <f t="shared" si="68"/>
        <v>0.48054398148148142</v>
      </c>
      <c r="U285" s="31">
        <v>40094</v>
      </c>
      <c r="V285" s="32">
        <v>0.28739583333333335</v>
      </c>
      <c r="W285" s="84">
        <v>0.76892361111111107</v>
      </c>
      <c r="X285" s="34">
        <f t="shared" si="69"/>
        <v>0.48152777777777772</v>
      </c>
      <c r="Y285" s="31">
        <v>40094</v>
      </c>
      <c r="Z285" s="32">
        <v>0.28366898148148151</v>
      </c>
      <c r="AA285" s="84">
        <v>0.76600694444444439</v>
      </c>
      <c r="AB285" s="34">
        <f t="shared" si="70"/>
        <v>0.48233796296296289</v>
      </c>
      <c r="AC285" s="31">
        <v>40094</v>
      </c>
      <c r="AD285" s="32">
        <v>0.28625</v>
      </c>
      <c r="AE285" s="84">
        <v>0.7677546296296297</v>
      </c>
      <c r="AF285" s="34">
        <f t="shared" si="71"/>
        <v>0.4815046296296297</v>
      </c>
      <c r="AG285" s="31">
        <v>40094</v>
      </c>
      <c r="AH285" s="32">
        <v>0.28745370370370371</v>
      </c>
      <c r="AI285" s="84">
        <v>0.76868055555555559</v>
      </c>
      <c r="AJ285" s="34">
        <f t="shared" si="72"/>
        <v>0.48122685185185188</v>
      </c>
      <c r="AK285" s="31">
        <v>40094</v>
      </c>
      <c r="AL285" s="32">
        <v>0.2848148148148148</v>
      </c>
      <c r="AM285" s="84">
        <v>0.76624999999999999</v>
      </c>
      <c r="AN285" s="34">
        <f t="shared" si="73"/>
        <v>0.48143518518518519</v>
      </c>
      <c r="AO285" s="31">
        <v>40094</v>
      </c>
      <c r="AP285" s="32">
        <v>0.30091435185185184</v>
      </c>
      <c r="AQ285" s="84">
        <v>0.77670138888888884</v>
      </c>
      <c r="AR285" s="34">
        <f t="shared" si="74"/>
        <v>0.47578703703703701</v>
      </c>
      <c r="AS285" s="31">
        <v>40094</v>
      </c>
      <c r="AT285" s="32">
        <v>0.29828703703703702</v>
      </c>
      <c r="AU285" s="84">
        <v>0.77555555555555555</v>
      </c>
      <c r="AV285" s="34">
        <f t="shared" si="75"/>
        <v>0.47726851851851854</v>
      </c>
      <c r="AW285" s="31">
        <v>40094</v>
      </c>
      <c r="AX285" s="32">
        <v>0.29228009259259258</v>
      </c>
      <c r="AY285" s="84">
        <v>0.7712500000000001</v>
      </c>
      <c r="AZ285" s="34">
        <f t="shared" si="76"/>
        <v>0.47896990740740752</v>
      </c>
      <c r="BA285" s="31">
        <v>40094</v>
      </c>
      <c r="BB285" s="32">
        <v>0.2870949074074074</v>
      </c>
      <c r="BC285" s="84">
        <v>0.76797453703703711</v>
      </c>
      <c r="BD285" s="34">
        <f t="shared" si="77"/>
        <v>0.48087962962962971</v>
      </c>
      <c r="BE285" s="31">
        <v>40094</v>
      </c>
      <c r="BF285" s="32">
        <v>0.28240740740740738</v>
      </c>
      <c r="BG285" s="84">
        <v>0.76393518518518511</v>
      </c>
      <c r="BH285" s="34">
        <f t="shared" si="78"/>
        <v>0.48152777777777772</v>
      </c>
      <c r="BI285" s="31">
        <v>40094</v>
      </c>
      <c r="BJ285" s="32">
        <v>0.29643518518518519</v>
      </c>
      <c r="BK285" s="84">
        <v>0.77304398148148146</v>
      </c>
      <c r="BL285" s="34">
        <f t="shared" si="79"/>
        <v>0.47660879629629627</v>
      </c>
    </row>
    <row r="286" spans="1:64" x14ac:dyDescent="0.25">
      <c r="A286" s="31">
        <v>40095</v>
      </c>
      <c r="B286" s="32">
        <v>0.30732638888888891</v>
      </c>
      <c r="C286" s="84">
        <v>0.7804861111111111</v>
      </c>
      <c r="D286" s="34">
        <f t="shared" si="64"/>
        <v>0.47315972222222219</v>
      </c>
      <c r="E286" s="31">
        <v>40095</v>
      </c>
      <c r="F286" s="32">
        <v>0.30223379629629626</v>
      </c>
      <c r="G286" s="84">
        <v>0.7779166666666667</v>
      </c>
      <c r="H286" s="34">
        <f t="shared" si="65"/>
        <v>0.47568287037037044</v>
      </c>
      <c r="I286" s="31">
        <v>40095</v>
      </c>
      <c r="J286" s="32">
        <v>0.30071759259259262</v>
      </c>
      <c r="K286" s="84">
        <v>0.77706018518518516</v>
      </c>
      <c r="L286" s="34">
        <f t="shared" si="66"/>
        <v>0.47634259259259254</v>
      </c>
      <c r="M286" s="31">
        <v>40095</v>
      </c>
      <c r="N286" s="32">
        <v>0.29942129629629627</v>
      </c>
      <c r="O286" s="84">
        <v>0.77621527777777777</v>
      </c>
      <c r="P286" s="34">
        <f t="shared" si="67"/>
        <v>0.4767939814814815</v>
      </c>
      <c r="Q286" s="31">
        <v>40095</v>
      </c>
      <c r="R286" s="32">
        <v>0.29427083333333331</v>
      </c>
      <c r="S286" s="84">
        <v>0.77332175925925928</v>
      </c>
      <c r="T286" s="34">
        <f t="shared" si="68"/>
        <v>0.47905092592592596</v>
      </c>
      <c r="U286" s="31">
        <v>40095</v>
      </c>
      <c r="V286" s="32">
        <v>0.28792824074074075</v>
      </c>
      <c r="W286" s="84">
        <v>0.76802083333333337</v>
      </c>
      <c r="X286" s="34">
        <f t="shared" si="69"/>
        <v>0.48009259259259263</v>
      </c>
      <c r="Y286" s="31">
        <v>40095</v>
      </c>
      <c r="Z286" s="32">
        <v>0.28416666666666668</v>
      </c>
      <c r="AA286" s="84">
        <v>0.76512731481481477</v>
      </c>
      <c r="AB286" s="34">
        <f t="shared" si="70"/>
        <v>0.4809606481481481</v>
      </c>
      <c r="AC286" s="31">
        <v>40095</v>
      </c>
      <c r="AD286" s="32">
        <v>0.2867824074074074</v>
      </c>
      <c r="AE286" s="84">
        <v>0.76685185185185178</v>
      </c>
      <c r="AF286" s="34">
        <f t="shared" si="71"/>
        <v>0.48006944444444438</v>
      </c>
      <c r="AG286" s="31">
        <v>40095</v>
      </c>
      <c r="AH286" s="32">
        <v>0.28798611111111111</v>
      </c>
      <c r="AI286" s="84">
        <v>0.76777777777777778</v>
      </c>
      <c r="AJ286" s="34">
        <f t="shared" si="72"/>
        <v>0.47979166666666667</v>
      </c>
      <c r="AK286" s="31">
        <v>40095</v>
      </c>
      <c r="AL286" s="32">
        <v>0.28534722222222225</v>
      </c>
      <c r="AM286" s="84">
        <v>0.76534722222222218</v>
      </c>
      <c r="AN286" s="34">
        <f t="shared" si="73"/>
        <v>0.47999999999999993</v>
      </c>
      <c r="AO286" s="31">
        <v>40095</v>
      </c>
      <c r="AP286" s="32">
        <v>0.30162037037037037</v>
      </c>
      <c r="AQ286" s="84">
        <v>0.77561342592592597</v>
      </c>
      <c r="AR286" s="34">
        <f t="shared" si="74"/>
        <v>0.4739930555555556</v>
      </c>
      <c r="AS286" s="31">
        <v>40095</v>
      </c>
      <c r="AT286" s="32">
        <v>0.29894675925925923</v>
      </c>
      <c r="AU286" s="84">
        <v>0.77451388888888895</v>
      </c>
      <c r="AV286" s="34">
        <f t="shared" si="75"/>
        <v>0.47556712962962971</v>
      </c>
      <c r="AW286" s="31">
        <v>40095</v>
      </c>
      <c r="AX286" s="32">
        <v>0.29288194444444443</v>
      </c>
      <c r="AY286" s="84">
        <v>0.77026620370370369</v>
      </c>
      <c r="AZ286" s="34">
        <f t="shared" si="76"/>
        <v>0.47738425925925926</v>
      </c>
      <c r="BA286" s="31">
        <v>40095</v>
      </c>
      <c r="BB286" s="32">
        <v>0.28763888888888889</v>
      </c>
      <c r="BC286" s="84">
        <v>0.76706018518518515</v>
      </c>
      <c r="BD286" s="34">
        <f t="shared" si="77"/>
        <v>0.47942129629629626</v>
      </c>
      <c r="BE286" s="31">
        <v>40095</v>
      </c>
      <c r="BF286" s="32">
        <v>0.28292824074074074</v>
      </c>
      <c r="BG286" s="84">
        <v>0.76304398148148145</v>
      </c>
      <c r="BH286" s="34">
        <f t="shared" si="78"/>
        <v>0.4801157407407407</v>
      </c>
      <c r="BI286" s="31">
        <v>40095</v>
      </c>
      <c r="BJ286" s="32">
        <v>0.29711805555555554</v>
      </c>
      <c r="BK286" s="84">
        <v>0.77199074074074081</v>
      </c>
      <c r="BL286" s="34">
        <f t="shared" si="79"/>
        <v>0.47487268518518527</v>
      </c>
    </row>
    <row r="287" spans="1:64" x14ac:dyDescent="0.25">
      <c r="A287" s="31">
        <v>40096</v>
      </c>
      <c r="B287" s="32">
        <v>0.30806712962962962</v>
      </c>
      <c r="C287" s="84">
        <v>0.77938657407407408</v>
      </c>
      <c r="D287" s="34">
        <f t="shared" si="64"/>
        <v>0.47131944444444446</v>
      </c>
      <c r="E287" s="31">
        <v>40096</v>
      </c>
      <c r="F287" s="32">
        <v>0.30289351851851853</v>
      </c>
      <c r="G287" s="84">
        <v>0.77688657407407413</v>
      </c>
      <c r="H287" s="34">
        <f t="shared" si="65"/>
        <v>0.4739930555555556</v>
      </c>
      <c r="I287" s="31">
        <v>40096</v>
      </c>
      <c r="J287" s="32">
        <v>0.30136574074074074</v>
      </c>
      <c r="K287" s="84">
        <v>0.77605324074074078</v>
      </c>
      <c r="L287" s="34">
        <f t="shared" si="66"/>
        <v>0.47468750000000004</v>
      </c>
      <c r="M287" s="31">
        <v>40096</v>
      </c>
      <c r="N287" s="32">
        <v>0.30005787037037041</v>
      </c>
      <c r="O287" s="84">
        <v>0.77523148148148147</v>
      </c>
      <c r="P287" s="34">
        <f t="shared" si="67"/>
        <v>0.47517361111111106</v>
      </c>
      <c r="Q287" s="31">
        <v>40096</v>
      </c>
      <c r="R287" s="32">
        <v>0.294837962962963</v>
      </c>
      <c r="S287" s="84">
        <v>0.77240740740740732</v>
      </c>
      <c r="T287" s="34">
        <f t="shared" si="68"/>
        <v>0.47756944444444432</v>
      </c>
      <c r="U287" s="31">
        <v>40096</v>
      </c>
      <c r="V287" s="32">
        <v>0.28846064814814815</v>
      </c>
      <c r="W287" s="84">
        <v>0.76712962962962961</v>
      </c>
      <c r="X287" s="34">
        <f t="shared" si="69"/>
        <v>0.47866898148148146</v>
      </c>
      <c r="Y287" s="31">
        <v>40096</v>
      </c>
      <c r="Z287" s="32">
        <v>0.28467592592592594</v>
      </c>
      <c r="AA287" s="84">
        <v>0.76427083333333334</v>
      </c>
      <c r="AB287" s="34">
        <f t="shared" si="70"/>
        <v>0.4795949074074074</v>
      </c>
      <c r="AC287" s="31">
        <v>40096</v>
      </c>
      <c r="AD287" s="32">
        <v>0.2873148148148148</v>
      </c>
      <c r="AE287" s="84">
        <v>0.76596064814814813</v>
      </c>
      <c r="AF287" s="34">
        <f t="shared" si="71"/>
        <v>0.47864583333333333</v>
      </c>
      <c r="AG287" s="31">
        <v>40096</v>
      </c>
      <c r="AH287" s="32">
        <v>0.2885300925925926</v>
      </c>
      <c r="AI287" s="84">
        <v>0.76687500000000008</v>
      </c>
      <c r="AJ287" s="34">
        <f t="shared" si="72"/>
        <v>0.47834490740740748</v>
      </c>
      <c r="AK287" s="31">
        <v>40096</v>
      </c>
      <c r="AL287" s="32">
        <v>0.28589120370370369</v>
      </c>
      <c r="AM287" s="84">
        <v>0.76445601851851841</v>
      </c>
      <c r="AN287" s="34">
        <f t="shared" si="73"/>
        <v>0.47856481481481472</v>
      </c>
      <c r="AO287" s="31">
        <v>40096</v>
      </c>
      <c r="AP287" s="32">
        <v>0.30233796296296295</v>
      </c>
      <c r="AQ287" s="84">
        <v>0.77453703703703702</v>
      </c>
      <c r="AR287" s="34">
        <f t="shared" si="74"/>
        <v>0.47219907407407408</v>
      </c>
      <c r="AS287" s="31">
        <v>40096</v>
      </c>
      <c r="AT287" s="32">
        <v>0.29961805555555554</v>
      </c>
      <c r="AU287" s="84">
        <v>0.77348379629629627</v>
      </c>
      <c r="AV287" s="34">
        <f t="shared" si="75"/>
        <v>0.47386574074074073</v>
      </c>
      <c r="AW287" s="31">
        <v>40096</v>
      </c>
      <c r="AX287" s="32">
        <v>0.29350694444444442</v>
      </c>
      <c r="AY287" s="84">
        <v>0.76929398148148154</v>
      </c>
      <c r="AZ287" s="34">
        <f t="shared" si="76"/>
        <v>0.47578703703703712</v>
      </c>
      <c r="BA287" s="31">
        <v>40096</v>
      </c>
      <c r="BB287" s="32">
        <v>0.28819444444444448</v>
      </c>
      <c r="BC287" s="84">
        <v>0.7661458333333333</v>
      </c>
      <c r="BD287" s="34">
        <f t="shared" si="77"/>
        <v>0.47795138888888883</v>
      </c>
      <c r="BE287" s="31">
        <v>40096</v>
      </c>
      <c r="BF287" s="32">
        <v>0.28346064814814814</v>
      </c>
      <c r="BG287" s="84">
        <v>0.76215277777777779</v>
      </c>
      <c r="BH287" s="34">
        <f t="shared" si="78"/>
        <v>0.47869212962962965</v>
      </c>
      <c r="BI287" s="31">
        <v>40096</v>
      </c>
      <c r="BJ287" s="32">
        <v>0.29781249999999998</v>
      </c>
      <c r="BK287" s="84">
        <v>0.77094907407407398</v>
      </c>
      <c r="BL287" s="34">
        <f t="shared" si="79"/>
        <v>0.473136574074074</v>
      </c>
    </row>
    <row r="288" spans="1:64" x14ac:dyDescent="0.25">
      <c r="A288" s="31">
        <v>40097</v>
      </c>
      <c r="B288" s="32">
        <v>0.30880787037037039</v>
      </c>
      <c r="C288" s="84">
        <v>0.77828703703703705</v>
      </c>
      <c r="D288" s="34">
        <f t="shared" si="64"/>
        <v>0.46947916666666667</v>
      </c>
      <c r="E288" s="31">
        <v>40097</v>
      </c>
      <c r="F288" s="32">
        <v>0.30356481481481484</v>
      </c>
      <c r="G288" s="84">
        <v>0.7758680555555556</v>
      </c>
      <c r="H288" s="34">
        <f t="shared" si="65"/>
        <v>0.47230324074074076</v>
      </c>
      <c r="I288" s="31">
        <v>40097</v>
      </c>
      <c r="J288" s="32">
        <v>0.30201388888888886</v>
      </c>
      <c r="K288" s="84">
        <v>0.77505787037037033</v>
      </c>
      <c r="L288" s="34">
        <f t="shared" si="66"/>
        <v>0.47304398148148147</v>
      </c>
      <c r="M288" s="31">
        <v>40097</v>
      </c>
      <c r="N288" s="32">
        <v>0.30069444444444443</v>
      </c>
      <c r="O288" s="84">
        <v>0.77424768518518527</v>
      </c>
      <c r="P288" s="34">
        <f t="shared" si="67"/>
        <v>0.47355324074074084</v>
      </c>
      <c r="Q288" s="31">
        <v>40097</v>
      </c>
      <c r="R288" s="32">
        <v>0.29540509259259257</v>
      </c>
      <c r="S288" s="84">
        <v>0.77149305555555558</v>
      </c>
      <c r="T288" s="34">
        <f t="shared" si="68"/>
        <v>0.47608796296296302</v>
      </c>
      <c r="U288" s="31">
        <v>40097</v>
      </c>
      <c r="V288" s="32">
        <v>0.28899305555555554</v>
      </c>
      <c r="W288" s="84">
        <v>0.76624999999999999</v>
      </c>
      <c r="X288" s="34">
        <f t="shared" si="69"/>
        <v>0.47725694444444444</v>
      </c>
      <c r="Y288" s="31">
        <v>40097</v>
      </c>
      <c r="Z288" s="32">
        <v>0.28518518518518515</v>
      </c>
      <c r="AA288" s="84">
        <v>0.76340277777777776</v>
      </c>
      <c r="AB288" s="34">
        <f t="shared" si="70"/>
        <v>0.47821759259259261</v>
      </c>
      <c r="AC288" s="31">
        <v>40097</v>
      </c>
      <c r="AD288" s="32">
        <v>0.2878472222222222</v>
      </c>
      <c r="AE288" s="84">
        <v>0.76506944444444447</v>
      </c>
      <c r="AF288" s="34">
        <f t="shared" si="71"/>
        <v>0.47722222222222227</v>
      </c>
      <c r="AG288" s="31">
        <v>40097</v>
      </c>
      <c r="AH288" s="32">
        <v>0.28907407407407409</v>
      </c>
      <c r="AI288" s="84">
        <v>0.76598379629629632</v>
      </c>
      <c r="AJ288" s="34">
        <f t="shared" si="72"/>
        <v>0.47690972222222222</v>
      </c>
      <c r="AK288" s="31">
        <v>40097</v>
      </c>
      <c r="AL288" s="32">
        <v>0.28642361111111109</v>
      </c>
      <c r="AM288" s="84">
        <v>0.76356481481481486</v>
      </c>
      <c r="AN288" s="34">
        <f t="shared" si="73"/>
        <v>0.47714120370370378</v>
      </c>
      <c r="AO288" s="31">
        <v>40097</v>
      </c>
      <c r="AP288" s="32">
        <v>0.30305555555555558</v>
      </c>
      <c r="AQ288" s="84">
        <v>0.77347222222222223</v>
      </c>
      <c r="AR288" s="34">
        <f t="shared" si="74"/>
        <v>0.47041666666666665</v>
      </c>
      <c r="AS288" s="31">
        <v>40097</v>
      </c>
      <c r="AT288" s="32">
        <v>0.30028935185185185</v>
      </c>
      <c r="AU288" s="84">
        <v>0.77246527777777774</v>
      </c>
      <c r="AV288" s="34">
        <f t="shared" si="75"/>
        <v>0.47217592592592589</v>
      </c>
      <c r="AW288" s="31">
        <v>40097</v>
      </c>
      <c r="AX288" s="32">
        <v>0.29412037037037037</v>
      </c>
      <c r="AY288" s="84">
        <v>0.76833333333333342</v>
      </c>
      <c r="AZ288" s="34">
        <f t="shared" si="76"/>
        <v>0.47421296296296306</v>
      </c>
      <c r="BA288" s="31">
        <v>40097</v>
      </c>
      <c r="BB288" s="32">
        <v>0.28875000000000001</v>
      </c>
      <c r="BC288" s="84">
        <v>0.76524305555555561</v>
      </c>
      <c r="BD288" s="34">
        <f t="shared" si="77"/>
        <v>0.4764930555555556</v>
      </c>
      <c r="BE288" s="31">
        <v>40097</v>
      </c>
      <c r="BF288" s="32">
        <v>0.28400462962962963</v>
      </c>
      <c r="BG288" s="84">
        <v>0.76126157407407413</v>
      </c>
      <c r="BH288" s="34">
        <f t="shared" si="78"/>
        <v>0.4772569444444445</v>
      </c>
      <c r="BI288" s="31">
        <v>40097</v>
      </c>
      <c r="BJ288" s="32">
        <v>0.29849537037037038</v>
      </c>
      <c r="BK288" s="84">
        <v>0.76990740740740737</v>
      </c>
      <c r="BL288" s="34">
        <f t="shared" si="79"/>
        <v>0.47141203703703699</v>
      </c>
    </row>
    <row r="289" spans="1:64" x14ac:dyDescent="0.25">
      <c r="A289" s="31">
        <v>40098</v>
      </c>
      <c r="B289" s="32">
        <v>0.30956018518518519</v>
      </c>
      <c r="C289" s="84">
        <v>0.77721064814814811</v>
      </c>
      <c r="D289" s="34">
        <f t="shared" si="64"/>
        <v>0.46765046296296292</v>
      </c>
      <c r="E289" s="31">
        <v>40098</v>
      </c>
      <c r="F289" s="32">
        <v>0.3042361111111111</v>
      </c>
      <c r="G289" s="84">
        <v>0.77486111111111111</v>
      </c>
      <c r="H289" s="34">
        <f t="shared" si="65"/>
        <v>0.47062500000000002</v>
      </c>
      <c r="I289" s="31">
        <v>40098</v>
      </c>
      <c r="J289" s="32">
        <v>0.30267361111111107</v>
      </c>
      <c r="K289" s="84">
        <v>0.77406249999999999</v>
      </c>
      <c r="L289" s="34">
        <f t="shared" si="66"/>
        <v>0.47138888888888891</v>
      </c>
      <c r="M289" s="31">
        <v>40098</v>
      </c>
      <c r="N289" s="32">
        <v>0.30133101851851851</v>
      </c>
      <c r="O289" s="84">
        <v>0.77327546296296301</v>
      </c>
      <c r="P289" s="34">
        <f t="shared" si="67"/>
        <v>0.4719444444444445</v>
      </c>
      <c r="Q289" s="31">
        <v>40098</v>
      </c>
      <c r="R289" s="32">
        <v>0.29597222222222225</v>
      </c>
      <c r="S289" s="84">
        <v>0.77057870370370374</v>
      </c>
      <c r="T289" s="34">
        <f t="shared" si="68"/>
        <v>0.47460648148148149</v>
      </c>
      <c r="U289" s="31">
        <v>40098</v>
      </c>
      <c r="V289" s="32">
        <v>0.28953703703703704</v>
      </c>
      <c r="W289" s="84">
        <v>0.76537037037037037</v>
      </c>
      <c r="X289" s="34">
        <f t="shared" si="69"/>
        <v>0.47583333333333333</v>
      </c>
      <c r="Y289" s="31">
        <v>40098</v>
      </c>
      <c r="Z289" s="32">
        <v>0.28569444444444442</v>
      </c>
      <c r="AA289" s="84">
        <v>0.76255787037037026</v>
      </c>
      <c r="AB289" s="34">
        <f t="shared" si="70"/>
        <v>0.47686342592592584</v>
      </c>
      <c r="AC289" s="31">
        <v>40098</v>
      </c>
      <c r="AD289" s="32">
        <v>0.28839120370370369</v>
      </c>
      <c r="AE289" s="84">
        <v>0.76420138888888889</v>
      </c>
      <c r="AF289" s="34">
        <f t="shared" si="71"/>
        <v>0.4758101851851852</v>
      </c>
      <c r="AG289" s="31">
        <v>40098</v>
      </c>
      <c r="AH289" s="32">
        <v>0.28962962962962963</v>
      </c>
      <c r="AI289" s="84">
        <v>0.7651041666666667</v>
      </c>
      <c r="AJ289" s="34">
        <f t="shared" si="72"/>
        <v>0.47547453703703707</v>
      </c>
      <c r="AK289" s="31">
        <v>40098</v>
      </c>
      <c r="AL289" s="32">
        <v>0.28696759259259258</v>
      </c>
      <c r="AM289" s="84">
        <v>0.76268518518518524</v>
      </c>
      <c r="AN289" s="34">
        <f t="shared" si="73"/>
        <v>0.47571759259259266</v>
      </c>
      <c r="AO289" s="31">
        <v>40098</v>
      </c>
      <c r="AP289" s="32">
        <v>0.30378472222222225</v>
      </c>
      <c r="AQ289" s="84">
        <v>0.77241898148148147</v>
      </c>
      <c r="AR289" s="34">
        <f t="shared" si="74"/>
        <v>0.46863425925925922</v>
      </c>
      <c r="AS289" s="31">
        <v>40098</v>
      </c>
      <c r="AT289" s="32">
        <v>0.30097222222222225</v>
      </c>
      <c r="AU289" s="84">
        <v>0.77145833333333336</v>
      </c>
      <c r="AV289" s="34">
        <f t="shared" si="75"/>
        <v>0.4704861111111111</v>
      </c>
      <c r="AW289" s="31">
        <v>40098</v>
      </c>
      <c r="AX289" s="32">
        <v>0.29474537037037035</v>
      </c>
      <c r="AY289" s="84">
        <v>0.76737268518518509</v>
      </c>
      <c r="AZ289" s="34">
        <f t="shared" si="76"/>
        <v>0.47262731481481474</v>
      </c>
      <c r="BA289" s="31">
        <v>40098</v>
      </c>
      <c r="BB289" s="32">
        <v>0.28930555555555554</v>
      </c>
      <c r="BC289" s="84">
        <v>0.76435185185185184</v>
      </c>
      <c r="BD289" s="34">
        <f t="shared" si="77"/>
        <v>0.4750462962962963</v>
      </c>
      <c r="BE289" s="31">
        <v>40098</v>
      </c>
      <c r="BF289" s="32">
        <v>0.28453703703703703</v>
      </c>
      <c r="BG289" s="84">
        <v>0.76039351851851855</v>
      </c>
      <c r="BH289" s="34">
        <f t="shared" si="78"/>
        <v>0.47585648148148152</v>
      </c>
      <c r="BI289" s="31">
        <v>40098</v>
      </c>
      <c r="BJ289" s="32">
        <v>0.29920138888888886</v>
      </c>
      <c r="BK289" s="84">
        <v>0.76887731481481481</v>
      </c>
      <c r="BL289" s="34">
        <f t="shared" si="79"/>
        <v>0.46967592592592594</v>
      </c>
    </row>
    <row r="290" spans="1:64" x14ac:dyDescent="0.25">
      <c r="A290" s="31">
        <v>40099</v>
      </c>
      <c r="B290" s="32">
        <v>0.31031249999999999</v>
      </c>
      <c r="C290" s="84">
        <v>0.77613425925925927</v>
      </c>
      <c r="D290" s="34">
        <f t="shared" si="64"/>
        <v>0.46582175925925928</v>
      </c>
      <c r="E290" s="31">
        <v>40099</v>
      </c>
      <c r="F290" s="32">
        <v>0.3049074074074074</v>
      </c>
      <c r="G290" s="84">
        <v>0.77386574074074066</v>
      </c>
      <c r="H290" s="34">
        <f t="shared" si="65"/>
        <v>0.46895833333333325</v>
      </c>
      <c r="I290" s="31">
        <v>40099</v>
      </c>
      <c r="J290" s="32">
        <v>0.30332175925925925</v>
      </c>
      <c r="K290" s="84">
        <v>0.77309027777777783</v>
      </c>
      <c r="L290" s="34">
        <f t="shared" si="66"/>
        <v>0.46976851851851859</v>
      </c>
      <c r="M290" s="31">
        <v>40099</v>
      </c>
      <c r="N290" s="32">
        <v>0.30196759259259259</v>
      </c>
      <c r="O290" s="84">
        <v>0.77230324074074075</v>
      </c>
      <c r="P290" s="34">
        <f t="shared" si="67"/>
        <v>0.47033564814814816</v>
      </c>
      <c r="Q290" s="31">
        <v>40099</v>
      </c>
      <c r="R290" s="32">
        <v>0.29655092592592591</v>
      </c>
      <c r="S290" s="84">
        <v>0.76968749999999997</v>
      </c>
      <c r="T290" s="34">
        <f t="shared" si="68"/>
        <v>0.47313657407407406</v>
      </c>
      <c r="U290" s="31">
        <v>40099</v>
      </c>
      <c r="V290" s="32">
        <v>0.29008101851851853</v>
      </c>
      <c r="W290" s="84">
        <v>0.76450231481481479</v>
      </c>
      <c r="X290" s="34">
        <f t="shared" si="69"/>
        <v>0.47442129629629626</v>
      </c>
      <c r="Y290" s="31">
        <v>40099</v>
      </c>
      <c r="Z290" s="32">
        <v>0.28621527777777778</v>
      </c>
      <c r="AA290" s="84">
        <v>0.76171296296296298</v>
      </c>
      <c r="AB290" s="34">
        <f t="shared" si="70"/>
        <v>0.4754976851851852</v>
      </c>
      <c r="AC290" s="31">
        <v>40099</v>
      </c>
      <c r="AD290" s="32">
        <v>0.28893518518518518</v>
      </c>
      <c r="AE290" s="84">
        <v>0.76333333333333331</v>
      </c>
      <c r="AF290" s="34">
        <f t="shared" si="71"/>
        <v>0.47439814814814812</v>
      </c>
      <c r="AG290" s="31">
        <v>40099</v>
      </c>
      <c r="AH290" s="32">
        <v>0.29017361111111112</v>
      </c>
      <c r="AI290" s="84">
        <v>0.76422453703703708</v>
      </c>
      <c r="AJ290" s="34">
        <f t="shared" si="72"/>
        <v>0.47405092592592596</v>
      </c>
      <c r="AK290" s="31">
        <v>40099</v>
      </c>
      <c r="AL290" s="32">
        <v>0.28752314814814817</v>
      </c>
      <c r="AM290" s="84">
        <v>0.76181712962962955</v>
      </c>
      <c r="AN290" s="34">
        <f t="shared" si="73"/>
        <v>0.47429398148148139</v>
      </c>
      <c r="AO290" s="31">
        <v>40099</v>
      </c>
      <c r="AP290" s="32">
        <v>0.30451388888888892</v>
      </c>
      <c r="AQ290" s="84">
        <v>0.77136574074074071</v>
      </c>
      <c r="AR290" s="34">
        <f t="shared" si="74"/>
        <v>0.4668518518518518</v>
      </c>
      <c r="AS290" s="31">
        <v>40099</v>
      </c>
      <c r="AT290" s="32">
        <v>0.30164351851851851</v>
      </c>
      <c r="AU290" s="84">
        <v>0.77045138888888898</v>
      </c>
      <c r="AV290" s="34">
        <f t="shared" si="75"/>
        <v>0.46880787037037047</v>
      </c>
      <c r="AW290" s="31">
        <v>40099</v>
      </c>
      <c r="AX290" s="32">
        <v>0.29537037037037034</v>
      </c>
      <c r="AY290" s="84">
        <v>0.76642361111111112</v>
      </c>
      <c r="AZ290" s="34">
        <f t="shared" si="76"/>
        <v>0.47105324074074079</v>
      </c>
      <c r="BA290" s="31">
        <v>40099</v>
      </c>
      <c r="BB290" s="32">
        <v>0.28987268518518516</v>
      </c>
      <c r="BC290" s="84">
        <v>0.76346064814814818</v>
      </c>
      <c r="BD290" s="34">
        <f t="shared" si="77"/>
        <v>0.47358796296296302</v>
      </c>
      <c r="BE290" s="31">
        <v>40099</v>
      </c>
      <c r="BF290" s="32">
        <v>0.28508101851851853</v>
      </c>
      <c r="BG290" s="84">
        <v>0.75952546296296297</v>
      </c>
      <c r="BH290" s="34">
        <f t="shared" si="78"/>
        <v>0.47444444444444445</v>
      </c>
      <c r="BI290" s="31">
        <v>40099</v>
      </c>
      <c r="BJ290" s="32">
        <v>0.29989583333333331</v>
      </c>
      <c r="BK290" s="84">
        <v>0.76784722222222224</v>
      </c>
      <c r="BL290" s="34">
        <f t="shared" si="79"/>
        <v>0.46795138888888893</v>
      </c>
    </row>
    <row r="291" spans="1:64" x14ac:dyDescent="0.25">
      <c r="A291" s="31">
        <v>40100</v>
      </c>
      <c r="B291" s="32">
        <v>0.31106481481481479</v>
      </c>
      <c r="C291" s="84">
        <v>0.77506944444444448</v>
      </c>
      <c r="D291" s="34">
        <f t="shared" si="64"/>
        <v>0.46400462962962968</v>
      </c>
      <c r="E291" s="31">
        <v>40100</v>
      </c>
      <c r="F291" s="32">
        <v>0.30559027777777775</v>
      </c>
      <c r="G291" s="84">
        <v>0.77287037037037043</v>
      </c>
      <c r="H291" s="34">
        <f t="shared" si="65"/>
        <v>0.46728009259259268</v>
      </c>
      <c r="I291" s="31">
        <v>40100</v>
      </c>
      <c r="J291" s="32">
        <v>0.30398148148148146</v>
      </c>
      <c r="K291" s="84">
        <v>0.77211805555555557</v>
      </c>
      <c r="L291" s="34">
        <f t="shared" si="66"/>
        <v>0.46813657407407411</v>
      </c>
      <c r="M291" s="31">
        <v>40100</v>
      </c>
      <c r="N291" s="32">
        <v>0.30261574074074077</v>
      </c>
      <c r="O291" s="84">
        <v>0.77134259259259252</v>
      </c>
      <c r="P291" s="34">
        <f t="shared" si="67"/>
        <v>0.46872685185185176</v>
      </c>
      <c r="Q291" s="31">
        <v>40100</v>
      </c>
      <c r="R291" s="32">
        <v>0.29712962962962963</v>
      </c>
      <c r="S291" s="84">
        <v>0.76879629629629631</v>
      </c>
      <c r="T291" s="34">
        <f t="shared" si="68"/>
        <v>0.47166666666666668</v>
      </c>
      <c r="U291" s="31">
        <v>40100</v>
      </c>
      <c r="V291" s="32">
        <v>0.29062499999999997</v>
      </c>
      <c r="W291" s="84">
        <v>0.76364583333333336</v>
      </c>
      <c r="X291" s="34">
        <f t="shared" si="69"/>
        <v>0.47302083333333339</v>
      </c>
      <c r="Y291" s="31">
        <v>40100</v>
      </c>
      <c r="Z291" s="32">
        <v>0.28673611111111114</v>
      </c>
      <c r="AA291" s="84">
        <v>0.76087962962962974</v>
      </c>
      <c r="AB291" s="34">
        <f t="shared" si="70"/>
        <v>0.4741435185185186</v>
      </c>
      <c r="AC291" s="31">
        <v>40100</v>
      </c>
      <c r="AD291" s="32">
        <v>0.28949074074074072</v>
      </c>
      <c r="AE291" s="84">
        <v>0.76246527777777784</v>
      </c>
      <c r="AF291" s="34">
        <f t="shared" si="71"/>
        <v>0.47297453703703712</v>
      </c>
      <c r="AG291" s="31">
        <v>40100</v>
      </c>
      <c r="AH291" s="32">
        <v>0.29074074074074074</v>
      </c>
      <c r="AI291" s="84">
        <v>0.76335648148148139</v>
      </c>
      <c r="AJ291" s="34">
        <f t="shared" si="72"/>
        <v>0.47261574074074064</v>
      </c>
      <c r="AK291" s="31">
        <v>40100</v>
      </c>
      <c r="AL291" s="32">
        <v>0.2880671296296296</v>
      </c>
      <c r="AM291" s="84">
        <v>0.76094907407407408</v>
      </c>
      <c r="AN291" s="34">
        <f t="shared" si="73"/>
        <v>0.47288194444444448</v>
      </c>
      <c r="AO291" s="31">
        <v>40100</v>
      </c>
      <c r="AP291" s="32">
        <v>0.30524305555555559</v>
      </c>
      <c r="AQ291" s="84">
        <v>0.77032407407407411</v>
      </c>
      <c r="AR291" s="34">
        <f t="shared" si="74"/>
        <v>0.46508101851851852</v>
      </c>
      <c r="AS291" s="31">
        <v>40100</v>
      </c>
      <c r="AT291" s="32">
        <v>0.30233796296296295</v>
      </c>
      <c r="AU291" s="84">
        <v>0.76945601851851853</v>
      </c>
      <c r="AV291" s="34">
        <f t="shared" si="75"/>
        <v>0.46711805555555558</v>
      </c>
      <c r="AW291" s="31">
        <v>40100</v>
      </c>
      <c r="AX291" s="32">
        <v>0.29599537037037038</v>
      </c>
      <c r="AY291" s="84">
        <v>0.76548611111111109</v>
      </c>
      <c r="AZ291" s="34">
        <f t="shared" si="76"/>
        <v>0.46949074074074071</v>
      </c>
      <c r="BA291" s="31">
        <v>40100</v>
      </c>
      <c r="BB291" s="32">
        <v>0.29043981481481479</v>
      </c>
      <c r="BC291" s="84">
        <v>0.76258101851851856</v>
      </c>
      <c r="BD291" s="34">
        <f t="shared" si="77"/>
        <v>0.47214120370370377</v>
      </c>
      <c r="BE291" s="31">
        <v>40100</v>
      </c>
      <c r="BF291" s="32">
        <v>0.28563657407407406</v>
      </c>
      <c r="BG291" s="84">
        <v>0.75866898148148154</v>
      </c>
      <c r="BH291" s="34">
        <f t="shared" si="78"/>
        <v>0.47303240740740748</v>
      </c>
      <c r="BI291" s="31">
        <v>40100</v>
      </c>
      <c r="BJ291" s="32">
        <v>0.30060185185185184</v>
      </c>
      <c r="BK291" s="84">
        <v>0.76682870370370371</v>
      </c>
      <c r="BL291" s="34">
        <f t="shared" si="79"/>
        <v>0.46622685185185186</v>
      </c>
    </row>
    <row r="292" spans="1:64" x14ac:dyDescent="0.25">
      <c r="A292" s="31">
        <v>40101</v>
      </c>
      <c r="B292" s="32">
        <v>0.31182870370370369</v>
      </c>
      <c r="C292" s="84">
        <v>0.77400462962962957</v>
      </c>
      <c r="D292" s="34">
        <f t="shared" si="64"/>
        <v>0.46217592592592588</v>
      </c>
      <c r="E292" s="31">
        <v>40101</v>
      </c>
      <c r="F292" s="32">
        <v>0.30627314814814816</v>
      </c>
      <c r="G292" s="84">
        <v>0.77189814814814817</v>
      </c>
      <c r="H292" s="34">
        <f t="shared" si="65"/>
        <v>0.46562500000000001</v>
      </c>
      <c r="I292" s="31">
        <v>40101</v>
      </c>
      <c r="J292" s="32">
        <v>0.30465277777777777</v>
      </c>
      <c r="K292" s="84">
        <v>0.77115740740740746</v>
      </c>
      <c r="L292" s="34">
        <f t="shared" si="66"/>
        <v>0.46650462962962969</v>
      </c>
      <c r="M292" s="31">
        <v>40101</v>
      </c>
      <c r="N292" s="32">
        <v>0.30326388888888889</v>
      </c>
      <c r="O292" s="84">
        <v>0.7704050925925926</v>
      </c>
      <c r="P292" s="34">
        <f t="shared" si="67"/>
        <v>0.46714120370370371</v>
      </c>
      <c r="Q292" s="31">
        <v>40101</v>
      </c>
      <c r="R292" s="32">
        <v>0.2977083333333333</v>
      </c>
      <c r="S292" s="84">
        <v>0.76791666666666669</v>
      </c>
      <c r="T292" s="34">
        <f t="shared" si="68"/>
        <v>0.47020833333333339</v>
      </c>
      <c r="U292" s="31">
        <v>40101</v>
      </c>
      <c r="V292" s="32">
        <v>0.29118055555555555</v>
      </c>
      <c r="W292" s="84">
        <v>0.76278935185185182</v>
      </c>
      <c r="X292" s="34">
        <f t="shared" si="69"/>
        <v>0.47160879629629626</v>
      </c>
      <c r="Y292" s="31">
        <v>40101</v>
      </c>
      <c r="Z292" s="32">
        <v>0.28726851851851848</v>
      </c>
      <c r="AA292" s="84">
        <v>0.76005787037037031</v>
      </c>
      <c r="AB292" s="34">
        <f t="shared" si="70"/>
        <v>0.47278935185185184</v>
      </c>
      <c r="AC292" s="31">
        <v>40101</v>
      </c>
      <c r="AD292" s="32">
        <v>0.2900462962962963</v>
      </c>
      <c r="AE292" s="84">
        <v>0.76162037037037045</v>
      </c>
      <c r="AF292" s="34">
        <f t="shared" si="71"/>
        <v>0.47157407407407415</v>
      </c>
      <c r="AG292" s="31">
        <v>40101</v>
      </c>
      <c r="AH292" s="32">
        <v>0.29129629629629633</v>
      </c>
      <c r="AI292" s="84">
        <v>0.76250000000000007</v>
      </c>
      <c r="AJ292" s="34">
        <f t="shared" si="72"/>
        <v>0.47120370370370374</v>
      </c>
      <c r="AK292" s="31">
        <v>40101</v>
      </c>
      <c r="AL292" s="32">
        <v>0.28862268518518519</v>
      </c>
      <c r="AM292" s="84">
        <v>0.76010416666666669</v>
      </c>
      <c r="AN292" s="34">
        <f t="shared" si="73"/>
        <v>0.4714814814814815</v>
      </c>
      <c r="AO292" s="31">
        <v>40101</v>
      </c>
      <c r="AP292" s="32">
        <v>0.30597222222222226</v>
      </c>
      <c r="AQ292" s="84">
        <v>0.76929398148148154</v>
      </c>
      <c r="AR292" s="34">
        <f t="shared" si="74"/>
        <v>0.46332175925925928</v>
      </c>
      <c r="AS292" s="31">
        <v>40101</v>
      </c>
      <c r="AT292" s="32">
        <v>0.30302083333333335</v>
      </c>
      <c r="AU292" s="84">
        <v>0.76847222222222233</v>
      </c>
      <c r="AV292" s="34">
        <f t="shared" si="75"/>
        <v>0.46545138888888898</v>
      </c>
      <c r="AW292" s="31">
        <v>40101</v>
      </c>
      <c r="AX292" s="32">
        <v>0.29663194444444446</v>
      </c>
      <c r="AY292" s="84">
        <v>0.76454861111111105</v>
      </c>
      <c r="AZ292" s="34">
        <f t="shared" si="76"/>
        <v>0.46791666666666659</v>
      </c>
      <c r="BA292" s="31">
        <v>40101</v>
      </c>
      <c r="BB292" s="32">
        <v>0.29101851851851851</v>
      </c>
      <c r="BC292" s="84">
        <v>0.76171296296296298</v>
      </c>
      <c r="BD292" s="34">
        <f t="shared" si="77"/>
        <v>0.47069444444444447</v>
      </c>
      <c r="BE292" s="31">
        <v>40101</v>
      </c>
      <c r="BF292" s="32">
        <v>0.28618055555555555</v>
      </c>
      <c r="BG292" s="84">
        <v>0.7578125</v>
      </c>
      <c r="BH292" s="34">
        <f t="shared" si="78"/>
        <v>0.47163194444444445</v>
      </c>
      <c r="BI292" s="31">
        <v>40101</v>
      </c>
      <c r="BJ292" s="32">
        <v>0.30130787037037038</v>
      </c>
      <c r="BK292" s="84">
        <v>0.76583333333333325</v>
      </c>
      <c r="BL292" s="34">
        <f t="shared" si="79"/>
        <v>0.46452546296296288</v>
      </c>
    </row>
    <row r="293" spans="1:64" x14ac:dyDescent="0.25">
      <c r="A293" s="31">
        <v>40102</v>
      </c>
      <c r="B293" s="32">
        <v>0.31259259259259259</v>
      </c>
      <c r="C293" s="84">
        <v>0.77296296296296296</v>
      </c>
      <c r="D293" s="34">
        <f t="shared" si="64"/>
        <v>0.46037037037037037</v>
      </c>
      <c r="E293" s="31">
        <v>40102</v>
      </c>
      <c r="F293" s="32">
        <v>0.3069675925925926</v>
      </c>
      <c r="G293" s="84">
        <v>0.7709259259259259</v>
      </c>
      <c r="H293" s="34">
        <f t="shared" si="65"/>
        <v>0.46395833333333331</v>
      </c>
      <c r="I293" s="31">
        <v>40102</v>
      </c>
      <c r="J293" s="32">
        <v>0.30532407407407408</v>
      </c>
      <c r="K293" s="84">
        <v>0.77020833333333327</v>
      </c>
      <c r="L293" s="34">
        <f t="shared" si="66"/>
        <v>0.46488425925925919</v>
      </c>
      <c r="M293" s="31">
        <v>40102</v>
      </c>
      <c r="N293" s="32">
        <v>0.3039236111111111</v>
      </c>
      <c r="O293" s="84">
        <v>0.76946759259259256</v>
      </c>
      <c r="P293" s="34">
        <f t="shared" si="67"/>
        <v>0.46554398148148146</v>
      </c>
      <c r="Q293" s="31">
        <v>40102</v>
      </c>
      <c r="R293" s="32">
        <v>0.29829861111111111</v>
      </c>
      <c r="S293" s="84">
        <v>0.76704861111111111</v>
      </c>
      <c r="T293" s="34">
        <f t="shared" si="68"/>
        <v>0.46875</v>
      </c>
      <c r="U293" s="31">
        <v>40102</v>
      </c>
      <c r="V293" s="32">
        <v>0.29173611111111114</v>
      </c>
      <c r="W293" s="84">
        <v>0.76195601851851846</v>
      </c>
      <c r="X293" s="34">
        <f t="shared" si="69"/>
        <v>0.47021990740740732</v>
      </c>
      <c r="Y293" s="31">
        <v>40102</v>
      </c>
      <c r="Z293" s="32">
        <v>0.28780092592592593</v>
      </c>
      <c r="AA293" s="84">
        <v>0.75924768518518515</v>
      </c>
      <c r="AB293" s="34">
        <f t="shared" si="70"/>
        <v>0.47144675925925922</v>
      </c>
      <c r="AC293" s="31">
        <v>40102</v>
      </c>
      <c r="AD293" s="32">
        <v>0.29060185185185183</v>
      </c>
      <c r="AE293" s="84">
        <v>0.76077546296296295</v>
      </c>
      <c r="AF293" s="34">
        <f t="shared" si="71"/>
        <v>0.47017361111111111</v>
      </c>
      <c r="AG293" s="31">
        <v>40102</v>
      </c>
      <c r="AH293" s="32">
        <v>0.2918634259259259</v>
      </c>
      <c r="AI293" s="84">
        <v>0.76164351851851853</v>
      </c>
      <c r="AJ293" s="34">
        <f t="shared" si="72"/>
        <v>0.46978009259259262</v>
      </c>
      <c r="AK293" s="31">
        <v>40102</v>
      </c>
      <c r="AL293" s="32">
        <v>0.28918981481481482</v>
      </c>
      <c r="AM293" s="84">
        <v>0.75925925925925919</v>
      </c>
      <c r="AN293" s="34">
        <f t="shared" si="73"/>
        <v>0.47006944444444437</v>
      </c>
      <c r="AO293" s="31">
        <v>40102</v>
      </c>
      <c r="AP293" s="32">
        <v>0.30671296296296297</v>
      </c>
      <c r="AQ293" s="84">
        <v>0.76827546296296301</v>
      </c>
      <c r="AR293" s="34">
        <f t="shared" si="74"/>
        <v>0.46156250000000004</v>
      </c>
      <c r="AS293" s="31">
        <v>40102</v>
      </c>
      <c r="AT293" s="32">
        <v>0.30371527777777779</v>
      </c>
      <c r="AU293" s="84">
        <v>0.76750000000000007</v>
      </c>
      <c r="AV293" s="34">
        <f t="shared" si="75"/>
        <v>0.46378472222222228</v>
      </c>
      <c r="AW293" s="31">
        <v>40102</v>
      </c>
      <c r="AX293" s="32">
        <v>0.29726851851851849</v>
      </c>
      <c r="AY293" s="84">
        <v>0.76363425925925921</v>
      </c>
      <c r="AZ293" s="34">
        <f t="shared" si="76"/>
        <v>0.46636574074074072</v>
      </c>
      <c r="BA293" s="31">
        <v>40102</v>
      </c>
      <c r="BB293" s="32">
        <v>0.29158564814814814</v>
      </c>
      <c r="BC293" s="84">
        <v>0.76085648148148144</v>
      </c>
      <c r="BD293" s="34">
        <f t="shared" si="77"/>
        <v>0.4692708333333333</v>
      </c>
      <c r="BE293" s="31">
        <v>40102</v>
      </c>
      <c r="BF293" s="32">
        <v>0.28673611111111114</v>
      </c>
      <c r="BG293" s="84">
        <v>0.75697916666666665</v>
      </c>
      <c r="BH293" s="34">
        <f t="shared" si="78"/>
        <v>0.47024305555555551</v>
      </c>
      <c r="BI293" s="31">
        <v>40102</v>
      </c>
      <c r="BJ293" s="32">
        <v>0.30202546296296295</v>
      </c>
      <c r="BK293" s="84">
        <v>0.76482638888888888</v>
      </c>
      <c r="BL293" s="34">
        <f t="shared" si="79"/>
        <v>0.46280092592592592</v>
      </c>
    </row>
    <row r="294" spans="1:64" x14ac:dyDescent="0.25">
      <c r="A294" s="31">
        <v>40103</v>
      </c>
      <c r="B294" s="32">
        <v>0.31335648148148149</v>
      </c>
      <c r="C294" s="84">
        <v>0.77192129629629624</v>
      </c>
      <c r="D294" s="34">
        <f t="shared" si="64"/>
        <v>0.45856481481481476</v>
      </c>
      <c r="E294" s="31">
        <v>40103</v>
      </c>
      <c r="F294" s="32">
        <v>0.30765046296296295</v>
      </c>
      <c r="G294" s="84">
        <v>0.76996527777777779</v>
      </c>
      <c r="H294" s="34">
        <f t="shared" si="65"/>
        <v>0.46231481481481485</v>
      </c>
      <c r="I294" s="31">
        <v>40103</v>
      </c>
      <c r="J294" s="32">
        <v>0.30599537037037033</v>
      </c>
      <c r="K294" s="84">
        <v>0.76925925925925931</v>
      </c>
      <c r="L294" s="34">
        <f t="shared" si="66"/>
        <v>0.46326388888888897</v>
      </c>
      <c r="M294" s="31">
        <v>40103</v>
      </c>
      <c r="N294" s="32">
        <v>0.30458333333333332</v>
      </c>
      <c r="O294" s="84">
        <v>0.76853009259259253</v>
      </c>
      <c r="P294" s="34">
        <f t="shared" si="67"/>
        <v>0.46394675925925921</v>
      </c>
      <c r="Q294" s="31">
        <v>40103</v>
      </c>
      <c r="R294" s="32">
        <v>0.29888888888888893</v>
      </c>
      <c r="S294" s="84">
        <v>0.76618055555555553</v>
      </c>
      <c r="T294" s="34">
        <f t="shared" si="68"/>
        <v>0.46729166666666661</v>
      </c>
      <c r="U294" s="31">
        <v>40103</v>
      </c>
      <c r="V294" s="32">
        <v>0.29229166666666667</v>
      </c>
      <c r="W294" s="84">
        <v>0.76112268518518522</v>
      </c>
      <c r="X294" s="34">
        <f t="shared" si="69"/>
        <v>0.46883101851851855</v>
      </c>
      <c r="Y294" s="31">
        <v>40103</v>
      </c>
      <c r="Z294" s="32">
        <v>0.28833333333333333</v>
      </c>
      <c r="AA294" s="84">
        <v>0.75843749999999999</v>
      </c>
      <c r="AB294" s="34">
        <f t="shared" si="70"/>
        <v>0.47010416666666666</v>
      </c>
      <c r="AC294" s="31">
        <v>40103</v>
      </c>
      <c r="AD294" s="32">
        <v>0.29115740740740742</v>
      </c>
      <c r="AE294" s="84">
        <v>0.7599421296296297</v>
      </c>
      <c r="AF294" s="34">
        <f t="shared" si="71"/>
        <v>0.46878472222222228</v>
      </c>
      <c r="AG294" s="31">
        <v>40103</v>
      </c>
      <c r="AH294" s="32">
        <v>0.29243055555555558</v>
      </c>
      <c r="AI294" s="84">
        <v>0.76081018518518517</v>
      </c>
      <c r="AJ294" s="34">
        <f t="shared" si="72"/>
        <v>0.46837962962962959</v>
      </c>
      <c r="AK294" s="31">
        <v>40103</v>
      </c>
      <c r="AL294" s="32">
        <v>0.28974537037037035</v>
      </c>
      <c r="AM294" s="84">
        <v>0.75842592592592595</v>
      </c>
      <c r="AN294" s="34">
        <f t="shared" si="73"/>
        <v>0.4686805555555556</v>
      </c>
      <c r="AO294" s="31">
        <v>40103</v>
      </c>
      <c r="AP294" s="32">
        <v>0.30745370370370367</v>
      </c>
      <c r="AQ294" s="84">
        <v>0.76725694444444448</v>
      </c>
      <c r="AR294" s="34">
        <f t="shared" si="74"/>
        <v>0.4598032407407408</v>
      </c>
      <c r="AS294" s="31">
        <v>40103</v>
      </c>
      <c r="AT294" s="32">
        <v>0.30440972222222223</v>
      </c>
      <c r="AU294" s="84">
        <v>0.76653935185185185</v>
      </c>
      <c r="AV294" s="34">
        <f t="shared" si="75"/>
        <v>0.46212962962962961</v>
      </c>
      <c r="AW294" s="31">
        <v>40103</v>
      </c>
      <c r="AX294" s="32">
        <v>0.29790509259259262</v>
      </c>
      <c r="AY294" s="84">
        <v>0.76271990740740747</v>
      </c>
      <c r="AZ294" s="34">
        <f t="shared" si="76"/>
        <v>0.46481481481481485</v>
      </c>
      <c r="BA294" s="31">
        <v>40103</v>
      </c>
      <c r="BB294" s="32">
        <v>0.29217592592592595</v>
      </c>
      <c r="BC294" s="84">
        <v>0.7599999999999999</v>
      </c>
      <c r="BD294" s="34">
        <f t="shared" si="77"/>
        <v>0.46782407407407395</v>
      </c>
      <c r="BE294" s="31">
        <v>40103</v>
      </c>
      <c r="BF294" s="32">
        <v>0.28730324074074076</v>
      </c>
      <c r="BG294" s="84">
        <v>0.75614583333333341</v>
      </c>
      <c r="BH294" s="34">
        <f t="shared" si="78"/>
        <v>0.46884259259259264</v>
      </c>
      <c r="BI294" s="31">
        <v>40103</v>
      </c>
      <c r="BJ294" s="32">
        <v>0.30274305555555553</v>
      </c>
      <c r="BK294" s="84">
        <v>0.76384259259259257</v>
      </c>
      <c r="BL294" s="34">
        <f t="shared" si="79"/>
        <v>0.46109953703703704</v>
      </c>
    </row>
    <row r="295" spans="1:64" x14ac:dyDescent="0.25">
      <c r="A295" s="31">
        <v>40104</v>
      </c>
      <c r="B295" s="32">
        <v>0.31413194444444442</v>
      </c>
      <c r="C295" s="84">
        <v>0.77090277777777771</v>
      </c>
      <c r="D295" s="34">
        <f t="shared" si="64"/>
        <v>0.45677083333333329</v>
      </c>
      <c r="E295" s="31">
        <v>40104</v>
      </c>
      <c r="F295" s="32">
        <v>0.30835648148148148</v>
      </c>
      <c r="G295" s="84">
        <v>0.76901620370370372</v>
      </c>
      <c r="H295" s="34">
        <f t="shared" si="65"/>
        <v>0.46065972222222223</v>
      </c>
      <c r="I295" s="31">
        <v>40104</v>
      </c>
      <c r="J295" s="32">
        <v>0.3066666666666667</v>
      </c>
      <c r="K295" s="84">
        <v>0.76833333333333342</v>
      </c>
      <c r="L295" s="34">
        <f t="shared" si="66"/>
        <v>0.46166666666666673</v>
      </c>
      <c r="M295" s="31">
        <v>40104</v>
      </c>
      <c r="N295" s="32">
        <v>0.30524305555555559</v>
      </c>
      <c r="O295" s="84">
        <v>0.76761574074074079</v>
      </c>
      <c r="P295" s="34">
        <f t="shared" si="67"/>
        <v>0.46237268518518521</v>
      </c>
      <c r="Q295" s="31">
        <v>40104</v>
      </c>
      <c r="R295" s="32">
        <v>0.29947916666666669</v>
      </c>
      <c r="S295" s="84">
        <v>0.76533564814814825</v>
      </c>
      <c r="T295" s="34">
        <f t="shared" si="68"/>
        <v>0.46585648148148157</v>
      </c>
      <c r="U295" s="31">
        <v>40104</v>
      </c>
      <c r="V295" s="32">
        <v>0.2928587962962963</v>
      </c>
      <c r="W295" s="84">
        <v>0.76030092592592602</v>
      </c>
      <c r="X295" s="34">
        <f t="shared" si="69"/>
        <v>0.46744212962962972</v>
      </c>
      <c r="Y295" s="31">
        <v>40104</v>
      </c>
      <c r="Z295" s="32">
        <v>0.28887731481481482</v>
      </c>
      <c r="AA295" s="84">
        <v>0.75763888888888886</v>
      </c>
      <c r="AB295" s="34">
        <f t="shared" si="70"/>
        <v>0.46876157407407404</v>
      </c>
      <c r="AC295" s="31">
        <v>40104</v>
      </c>
      <c r="AD295" s="32">
        <v>0.29172453703703705</v>
      </c>
      <c r="AE295" s="84">
        <v>0.75912037037037028</v>
      </c>
      <c r="AF295" s="34">
        <f t="shared" si="71"/>
        <v>0.46739583333333323</v>
      </c>
      <c r="AG295" s="31">
        <v>40104</v>
      </c>
      <c r="AH295" s="32">
        <v>0.29300925925925925</v>
      </c>
      <c r="AI295" s="84">
        <v>0.75997685185185182</v>
      </c>
      <c r="AJ295" s="34">
        <f t="shared" si="72"/>
        <v>0.46696759259259257</v>
      </c>
      <c r="AK295" s="31">
        <v>40104</v>
      </c>
      <c r="AL295" s="32">
        <v>0.29031250000000003</v>
      </c>
      <c r="AM295" s="84">
        <v>0.75760416666666675</v>
      </c>
      <c r="AN295" s="34">
        <f t="shared" si="73"/>
        <v>0.46729166666666672</v>
      </c>
      <c r="AO295" s="31">
        <v>40104</v>
      </c>
      <c r="AP295" s="32">
        <v>0.30820601851851853</v>
      </c>
      <c r="AQ295" s="84">
        <v>0.76626157407407414</v>
      </c>
      <c r="AR295" s="34">
        <f t="shared" si="74"/>
        <v>0.4580555555555556</v>
      </c>
      <c r="AS295" s="31">
        <v>40104</v>
      </c>
      <c r="AT295" s="32">
        <v>0.30510416666666668</v>
      </c>
      <c r="AU295" s="84">
        <v>0.76557870370370373</v>
      </c>
      <c r="AV295" s="34">
        <f t="shared" si="75"/>
        <v>0.46047453703703706</v>
      </c>
      <c r="AW295" s="31">
        <v>40104</v>
      </c>
      <c r="AX295" s="32">
        <v>0.29855324074074074</v>
      </c>
      <c r="AY295" s="84">
        <v>0.76181712962962955</v>
      </c>
      <c r="AZ295" s="34">
        <f t="shared" si="76"/>
        <v>0.46326388888888881</v>
      </c>
      <c r="BA295" s="31">
        <v>40104</v>
      </c>
      <c r="BB295" s="32">
        <v>0.29275462962962961</v>
      </c>
      <c r="BC295" s="84">
        <v>0.75916666666666666</v>
      </c>
      <c r="BD295" s="34">
        <f t="shared" si="77"/>
        <v>0.46641203703703704</v>
      </c>
      <c r="BE295" s="31">
        <v>40104</v>
      </c>
      <c r="BF295" s="32">
        <v>0.28787037037037039</v>
      </c>
      <c r="BG295" s="84">
        <v>0.75532407407407398</v>
      </c>
      <c r="BH295" s="34">
        <f t="shared" si="78"/>
        <v>0.46745370370370359</v>
      </c>
      <c r="BI295" s="31">
        <v>40104</v>
      </c>
      <c r="BJ295" s="32">
        <v>0.30346064814814816</v>
      </c>
      <c r="BK295" s="84">
        <v>0.76287037037037031</v>
      </c>
      <c r="BL295" s="34">
        <f t="shared" si="79"/>
        <v>0.45940972222222215</v>
      </c>
    </row>
    <row r="296" spans="1:64" x14ac:dyDescent="0.25">
      <c r="A296" s="31">
        <v>40105</v>
      </c>
      <c r="B296" s="32">
        <v>0.31490740740740741</v>
      </c>
      <c r="C296" s="84">
        <v>0.7698842592592593</v>
      </c>
      <c r="D296" s="34">
        <f t="shared" si="64"/>
        <v>0.45497685185185188</v>
      </c>
      <c r="E296" s="31">
        <v>40105</v>
      </c>
      <c r="F296" s="32">
        <v>0.30905092592592592</v>
      </c>
      <c r="G296" s="84">
        <v>0.76806712962962964</v>
      </c>
      <c r="H296" s="34">
        <f t="shared" si="65"/>
        <v>0.45901620370370372</v>
      </c>
      <c r="I296" s="31">
        <v>40105</v>
      </c>
      <c r="J296" s="32">
        <v>0.30734953703703705</v>
      </c>
      <c r="K296" s="84">
        <v>0.76740740740740743</v>
      </c>
      <c r="L296" s="34">
        <f t="shared" si="66"/>
        <v>0.46005787037037038</v>
      </c>
      <c r="M296" s="31">
        <v>40105</v>
      </c>
      <c r="N296" s="32">
        <v>0.30591435185185184</v>
      </c>
      <c r="O296" s="84">
        <v>0.76671296296296287</v>
      </c>
      <c r="P296" s="34">
        <f t="shared" si="67"/>
        <v>0.46079861111111103</v>
      </c>
      <c r="Q296" s="31">
        <v>40105</v>
      </c>
      <c r="R296" s="32">
        <v>0.30008101851851848</v>
      </c>
      <c r="S296" s="84">
        <v>0.76449074074074075</v>
      </c>
      <c r="T296" s="34">
        <f t="shared" si="68"/>
        <v>0.46440972222222227</v>
      </c>
      <c r="U296" s="31">
        <v>40105</v>
      </c>
      <c r="V296" s="32">
        <v>0.29342592592592592</v>
      </c>
      <c r="W296" s="84">
        <v>0.75949074074074074</v>
      </c>
      <c r="X296" s="34">
        <f t="shared" si="69"/>
        <v>0.46606481481481482</v>
      </c>
      <c r="Y296" s="31">
        <v>40105</v>
      </c>
      <c r="Z296" s="32">
        <v>0.28942129629629632</v>
      </c>
      <c r="AA296" s="84">
        <v>0.75686342592592604</v>
      </c>
      <c r="AB296" s="34">
        <f t="shared" si="70"/>
        <v>0.46744212962962972</v>
      </c>
      <c r="AC296" s="31">
        <v>40105</v>
      </c>
      <c r="AD296" s="32">
        <v>0.29230324074074071</v>
      </c>
      <c r="AE296" s="84">
        <v>0.75831018518518523</v>
      </c>
      <c r="AF296" s="34">
        <f t="shared" si="71"/>
        <v>0.46600694444444452</v>
      </c>
      <c r="AG296" s="31">
        <v>40105</v>
      </c>
      <c r="AH296" s="32">
        <v>0.29358796296296297</v>
      </c>
      <c r="AI296" s="84">
        <v>0.75915509259259262</v>
      </c>
      <c r="AJ296" s="34">
        <f t="shared" si="72"/>
        <v>0.46556712962962965</v>
      </c>
      <c r="AK296" s="31">
        <v>40105</v>
      </c>
      <c r="AL296" s="32">
        <v>0.29089120370370369</v>
      </c>
      <c r="AM296" s="84">
        <v>0.75678240740740732</v>
      </c>
      <c r="AN296" s="34">
        <f t="shared" si="73"/>
        <v>0.46589120370370363</v>
      </c>
      <c r="AO296" s="31">
        <v>40105</v>
      </c>
      <c r="AP296" s="32">
        <v>0.30895833333333333</v>
      </c>
      <c r="AQ296" s="84">
        <v>0.76526620370370368</v>
      </c>
      <c r="AR296" s="34">
        <f t="shared" si="74"/>
        <v>0.45630787037037035</v>
      </c>
      <c r="AS296" s="31">
        <v>40105</v>
      </c>
      <c r="AT296" s="32">
        <v>0.30581018518518516</v>
      </c>
      <c r="AU296" s="84">
        <v>0.7646412037037037</v>
      </c>
      <c r="AV296" s="34">
        <f t="shared" si="75"/>
        <v>0.45883101851851854</v>
      </c>
      <c r="AW296" s="31">
        <v>40105</v>
      </c>
      <c r="AX296" s="32">
        <v>0.29920138888888886</v>
      </c>
      <c r="AY296" s="84">
        <v>0.76092592592592589</v>
      </c>
      <c r="AZ296" s="34">
        <f t="shared" si="76"/>
        <v>0.46172453703703703</v>
      </c>
      <c r="BA296" s="31">
        <v>40105</v>
      </c>
      <c r="BB296" s="32">
        <v>0.29334490740740743</v>
      </c>
      <c r="BC296" s="84">
        <v>0.7583333333333333</v>
      </c>
      <c r="BD296" s="34">
        <f t="shared" si="77"/>
        <v>0.46498842592592587</v>
      </c>
      <c r="BE296" s="31">
        <v>40105</v>
      </c>
      <c r="BF296" s="32">
        <v>0.28843750000000001</v>
      </c>
      <c r="BG296" s="84">
        <v>0.75451388888888893</v>
      </c>
      <c r="BH296" s="34">
        <f t="shared" si="78"/>
        <v>0.46607638888888892</v>
      </c>
      <c r="BI296" s="31">
        <v>40105</v>
      </c>
      <c r="BJ296" s="32">
        <v>0.30418981481481483</v>
      </c>
      <c r="BK296" s="84">
        <v>0.7619097222222222</v>
      </c>
      <c r="BL296" s="34">
        <f t="shared" si="79"/>
        <v>0.45771990740740737</v>
      </c>
    </row>
    <row r="297" spans="1:64" x14ac:dyDescent="0.25">
      <c r="A297" s="31">
        <v>40106</v>
      </c>
      <c r="B297" s="32">
        <v>0.31568287037037041</v>
      </c>
      <c r="C297" s="84">
        <v>0.76887731481481481</v>
      </c>
      <c r="D297" s="34">
        <f t="shared" si="64"/>
        <v>0.4531944444444444</v>
      </c>
      <c r="E297" s="31">
        <v>40106</v>
      </c>
      <c r="F297" s="32">
        <v>0.30975694444444446</v>
      </c>
      <c r="G297" s="84">
        <v>0.76714120370370376</v>
      </c>
      <c r="H297" s="34">
        <f t="shared" si="65"/>
        <v>0.4573842592592593</v>
      </c>
      <c r="I297" s="31">
        <v>40106</v>
      </c>
      <c r="J297" s="32">
        <v>0.30803240740740739</v>
      </c>
      <c r="K297" s="84">
        <v>0.76650462962962962</v>
      </c>
      <c r="L297" s="34">
        <f t="shared" si="66"/>
        <v>0.45847222222222223</v>
      </c>
      <c r="M297" s="31">
        <v>40106</v>
      </c>
      <c r="N297" s="32">
        <v>0.30658564814814815</v>
      </c>
      <c r="O297" s="84">
        <v>0.76581018518518518</v>
      </c>
      <c r="P297" s="34">
        <f t="shared" si="67"/>
        <v>0.45922453703703703</v>
      </c>
      <c r="Q297" s="31">
        <v>40106</v>
      </c>
      <c r="R297" s="32">
        <v>0.30068287037037039</v>
      </c>
      <c r="S297" s="84">
        <v>0.76365740740740751</v>
      </c>
      <c r="T297" s="34">
        <f t="shared" si="68"/>
        <v>0.46297453703703711</v>
      </c>
      <c r="U297" s="31">
        <v>40106</v>
      </c>
      <c r="V297" s="32">
        <v>0.29400462962962964</v>
      </c>
      <c r="W297" s="84">
        <v>0.75869212962962962</v>
      </c>
      <c r="X297" s="34">
        <f t="shared" si="69"/>
        <v>0.46468749999999998</v>
      </c>
      <c r="Y297" s="31">
        <v>40106</v>
      </c>
      <c r="Z297" s="32">
        <v>0.28996527777777775</v>
      </c>
      <c r="AA297" s="84">
        <v>0.75608796296296299</v>
      </c>
      <c r="AB297" s="34">
        <f t="shared" si="70"/>
        <v>0.46612268518518524</v>
      </c>
      <c r="AC297" s="31">
        <v>40106</v>
      </c>
      <c r="AD297" s="32">
        <v>0.29287037037037039</v>
      </c>
      <c r="AE297" s="84">
        <v>0.7575115740740741</v>
      </c>
      <c r="AF297" s="34">
        <f t="shared" si="71"/>
        <v>0.46464120370370371</v>
      </c>
      <c r="AG297" s="31">
        <v>40106</v>
      </c>
      <c r="AH297" s="32">
        <v>0.29416666666666663</v>
      </c>
      <c r="AI297" s="84">
        <v>0.75834490740740745</v>
      </c>
      <c r="AJ297" s="34">
        <f t="shared" si="72"/>
        <v>0.46417824074074082</v>
      </c>
      <c r="AK297" s="31">
        <v>40106</v>
      </c>
      <c r="AL297" s="32">
        <v>0.29146990740740741</v>
      </c>
      <c r="AM297" s="84">
        <v>0.7559837962962962</v>
      </c>
      <c r="AN297" s="34">
        <f t="shared" si="73"/>
        <v>0.46451388888888878</v>
      </c>
      <c r="AO297" s="31">
        <v>40106</v>
      </c>
      <c r="AP297" s="32">
        <v>0.30971064814814814</v>
      </c>
      <c r="AQ297" s="84">
        <v>0.76428240740740738</v>
      </c>
      <c r="AR297" s="34">
        <f t="shared" si="74"/>
        <v>0.45457175925925924</v>
      </c>
      <c r="AS297" s="31">
        <v>40106</v>
      </c>
      <c r="AT297" s="32">
        <v>0.30651620370370369</v>
      </c>
      <c r="AU297" s="84">
        <v>0.76370370370370377</v>
      </c>
      <c r="AV297" s="34">
        <f t="shared" si="75"/>
        <v>0.45718750000000008</v>
      </c>
      <c r="AW297" s="31">
        <v>40106</v>
      </c>
      <c r="AX297" s="32">
        <v>0.29986111111111108</v>
      </c>
      <c r="AY297" s="84">
        <v>0.76004629629629628</v>
      </c>
      <c r="AZ297" s="34">
        <f t="shared" si="76"/>
        <v>0.4601851851851852</v>
      </c>
      <c r="BA297" s="31">
        <v>40106</v>
      </c>
      <c r="BB297" s="32">
        <v>0.29393518518518519</v>
      </c>
      <c r="BC297" s="84">
        <v>0.7575115740740741</v>
      </c>
      <c r="BD297" s="34">
        <f t="shared" si="77"/>
        <v>0.46357638888888891</v>
      </c>
      <c r="BE297" s="31">
        <v>40106</v>
      </c>
      <c r="BF297" s="32">
        <v>0.28901620370370368</v>
      </c>
      <c r="BG297" s="84">
        <v>0.7537152777777778</v>
      </c>
      <c r="BH297" s="34">
        <f t="shared" si="78"/>
        <v>0.46469907407407413</v>
      </c>
      <c r="BI297" s="31">
        <v>40106</v>
      </c>
      <c r="BJ297" s="32">
        <v>0.3049074074074074</v>
      </c>
      <c r="BK297" s="84">
        <v>0.76094907407407408</v>
      </c>
      <c r="BL297" s="34">
        <f t="shared" si="79"/>
        <v>0.45604166666666668</v>
      </c>
    </row>
    <row r="298" spans="1:64" x14ac:dyDescent="0.25">
      <c r="A298" s="31">
        <v>40107</v>
      </c>
      <c r="B298" s="32">
        <v>0.31646990740740738</v>
      </c>
      <c r="C298" s="84">
        <v>0.76788194444444446</v>
      </c>
      <c r="D298" s="34">
        <f t="shared" si="64"/>
        <v>0.45141203703703708</v>
      </c>
      <c r="E298" s="31">
        <v>40107</v>
      </c>
      <c r="F298" s="32">
        <v>0.310462962962963</v>
      </c>
      <c r="G298" s="84">
        <v>0.7662268518518518</v>
      </c>
      <c r="H298" s="34">
        <f t="shared" si="65"/>
        <v>0.4557638888888888</v>
      </c>
      <c r="I298" s="31">
        <v>40107</v>
      </c>
      <c r="J298" s="32">
        <v>0.3087152777777778</v>
      </c>
      <c r="K298" s="84">
        <v>0.76560185185185192</v>
      </c>
      <c r="L298" s="34">
        <f t="shared" si="66"/>
        <v>0.45688657407407413</v>
      </c>
      <c r="M298" s="31">
        <v>40107</v>
      </c>
      <c r="N298" s="32">
        <v>0.30725694444444446</v>
      </c>
      <c r="O298" s="84">
        <v>0.76493055555555556</v>
      </c>
      <c r="P298" s="34">
        <f t="shared" si="67"/>
        <v>0.4576736111111111</v>
      </c>
      <c r="Q298" s="31">
        <v>40107</v>
      </c>
      <c r="R298" s="32">
        <v>0.30129629629629628</v>
      </c>
      <c r="S298" s="84">
        <v>0.76284722222222223</v>
      </c>
      <c r="T298" s="34">
        <f t="shared" si="68"/>
        <v>0.46155092592592595</v>
      </c>
      <c r="U298" s="31">
        <v>40107</v>
      </c>
      <c r="V298" s="32">
        <v>0.29458333333333336</v>
      </c>
      <c r="W298" s="84">
        <v>0.75790509259259264</v>
      </c>
      <c r="X298" s="34">
        <f t="shared" si="69"/>
        <v>0.46332175925925928</v>
      </c>
      <c r="Y298" s="31">
        <v>40107</v>
      </c>
      <c r="Z298" s="32">
        <v>0.29052083333333334</v>
      </c>
      <c r="AA298" s="84">
        <v>0.75532407407407398</v>
      </c>
      <c r="AB298" s="34">
        <f t="shared" si="70"/>
        <v>0.46480324074074064</v>
      </c>
      <c r="AC298" s="31">
        <v>40107</v>
      </c>
      <c r="AD298" s="32">
        <v>0.29344907407407406</v>
      </c>
      <c r="AE298" s="84">
        <v>0.75672453703703713</v>
      </c>
      <c r="AF298" s="34">
        <f t="shared" si="71"/>
        <v>0.46327546296296307</v>
      </c>
      <c r="AG298" s="31">
        <v>40107</v>
      </c>
      <c r="AH298" s="32">
        <v>0.29475694444444445</v>
      </c>
      <c r="AI298" s="84">
        <v>0.75754629629629633</v>
      </c>
      <c r="AJ298" s="34">
        <f t="shared" si="72"/>
        <v>0.46278935185185188</v>
      </c>
      <c r="AK298" s="31">
        <v>40107</v>
      </c>
      <c r="AL298" s="32">
        <v>0.29204861111111108</v>
      </c>
      <c r="AM298" s="84">
        <v>0.75519675925925922</v>
      </c>
      <c r="AN298" s="34">
        <f t="shared" si="73"/>
        <v>0.46314814814814814</v>
      </c>
      <c r="AO298" s="31">
        <v>40107</v>
      </c>
      <c r="AP298" s="32">
        <v>0.310462962962963</v>
      </c>
      <c r="AQ298" s="84">
        <v>0.76332175925925927</v>
      </c>
      <c r="AR298" s="34">
        <f t="shared" si="74"/>
        <v>0.45285879629629627</v>
      </c>
      <c r="AS298" s="31">
        <v>40107</v>
      </c>
      <c r="AT298" s="32">
        <v>0.30723379629629627</v>
      </c>
      <c r="AU298" s="84">
        <v>0.76277777777777767</v>
      </c>
      <c r="AV298" s="34">
        <f t="shared" si="75"/>
        <v>0.4555439814814814</v>
      </c>
      <c r="AW298" s="31">
        <v>40107</v>
      </c>
      <c r="AX298" s="32">
        <v>0.30052083333333335</v>
      </c>
      <c r="AY298" s="84">
        <v>0.7591782407407407</v>
      </c>
      <c r="AZ298" s="34">
        <f t="shared" si="76"/>
        <v>0.45865740740740735</v>
      </c>
      <c r="BA298" s="31">
        <v>40107</v>
      </c>
      <c r="BB298" s="32">
        <v>0.29453703703703704</v>
      </c>
      <c r="BC298" s="84">
        <v>0.75670138888888883</v>
      </c>
      <c r="BD298" s="34">
        <f t="shared" si="77"/>
        <v>0.46216435185185178</v>
      </c>
      <c r="BE298" s="31">
        <v>40107</v>
      </c>
      <c r="BF298" s="32">
        <v>0.28958333333333336</v>
      </c>
      <c r="BG298" s="84">
        <v>0.75292824074074083</v>
      </c>
      <c r="BH298" s="34">
        <f t="shared" si="78"/>
        <v>0.46334490740740747</v>
      </c>
      <c r="BI298" s="31">
        <v>40107</v>
      </c>
      <c r="BJ298" s="32">
        <v>0.30564814814814817</v>
      </c>
      <c r="BK298" s="84">
        <v>0.76001157407407405</v>
      </c>
      <c r="BL298" s="34">
        <f t="shared" si="79"/>
        <v>0.45436342592592588</v>
      </c>
    </row>
    <row r="299" spans="1:64" x14ac:dyDescent="0.25">
      <c r="A299" s="31">
        <v>40108</v>
      </c>
      <c r="B299" s="32">
        <v>0.31724537037037037</v>
      </c>
      <c r="C299" s="84">
        <v>0.7669097222222222</v>
      </c>
      <c r="D299" s="34">
        <f t="shared" si="64"/>
        <v>0.44966435185185183</v>
      </c>
      <c r="E299" s="31">
        <v>40108</v>
      </c>
      <c r="F299" s="32">
        <v>0.31116898148148148</v>
      </c>
      <c r="G299" s="84">
        <v>0.7653240740740741</v>
      </c>
      <c r="H299" s="34">
        <f t="shared" si="65"/>
        <v>0.45415509259259262</v>
      </c>
      <c r="I299" s="31">
        <v>40108</v>
      </c>
      <c r="J299" s="32">
        <v>0.30940972222222224</v>
      </c>
      <c r="K299" s="84">
        <v>0.76471064814814815</v>
      </c>
      <c r="L299" s="34">
        <f t="shared" si="66"/>
        <v>0.45530092592592591</v>
      </c>
      <c r="M299" s="31">
        <v>40108</v>
      </c>
      <c r="N299" s="32">
        <v>0.30793981481481481</v>
      </c>
      <c r="O299" s="84">
        <v>0.76405092592592594</v>
      </c>
      <c r="P299" s="34">
        <f t="shared" si="67"/>
        <v>0.45611111111111113</v>
      </c>
      <c r="Q299" s="31">
        <v>40108</v>
      </c>
      <c r="R299" s="32">
        <v>0.30190972222222223</v>
      </c>
      <c r="S299" s="84">
        <v>0.76203703703703696</v>
      </c>
      <c r="T299" s="34">
        <f t="shared" si="68"/>
        <v>0.46012731481481473</v>
      </c>
      <c r="U299" s="31">
        <v>40108</v>
      </c>
      <c r="V299" s="32">
        <v>0.29516203703703703</v>
      </c>
      <c r="W299" s="84">
        <v>0.7571296296296296</v>
      </c>
      <c r="X299" s="34">
        <f t="shared" si="69"/>
        <v>0.46196759259259257</v>
      </c>
      <c r="Y299" s="31">
        <v>40108</v>
      </c>
      <c r="Z299" s="32">
        <v>0.29107638888888893</v>
      </c>
      <c r="AA299" s="84">
        <v>0.75457175925925923</v>
      </c>
      <c r="AB299" s="34">
        <f t="shared" si="70"/>
        <v>0.46349537037037031</v>
      </c>
      <c r="AC299" s="31">
        <v>40108</v>
      </c>
      <c r="AD299" s="32">
        <v>0.29403935185185187</v>
      </c>
      <c r="AE299" s="84">
        <v>0.75594907407407408</v>
      </c>
      <c r="AF299" s="34">
        <f t="shared" si="71"/>
        <v>0.46190972222222221</v>
      </c>
      <c r="AG299" s="31">
        <v>40108</v>
      </c>
      <c r="AH299" s="32">
        <v>0.29534722222222221</v>
      </c>
      <c r="AI299" s="84">
        <v>0.75675925925925924</v>
      </c>
      <c r="AJ299" s="34">
        <f t="shared" si="72"/>
        <v>0.46141203703703704</v>
      </c>
      <c r="AK299" s="31">
        <v>40108</v>
      </c>
      <c r="AL299" s="32">
        <v>0.29263888888888889</v>
      </c>
      <c r="AM299" s="84">
        <v>0.75440972222222225</v>
      </c>
      <c r="AN299" s="34">
        <f t="shared" si="73"/>
        <v>0.46177083333333335</v>
      </c>
      <c r="AO299" s="31">
        <v>40108</v>
      </c>
      <c r="AP299" s="32">
        <v>0.31122685185185184</v>
      </c>
      <c r="AQ299" s="84">
        <v>0.76236111111111116</v>
      </c>
      <c r="AR299" s="34">
        <f t="shared" si="74"/>
        <v>0.45113425925925932</v>
      </c>
      <c r="AS299" s="31">
        <v>40108</v>
      </c>
      <c r="AT299" s="32">
        <v>0.30793981481481481</v>
      </c>
      <c r="AU299" s="84">
        <v>0.76187499999999997</v>
      </c>
      <c r="AV299" s="34">
        <f t="shared" si="75"/>
        <v>0.45393518518518516</v>
      </c>
      <c r="AW299" s="31">
        <v>40108</v>
      </c>
      <c r="AX299" s="32">
        <v>0.30118055555555556</v>
      </c>
      <c r="AY299" s="84">
        <v>0.75832175925925915</v>
      </c>
      <c r="AZ299" s="34">
        <f t="shared" si="76"/>
        <v>0.45714120370370359</v>
      </c>
      <c r="BA299" s="31">
        <v>40108</v>
      </c>
      <c r="BB299" s="32">
        <v>0.2951388888888889</v>
      </c>
      <c r="BC299" s="84">
        <v>0.7559027777777777</v>
      </c>
      <c r="BD299" s="34">
        <f t="shared" si="77"/>
        <v>0.46076388888888881</v>
      </c>
      <c r="BE299" s="31">
        <v>40108</v>
      </c>
      <c r="BF299" s="32">
        <v>0.29017361111111112</v>
      </c>
      <c r="BG299" s="84">
        <v>0.75215277777777778</v>
      </c>
      <c r="BH299" s="34">
        <f t="shared" si="78"/>
        <v>0.46197916666666666</v>
      </c>
      <c r="BI299" s="31">
        <v>40108</v>
      </c>
      <c r="BJ299" s="32">
        <v>0.30637731481481484</v>
      </c>
      <c r="BK299" s="84">
        <v>0.75908564814814816</v>
      </c>
      <c r="BL299" s="34">
        <f t="shared" si="79"/>
        <v>0.45270833333333332</v>
      </c>
    </row>
    <row r="300" spans="1:64" x14ac:dyDescent="0.25">
      <c r="A300" s="31">
        <v>40109</v>
      </c>
      <c r="B300" s="32">
        <v>0.3180439814814815</v>
      </c>
      <c r="C300" s="84">
        <v>0.76593750000000005</v>
      </c>
      <c r="D300" s="34">
        <f t="shared" si="64"/>
        <v>0.44789351851851855</v>
      </c>
      <c r="E300" s="31">
        <v>40109</v>
      </c>
      <c r="F300" s="32">
        <v>0.31188657407407411</v>
      </c>
      <c r="G300" s="84">
        <v>0.76442129629629629</v>
      </c>
      <c r="H300" s="34">
        <f t="shared" si="65"/>
        <v>0.45253472222222219</v>
      </c>
      <c r="I300" s="31">
        <v>40109</v>
      </c>
      <c r="J300" s="32">
        <v>0.31010416666666668</v>
      </c>
      <c r="K300" s="84">
        <v>0.76384259259259257</v>
      </c>
      <c r="L300" s="34">
        <f t="shared" si="66"/>
        <v>0.45373842592592589</v>
      </c>
      <c r="M300" s="31">
        <v>40109</v>
      </c>
      <c r="N300" s="32">
        <v>0.30862268518518515</v>
      </c>
      <c r="O300" s="84">
        <v>0.7631944444444444</v>
      </c>
      <c r="P300" s="34">
        <f t="shared" si="67"/>
        <v>0.45457175925925924</v>
      </c>
      <c r="Q300" s="31">
        <v>40109</v>
      </c>
      <c r="R300" s="32">
        <v>0.30252314814814812</v>
      </c>
      <c r="S300" s="84">
        <v>0.76123842592592583</v>
      </c>
      <c r="T300" s="34">
        <f t="shared" si="68"/>
        <v>0.45871527777777771</v>
      </c>
      <c r="U300" s="31">
        <v>40109</v>
      </c>
      <c r="V300" s="32">
        <v>0.29575231481481484</v>
      </c>
      <c r="W300" s="84">
        <v>0.75636574074074081</v>
      </c>
      <c r="X300" s="34">
        <f t="shared" si="69"/>
        <v>0.46061342592592597</v>
      </c>
      <c r="Y300" s="31">
        <v>40109</v>
      </c>
      <c r="Z300" s="32">
        <v>0.2916435185185185</v>
      </c>
      <c r="AA300" s="84">
        <v>0.75383101851851853</v>
      </c>
      <c r="AB300" s="34">
        <f t="shared" si="70"/>
        <v>0.46218750000000003</v>
      </c>
      <c r="AC300" s="31">
        <v>40109</v>
      </c>
      <c r="AD300" s="32">
        <v>0.29462962962962963</v>
      </c>
      <c r="AE300" s="84">
        <v>0.75517361111111114</v>
      </c>
      <c r="AF300" s="34">
        <f t="shared" si="71"/>
        <v>0.46054398148148151</v>
      </c>
      <c r="AG300" s="31">
        <v>40109</v>
      </c>
      <c r="AH300" s="32">
        <v>0.29594907407407406</v>
      </c>
      <c r="AI300" s="84">
        <v>0.75599537037037035</v>
      </c>
      <c r="AJ300" s="34">
        <f t="shared" si="72"/>
        <v>0.46004629629629629</v>
      </c>
      <c r="AK300" s="31">
        <v>40109</v>
      </c>
      <c r="AL300" s="32">
        <v>0.29322916666666665</v>
      </c>
      <c r="AM300" s="84">
        <v>0.75364583333333324</v>
      </c>
      <c r="AN300" s="34">
        <f t="shared" si="73"/>
        <v>0.46041666666666659</v>
      </c>
      <c r="AO300" s="31">
        <v>40109</v>
      </c>
      <c r="AP300" s="32">
        <v>0.31199074074074074</v>
      </c>
      <c r="AQ300" s="84">
        <v>0.76142361111111112</v>
      </c>
      <c r="AR300" s="34">
        <f t="shared" si="74"/>
        <v>0.44943287037037039</v>
      </c>
      <c r="AS300" s="31">
        <v>40109</v>
      </c>
      <c r="AT300" s="32">
        <v>0.30865740740740738</v>
      </c>
      <c r="AU300" s="84">
        <v>0.76097222222222216</v>
      </c>
      <c r="AV300" s="34">
        <f t="shared" si="75"/>
        <v>0.45231481481481478</v>
      </c>
      <c r="AW300" s="31">
        <v>40109</v>
      </c>
      <c r="AX300" s="32">
        <v>0.30184027777777778</v>
      </c>
      <c r="AY300" s="84">
        <v>0.75747685185185187</v>
      </c>
      <c r="AZ300" s="34">
        <f t="shared" si="76"/>
        <v>0.4556365740740741</v>
      </c>
      <c r="BA300" s="31">
        <v>40109</v>
      </c>
      <c r="BB300" s="32">
        <v>0.29575231481481484</v>
      </c>
      <c r="BC300" s="84">
        <v>0.75512731481481488</v>
      </c>
      <c r="BD300" s="34">
        <f t="shared" si="77"/>
        <v>0.45937500000000003</v>
      </c>
      <c r="BE300" s="31">
        <v>40109</v>
      </c>
      <c r="BF300" s="32">
        <v>0.29076388888888888</v>
      </c>
      <c r="BG300" s="84">
        <v>0.75138888888888899</v>
      </c>
      <c r="BH300" s="34">
        <f t="shared" si="78"/>
        <v>0.46062500000000012</v>
      </c>
      <c r="BI300" s="31">
        <v>40109</v>
      </c>
      <c r="BJ300" s="32">
        <v>0.30711805555555555</v>
      </c>
      <c r="BK300" s="84">
        <v>0.75815972222222217</v>
      </c>
      <c r="BL300" s="34">
        <f t="shared" si="79"/>
        <v>0.45104166666666662</v>
      </c>
    </row>
    <row r="301" spans="1:64" x14ac:dyDescent="0.25">
      <c r="A301" s="31">
        <v>40110</v>
      </c>
      <c r="B301" s="32">
        <v>0.31883101851851853</v>
      </c>
      <c r="C301" s="84">
        <v>0.76498842592592586</v>
      </c>
      <c r="D301" s="34">
        <f t="shared" si="64"/>
        <v>0.44615740740740734</v>
      </c>
      <c r="E301" s="31">
        <v>40110</v>
      </c>
      <c r="F301" s="32">
        <v>0.31260416666666663</v>
      </c>
      <c r="G301" s="84">
        <v>0.76354166666666667</v>
      </c>
      <c r="H301" s="34">
        <f t="shared" si="65"/>
        <v>0.45093750000000005</v>
      </c>
      <c r="I301" s="31">
        <v>40110</v>
      </c>
      <c r="J301" s="32">
        <v>0.31081018518518516</v>
      </c>
      <c r="K301" s="84">
        <v>0.76297453703703699</v>
      </c>
      <c r="L301" s="34">
        <f t="shared" si="66"/>
        <v>0.45216435185185183</v>
      </c>
      <c r="M301" s="31">
        <v>40110</v>
      </c>
      <c r="N301" s="32">
        <v>0.30930555555555556</v>
      </c>
      <c r="O301" s="84">
        <v>0.76234953703703701</v>
      </c>
      <c r="P301" s="34">
        <f t="shared" si="67"/>
        <v>0.45304398148148145</v>
      </c>
      <c r="Q301" s="31">
        <v>40110</v>
      </c>
      <c r="R301" s="32">
        <v>0.30314814814814817</v>
      </c>
      <c r="S301" s="84">
        <v>0.76046296296296301</v>
      </c>
      <c r="T301" s="34">
        <f t="shared" si="68"/>
        <v>0.45731481481481484</v>
      </c>
      <c r="U301" s="31">
        <v>40110</v>
      </c>
      <c r="V301" s="32">
        <v>0.2963425925925926</v>
      </c>
      <c r="W301" s="84">
        <v>0.75561342592592595</v>
      </c>
      <c r="X301" s="34">
        <f t="shared" si="69"/>
        <v>0.45927083333333335</v>
      </c>
      <c r="Y301" s="31">
        <v>40110</v>
      </c>
      <c r="Z301" s="32">
        <v>0.29221064814814818</v>
      </c>
      <c r="AA301" s="84">
        <v>0.75310185185185186</v>
      </c>
      <c r="AB301" s="34">
        <f t="shared" si="70"/>
        <v>0.46089120370370368</v>
      </c>
      <c r="AC301" s="31">
        <v>40110</v>
      </c>
      <c r="AD301" s="32">
        <v>0.29521990740740739</v>
      </c>
      <c r="AE301" s="84">
        <v>0.75442129629629628</v>
      </c>
      <c r="AF301" s="34">
        <f t="shared" si="71"/>
        <v>0.4592013888888889</v>
      </c>
      <c r="AG301" s="31">
        <v>40110</v>
      </c>
      <c r="AH301" s="32">
        <v>0.29655092592592591</v>
      </c>
      <c r="AI301" s="84">
        <v>0.75523148148148145</v>
      </c>
      <c r="AJ301" s="34">
        <f t="shared" si="72"/>
        <v>0.45868055555555554</v>
      </c>
      <c r="AK301" s="31">
        <v>40110</v>
      </c>
      <c r="AL301" s="32">
        <v>0.29381944444444447</v>
      </c>
      <c r="AM301" s="84">
        <v>0.75288194444444445</v>
      </c>
      <c r="AN301" s="34">
        <f t="shared" si="73"/>
        <v>0.45906249999999998</v>
      </c>
      <c r="AO301" s="31">
        <v>40110</v>
      </c>
      <c r="AP301" s="32">
        <v>0.31276620370370373</v>
      </c>
      <c r="AQ301" s="84">
        <v>0.76048611111111108</v>
      </c>
      <c r="AR301" s="34">
        <f t="shared" si="74"/>
        <v>0.44771990740740736</v>
      </c>
      <c r="AS301" s="31">
        <v>40110</v>
      </c>
      <c r="AT301" s="32">
        <v>0.30938657407407405</v>
      </c>
      <c r="AU301" s="84">
        <v>0.76009259259259254</v>
      </c>
      <c r="AV301" s="34">
        <f t="shared" si="75"/>
        <v>0.45070601851851849</v>
      </c>
      <c r="AW301" s="31">
        <v>40110</v>
      </c>
      <c r="AX301" s="32">
        <v>0.30251157407407409</v>
      </c>
      <c r="AY301" s="84">
        <v>0.75664351851851841</v>
      </c>
      <c r="AZ301" s="34">
        <f t="shared" si="76"/>
        <v>0.45413194444444432</v>
      </c>
      <c r="BA301" s="31">
        <v>40110</v>
      </c>
      <c r="BB301" s="32">
        <v>0.29635416666666664</v>
      </c>
      <c r="BC301" s="84">
        <v>0.75435185185185183</v>
      </c>
      <c r="BD301" s="34">
        <f t="shared" si="77"/>
        <v>0.45799768518518519</v>
      </c>
      <c r="BE301" s="31">
        <v>40110</v>
      </c>
      <c r="BF301" s="32">
        <v>0.29135416666666664</v>
      </c>
      <c r="BG301" s="84">
        <v>0.75062499999999999</v>
      </c>
      <c r="BH301" s="34">
        <f t="shared" si="78"/>
        <v>0.45927083333333335</v>
      </c>
      <c r="BI301" s="31">
        <v>40110</v>
      </c>
      <c r="BJ301" s="32">
        <v>0.30785879629629631</v>
      </c>
      <c r="BK301" s="84">
        <v>0.75725694444444447</v>
      </c>
      <c r="BL301" s="34">
        <f t="shared" si="79"/>
        <v>0.44939814814814816</v>
      </c>
    </row>
    <row r="302" spans="1:64" x14ac:dyDescent="0.25">
      <c r="A302" s="31">
        <v>40111</v>
      </c>
      <c r="B302" s="32">
        <v>0.31962962962962965</v>
      </c>
      <c r="C302" s="84">
        <v>0.7640393518518519</v>
      </c>
      <c r="D302" s="34">
        <f t="shared" si="64"/>
        <v>0.44440972222222225</v>
      </c>
      <c r="E302" s="31">
        <v>40111</v>
      </c>
      <c r="F302" s="32">
        <v>0.3133333333333333</v>
      </c>
      <c r="G302" s="84">
        <v>0.76267361111111109</v>
      </c>
      <c r="H302" s="34">
        <f t="shared" si="65"/>
        <v>0.4493402777777778</v>
      </c>
      <c r="I302" s="31">
        <v>40111</v>
      </c>
      <c r="J302" s="32">
        <v>0.3115162037037037</v>
      </c>
      <c r="K302" s="84">
        <v>0.7621296296296296</v>
      </c>
      <c r="L302" s="34">
        <f t="shared" si="66"/>
        <v>0.4506134259259259</v>
      </c>
      <c r="M302" s="31">
        <v>40111</v>
      </c>
      <c r="N302" s="32">
        <v>0.31</v>
      </c>
      <c r="O302" s="84">
        <v>0.76150462962962961</v>
      </c>
      <c r="P302" s="34">
        <f t="shared" si="67"/>
        <v>0.45150462962962962</v>
      </c>
      <c r="Q302" s="31">
        <v>40111</v>
      </c>
      <c r="R302" s="32">
        <v>0.30377314814814815</v>
      </c>
      <c r="S302" s="84">
        <v>0.75968750000000007</v>
      </c>
      <c r="T302" s="34">
        <f t="shared" si="68"/>
        <v>0.45591435185185192</v>
      </c>
      <c r="U302" s="31">
        <v>40111</v>
      </c>
      <c r="V302" s="32">
        <v>0.29694444444444446</v>
      </c>
      <c r="W302" s="84">
        <v>0.75487268518518524</v>
      </c>
      <c r="X302" s="34">
        <f t="shared" si="69"/>
        <v>0.45792824074074079</v>
      </c>
      <c r="Y302" s="31">
        <v>40111</v>
      </c>
      <c r="Z302" s="32">
        <v>0.29277777777777775</v>
      </c>
      <c r="AA302" s="84">
        <v>0.75238425925925922</v>
      </c>
      <c r="AB302" s="34">
        <f t="shared" si="70"/>
        <v>0.45960648148148148</v>
      </c>
      <c r="AC302" s="31">
        <v>40111</v>
      </c>
      <c r="AD302" s="32">
        <v>0.29581018518518515</v>
      </c>
      <c r="AE302" s="84">
        <v>0.75368055555555558</v>
      </c>
      <c r="AF302" s="34">
        <f t="shared" si="71"/>
        <v>0.45787037037037043</v>
      </c>
      <c r="AG302" s="31">
        <v>40111</v>
      </c>
      <c r="AH302" s="32">
        <v>0.29715277777777777</v>
      </c>
      <c r="AI302" s="84">
        <v>0.7544791666666667</v>
      </c>
      <c r="AJ302" s="34">
        <f t="shared" si="72"/>
        <v>0.45732638888888894</v>
      </c>
      <c r="AK302" s="31">
        <v>40111</v>
      </c>
      <c r="AL302" s="32">
        <v>0.29442129629629626</v>
      </c>
      <c r="AM302" s="84">
        <v>0.75214120370370363</v>
      </c>
      <c r="AN302" s="34">
        <f t="shared" si="73"/>
        <v>0.45771990740740737</v>
      </c>
      <c r="AO302" s="31">
        <v>40111</v>
      </c>
      <c r="AP302" s="32">
        <v>0.31353009259259262</v>
      </c>
      <c r="AQ302" s="84">
        <v>0.75957175925925924</v>
      </c>
      <c r="AR302" s="34">
        <f t="shared" si="74"/>
        <v>0.44604166666666661</v>
      </c>
      <c r="AS302" s="31">
        <v>40111</v>
      </c>
      <c r="AT302" s="32">
        <v>0.31011574074074072</v>
      </c>
      <c r="AU302" s="84">
        <v>0.75922453703703707</v>
      </c>
      <c r="AV302" s="34">
        <f t="shared" si="75"/>
        <v>0.44910879629629635</v>
      </c>
      <c r="AW302" s="31">
        <v>40111</v>
      </c>
      <c r="AX302" s="32">
        <v>0.30318287037037034</v>
      </c>
      <c r="AY302" s="84">
        <v>0.75583333333333336</v>
      </c>
      <c r="AZ302" s="34">
        <f t="shared" si="76"/>
        <v>0.45265046296296302</v>
      </c>
      <c r="BA302" s="31">
        <v>40111</v>
      </c>
      <c r="BB302" s="32">
        <v>0.29697916666666668</v>
      </c>
      <c r="BC302" s="84">
        <v>0.75358796296296304</v>
      </c>
      <c r="BD302" s="34">
        <f t="shared" si="77"/>
        <v>0.45660879629629636</v>
      </c>
      <c r="BE302" s="31">
        <v>40111</v>
      </c>
      <c r="BF302" s="32">
        <v>0.29194444444444445</v>
      </c>
      <c r="BG302" s="84">
        <v>0.74988425925925928</v>
      </c>
      <c r="BH302" s="34">
        <f t="shared" si="78"/>
        <v>0.45793981481481483</v>
      </c>
      <c r="BI302" s="31">
        <v>40111</v>
      </c>
      <c r="BJ302" s="32">
        <v>0.30861111111111111</v>
      </c>
      <c r="BK302" s="84">
        <v>0.75636574074074081</v>
      </c>
      <c r="BL302" s="34">
        <f t="shared" si="79"/>
        <v>0.4477546296296297</v>
      </c>
    </row>
    <row r="303" spans="1:64" x14ac:dyDescent="0.25">
      <c r="A303" s="31">
        <v>40112</v>
      </c>
      <c r="B303" s="32">
        <v>0.32042824074074078</v>
      </c>
      <c r="C303" s="84">
        <v>0.7631134259259259</v>
      </c>
      <c r="D303" s="34">
        <f t="shared" si="64"/>
        <v>0.44268518518518513</v>
      </c>
      <c r="E303" s="31">
        <v>40112</v>
      </c>
      <c r="F303" s="32">
        <v>0.31406249999999997</v>
      </c>
      <c r="G303" s="84">
        <v>0.7618287037037037</v>
      </c>
      <c r="H303" s="34">
        <f t="shared" si="65"/>
        <v>0.44776620370370374</v>
      </c>
      <c r="I303" s="31">
        <v>40112</v>
      </c>
      <c r="J303" s="32">
        <v>0.31222222222222223</v>
      </c>
      <c r="K303" s="84">
        <v>0.76129629629629625</v>
      </c>
      <c r="L303" s="34">
        <f t="shared" si="66"/>
        <v>0.44907407407407401</v>
      </c>
      <c r="M303" s="31">
        <v>40112</v>
      </c>
      <c r="N303" s="32">
        <v>0.31069444444444444</v>
      </c>
      <c r="O303" s="84">
        <v>0.76068287037037041</v>
      </c>
      <c r="P303" s="34">
        <f t="shared" si="67"/>
        <v>0.44998842592592597</v>
      </c>
      <c r="Q303" s="31">
        <v>40112</v>
      </c>
      <c r="R303" s="32">
        <v>0.30439814814814814</v>
      </c>
      <c r="S303" s="84">
        <v>0.75893518518518521</v>
      </c>
      <c r="T303" s="34">
        <f t="shared" si="68"/>
        <v>0.45453703703703707</v>
      </c>
      <c r="U303" s="31">
        <v>40112</v>
      </c>
      <c r="V303" s="32">
        <v>0.29753472222222221</v>
      </c>
      <c r="W303" s="84">
        <v>0.75414351851851846</v>
      </c>
      <c r="X303" s="34">
        <f t="shared" si="69"/>
        <v>0.45660879629629625</v>
      </c>
      <c r="Y303" s="31">
        <v>40112</v>
      </c>
      <c r="Z303" s="32">
        <v>0.29335648148148147</v>
      </c>
      <c r="AA303" s="84">
        <v>0.75167824074074074</v>
      </c>
      <c r="AB303" s="34">
        <f t="shared" si="70"/>
        <v>0.45832175925925928</v>
      </c>
      <c r="AC303" s="31">
        <v>40112</v>
      </c>
      <c r="AD303" s="32">
        <v>0.29641203703703706</v>
      </c>
      <c r="AE303" s="84">
        <v>0.75295138888888891</v>
      </c>
      <c r="AF303" s="34">
        <f t="shared" si="71"/>
        <v>0.45653935185185185</v>
      </c>
      <c r="AG303" s="31">
        <v>40112</v>
      </c>
      <c r="AH303" s="32">
        <v>0.29775462962962962</v>
      </c>
      <c r="AI303" s="84">
        <v>0.75373842592592588</v>
      </c>
      <c r="AJ303" s="34">
        <f t="shared" si="72"/>
        <v>0.45598379629629626</v>
      </c>
      <c r="AK303" s="31">
        <v>40112</v>
      </c>
      <c r="AL303" s="32">
        <v>0.29502314814814817</v>
      </c>
      <c r="AM303" s="84">
        <v>0.75141203703703707</v>
      </c>
      <c r="AN303" s="34">
        <f t="shared" si="73"/>
        <v>0.4563888888888889</v>
      </c>
      <c r="AO303" s="31">
        <v>40112</v>
      </c>
      <c r="AP303" s="32">
        <v>0.31430555555555556</v>
      </c>
      <c r="AQ303" s="84">
        <v>0.75866898148148154</v>
      </c>
      <c r="AR303" s="34">
        <f t="shared" si="74"/>
        <v>0.44436342592592598</v>
      </c>
      <c r="AS303" s="31">
        <v>40112</v>
      </c>
      <c r="AT303" s="32">
        <v>0.31084490740740739</v>
      </c>
      <c r="AU303" s="84">
        <v>0.75836805555555553</v>
      </c>
      <c r="AV303" s="34">
        <f t="shared" si="75"/>
        <v>0.44752314814814814</v>
      </c>
      <c r="AW303" s="31">
        <v>40112</v>
      </c>
      <c r="AX303" s="32">
        <v>0.30386574074074074</v>
      </c>
      <c r="AY303" s="84">
        <v>0.75502314814814808</v>
      </c>
      <c r="AZ303" s="34">
        <f t="shared" si="76"/>
        <v>0.45115740740740734</v>
      </c>
      <c r="BA303" s="31">
        <v>40112</v>
      </c>
      <c r="BB303" s="32">
        <v>0.29759259259259258</v>
      </c>
      <c r="BC303" s="84">
        <v>0.75284722222222211</v>
      </c>
      <c r="BD303" s="34">
        <f t="shared" si="77"/>
        <v>0.45525462962962954</v>
      </c>
      <c r="BE303" s="31">
        <v>40112</v>
      </c>
      <c r="BF303" s="32">
        <v>0.2925462962962963</v>
      </c>
      <c r="BG303" s="84">
        <v>0.74916666666666665</v>
      </c>
      <c r="BH303" s="34">
        <f t="shared" si="78"/>
        <v>0.45662037037037034</v>
      </c>
      <c r="BI303" s="31">
        <v>40112</v>
      </c>
      <c r="BJ303" s="32">
        <v>0.30936342592592592</v>
      </c>
      <c r="BK303" s="84">
        <v>0.75548611111111119</v>
      </c>
      <c r="BL303" s="34">
        <f t="shared" si="79"/>
        <v>0.44612268518518527</v>
      </c>
    </row>
    <row r="304" spans="1:64" x14ac:dyDescent="0.25">
      <c r="A304" s="31">
        <v>40113</v>
      </c>
      <c r="B304" s="32">
        <v>0.32122685185185185</v>
      </c>
      <c r="C304" s="84">
        <v>0.76219907407407417</v>
      </c>
      <c r="D304" s="34">
        <f t="shared" si="64"/>
        <v>0.44097222222222232</v>
      </c>
      <c r="E304" s="31">
        <v>40113</v>
      </c>
      <c r="F304" s="32">
        <v>0.31479166666666664</v>
      </c>
      <c r="G304" s="84">
        <v>0.76098379629629631</v>
      </c>
      <c r="H304" s="34">
        <f t="shared" si="65"/>
        <v>0.44619212962962967</v>
      </c>
      <c r="I304" s="31">
        <v>40113</v>
      </c>
      <c r="J304" s="32">
        <v>0.31292824074074072</v>
      </c>
      <c r="K304" s="84">
        <v>0.76047453703703705</v>
      </c>
      <c r="L304" s="34">
        <f t="shared" si="66"/>
        <v>0.44754629629629633</v>
      </c>
      <c r="M304" s="31">
        <v>40113</v>
      </c>
      <c r="N304" s="32">
        <v>0.31138888888888888</v>
      </c>
      <c r="O304" s="84">
        <v>0.75988425925925929</v>
      </c>
      <c r="P304" s="34">
        <f t="shared" si="67"/>
        <v>0.44849537037037041</v>
      </c>
      <c r="Q304" s="31">
        <v>40113</v>
      </c>
      <c r="R304" s="32">
        <v>0.30503472222222222</v>
      </c>
      <c r="S304" s="84">
        <v>0.75818287037037047</v>
      </c>
      <c r="T304" s="34">
        <f t="shared" si="68"/>
        <v>0.45314814814814824</v>
      </c>
      <c r="U304" s="31">
        <v>40113</v>
      </c>
      <c r="V304" s="32">
        <v>0.29814814814814816</v>
      </c>
      <c r="W304" s="84">
        <v>0.75342592592592583</v>
      </c>
      <c r="X304" s="34">
        <f t="shared" si="69"/>
        <v>0.45527777777777767</v>
      </c>
      <c r="Y304" s="31">
        <v>40113</v>
      </c>
      <c r="Z304" s="32">
        <v>0.29393518518518519</v>
      </c>
      <c r="AA304" s="84">
        <v>0.7509837962962963</v>
      </c>
      <c r="AB304" s="34">
        <f t="shared" si="70"/>
        <v>0.45704861111111111</v>
      </c>
      <c r="AC304" s="31">
        <v>40113</v>
      </c>
      <c r="AD304" s="32">
        <v>0.29701388888888886</v>
      </c>
      <c r="AE304" s="84">
        <v>0.75223379629629628</v>
      </c>
      <c r="AF304" s="34">
        <f t="shared" si="71"/>
        <v>0.45521990740740742</v>
      </c>
      <c r="AG304" s="31">
        <v>40113</v>
      </c>
      <c r="AH304" s="32">
        <v>0.29836805555555557</v>
      </c>
      <c r="AI304" s="84">
        <v>0.75302083333333336</v>
      </c>
      <c r="AJ304" s="34">
        <f t="shared" si="72"/>
        <v>0.45465277777777779</v>
      </c>
      <c r="AK304" s="31">
        <v>40113</v>
      </c>
      <c r="AL304" s="32">
        <v>0.29562499999999997</v>
      </c>
      <c r="AM304" s="84">
        <v>0.75069444444444444</v>
      </c>
      <c r="AN304" s="34">
        <f t="shared" si="73"/>
        <v>0.45506944444444447</v>
      </c>
      <c r="AO304" s="31">
        <v>40113</v>
      </c>
      <c r="AP304" s="32">
        <v>0.31509259259259259</v>
      </c>
      <c r="AQ304" s="84">
        <v>0.75777777777777777</v>
      </c>
      <c r="AR304" s="34">
        <f t="shared" si="74"/>
        <v>0.44268518518518518</v>
      </c>
      <c r="AS304" s="31">
        <v>40113</v>
      </c>
      <c r="AT304" s="32">
        <v>0.31157407407407406</v>
      </c>
      <c r="AU304" s="84">
        <v>0.75752314814814825</v>
      </c>
      <c r="AV304" s="34">
        <f t="shared" si="75"/>
        <v>0.44594907407407419</v>
      </c>
      <c r="AW304" s="31">
        <v>40113</v>
      </c>
      <c r="AX304" s="32">
        <v>0.30454861111111114</v>
      </c>
      <c r="AY304" s="84">
        <v>0.75423611111111111</v>
      </c>
      <c r="AZ304" s="34">
        <f t="shared" si="76"/>
        <v>0.44968749999999996</v>
      </c>
      <c r="BA304" s="31">
        <v>40113</v>
      </c>
      <c r="BB304" s="32">
        <v>0.29821759259259256</v>
      </c>
      <c r="BC304" s="84">
        <v>0.7521064814814814</v>
      </c>
      <c r="BD304" s="34">
        <f t="shared" si="77"/>
        <v>0.45388888888888884</v>
      </c>
      <c r="BE304" s="31">
        <v>40113</v>
      </c>
      <c r="BF304" s="32">
        <v>0.29314814814814816</v>
      </c>
      <c r="BG304" s="84">
        <v>0.74844907407407402</v>
      </c>
      <c r="BH304" s="34">
        <f t="shared" si="78"/>
        <v>0.45530092592592586</v>
      </c>
      <c r="BI304" s="31">
        <v>40113</v>
      </c>
      <c r="BJ304" s="32">
        <v>0.31011574074074072</v>
      </c>
      <c r="BK304" s="84">
        <v>0.75462962962962965</v>
      </c>
      <c r="BL304" s="34">
        <f t="shared" si="79"/>
        <v>0.44451388888888893</v>
      </c>
    </row>
    <row r="305" spans="1:64" x14ac:dyDescent="0.25">
      <c r="A305" s="31">
        <v>40114</v>
      </c>
      <c r="B305" s="32">
        <v>0.32203703703703707</v>
      </c>
      <c r="C305" s="84">
        <v>0.7613078703703704</v>
      </c>
      <c r="D305" s="34">
        <f t="shared" si="64"/>
        <v>0.43927083333333333</v>
      </c>
      <c r="E305" s="31">
        <v>40114</v>
      </c>
      <c r="F305" s="32">
        <v>0.31552083333333331</v>
      </c>
      <c r="G305" s="84">
        <v>0.76016203703703711</v>
      </c>
      <c r="H305" s="34">
        <f t="shared" si="65"/>
        <v>0.4446412037037038</v>
      </c>
      <c r="I305" s="31">
        <v>40114</v>
      </c>
      <c r="J305" s="32">
        <v>0.31364583333333335</v>
      </c>
      <c r="K305" s="84">
        <v>0.75966435185185188</v>
      </c>
      <c r="L305" s="34">
        <f t="shared" si="66"/>
        <v>0.44601851851851854</v>
      </c>
      <c r="M305" s="31">
        <v>40114</v>
      </c>
      <c r="N305" s="32">
        <v>0.31208333333333332</v>
      </c>
      <c r="O305" s="84">
        <v>0.75908564814814816</v>
      </c>
      <c r="P305" s="34">
        <f t="shared" si="67"/>
        <v>0.44700231481481484</v>
      </c>
      <c r="Q305" s="31">
        <v>40114</v>
      </c>
      <c r="R305" s="32">
        <v>0.3056712962962963</v>
      </c>
      <c r="S305" s="84">
        <v>0.75745370370370368</v>
      </c>
      <c r="T305" s="34">
        <f t="shared" si="68"/>
        <v>0.45178240740740738</v>
      </c>
      <c r="U305" s="31">
        <v>40114</v>
      </c>
      <c r="V305" s="32">
        <v>0.29875000000000002</v>
      </c>
      <c r="W305" s="84">
        <v>0.75271990740740735</v>
      </c>
      <c r="X305" s="34">
        <f t="shared" si="69"/>
        <v>0.45396990740740734</v>
      </c>
      <c r="Y305" s="31">
        <v>40114</v>
      </c>
      <c r="Z305" s="32">
        <v>0.29451388888888891</v>
      </c>
      <c r="AA305" s="84">
        <v>0.75031250000000005</v>
      </c>
      <c r="AB305" s="34">
        <f t="shared" si="70"/>
        <v>0.45579861111111114</v>
      </c>
      <c r="AC305" s="31">
        <v>40114</v>
      </c>
      <c r="AD305" s="32">
        <v>0.2976273148148148</v>
      </c>
      <c r="AE305" s="84">
        <v>0.75153935185185183</v>
      </c>
      <c r="AF305" s="34">
        <f t="shared" si="71"/>
        <v>0.45391203703703703</v>
      </c>
      <c r="AG305" s="31">
        <v>40114</v>
      </c>
      <c r="AH305" s="32">
        <v>0.29899305555555555</v>
      </c>
      <c r="AI305" s="84">
        <v>0.75230324074074073</v>
      </c>
      <c r="AJ305" s="34">
        <f t="shared" si="72"/>
        <v>0.45331018518518518</v>
      </c>
      <c r="AK305" s="31">
        <v>40114</v>
      </c>
      <c r="AL305" s="32">
        <v>0.29623842592592592</v>
      </c>
      <c r="AM305" s="84">
        <v>0.74998842592592585</v>
      </c>
      <c r="AN305" s="34">
        <f t="shared" si="73"/>
        <v>0.45374999999999993</v>
      </c>
      <c r="AO305" s="31">
        <v>40114</v>
      </c>
      <c r="AP305" s="32">
        <v>0.31586805555555558</v>
      </c>
      <c r="AQ305" s="84">
        <v>0.75690972222222219</v>
      </c>
      <c r="AR305" s="34">
        <f t="shared" si="74"/>
        <v>0.44104166666666661</v>
      </c>
      <c r="AS305" s="31">
        <v>40114</v>
      </c>
      <c r="AT305" s="32">
        <v>0.31231481481481482</v>
      </c>
      <c r="AU305" s="84">
        <v>0.75668981481481479</v>
      </c>
      <c r="AV305" s="34">
        <f t="shared" si="75"/>
        <v>0.44437499999999996</v>
      </c>
      <c r="AW305" s="31">
        <v>40114</v>
      </c>
      <c r="AX305" s="32">
        <v>0.30523148148148149</v>
      </c>
      <c r="AY305" s="84">
        <v>0.75346064814814817</v>
      </c>
      <c r="AZ305" s="34">
        <f t="shared" si="76"/>
        <v>0.44822916666666668</v>
      </c>
      <c r="BA305" s="31">
        <v>40114</v>
      </c>
      <c r="BB305" s="32">
        <v>0.2988425925925926</v>
      </c>
      <c r="BC305" s="84">
        <v>0.75138888888888899</v>
      </c>
      <c r="BD305" s="34">
        <f t="shared" si="77"/>
        <v>0.45254629629629639</v>
      </c>
      <c r="BE305" s="31">
        <v>40114</v>
      </c>
      <c r="BF305" s="32">
        <v>0.29376157407407405</v>
      </c>
      <c r="BG305" s="84">
        <v>0.74774305555555554</v>
      </c>
      <c r="BH305" s="34">
        <f t="shared" si="78"/>
        <v>0.45398148148148149</v>
      </c>
      <c r="BI305" s="31">
        <v>40114</v>
      </c>
      <c r="BJ305" s="32">
        <v>0.31086805555555558</v>
      </c>
      <c r="BK305" s="84">
        <v>0.75377314814814822</v>
      </c>
      <c r="BL305" s="34">
        <f t="shared" si="79"/>
        <v>0.44290509259259264</v>
      </c>
    </row>
    <row r="306" spans="1:64" x14ac:dyDescent="0.25">
      <c r="A306" s="31">
        <v>40115</v>
      </c>
      <c r="B306" s="32">
        <v>0.32284722222222223</v>
      </c>
      <c r="C306" s="84">
        <v>0.76041666666666663</v>
      </c>
      <c r="D306" s="34">
        <f t="shared" si="64"/>
        <v>0.4375694444444444</v>
      </c>
      <c r="E306" s="31">
        <v>40115</v>
      </c>
      <c r="F306" s="32">
        <v>0.31624999999999998</v>
      </c>
      <c r="G306" s="84">
        <v>0.75935185185185183</v>
      </c>
      <c r="H306" s="34">
        <f t="shared" si="65"/>
        <v>0.44310185185185186</v>
      </c>
      <c r="I306" s="31">
        <v>40115</v>
      </c>
      <c r="J306" s="32">
        <v>0.31436342592592592</v>
      </c>
      <c r="K306" s="84">
        <v>0.7588773148148148</v>
      </c>
      <c r="L306" s="34">
        <f t="shared" si="66"/>
        <v>0.44451388888888888</v>
      </c>
      <c r="M306" s="31">
        <v>40115</v>
      </c>
      <c r="N306" s="32">
        <v>0.31278935185185186</v>
      </c>
      <c r="O306" s="84">
        <v>0.75831018518518523</v>
      </c>
      <c r="P306" s="34">
        <f t="shared" si="67"/>
        <v>0.44552083333333337</v>
      </c>
      <c r="Q306" s="31">
        <v>40115</v>
      </c>
      <c r="R306" s="32">
        <v>0.30630787037037038</v>
      </c>
      <c r="S306" s="84">
        <v>0.7567476851851852</v>
      </c>
      <c r="T306" s="34">
        <f t="shared" si="68"/>
        <v>0.45043981481481482</v>
      </c>
      <c r="U306" s="31">
        <v>40115</v>
      </c>
      <c r="V306" s="32">
        <v>0.29936342592592591</v>
      </c>
      <c r="W306" s="84">
        <v>0.75203703703703706</v>
      </c>
      <c r="X306" s="34">
        <f t="shared" si="69"/>
        <v>0.45267361111111115</v>
      </c>
      <c r="Y306" s="31">
        <v>40115</v>
      </c>
      <c r="Z306" s="32">
        <v>0.29510416666666667</v>
      </c>
      <c r="AA306" s="84">
        <v>0.74965277777777783</v>
      </c>
      <c r="AB306" s="34">
        <f t="shared" si="70"/>
        <v>0.45454861111111117</v>
      </c>
      <c r="AC306" s="31">
        <v>40115</v>
      </c>
      <c r="AD306" s="32">
        <v>0.29824074074074075</v>
      </c>
      <c r="AE306" s="84">
        <v>0.75084490740740739</v>
      </c>
      <c r="AF306" s="34">
        <f t="shared" si="71"/>
        <v>0.45260416666666664</v>
      </c>
      <c r="AG306" s="31">
        <v>40115</v>
      </c>
      <c r="AH306" s="32">
        <v>0.29960648148148145</v>
      </c>
      <c r="AI306" s="84">
        <v>0.7516087962962964</v>
      </c>
      <c r="AJ306" s="34">
        <f t="shared" si="72"/>
        <v>0.45200231481481495</v>
      </c>
      <c r="AK306" s="31">
        <v>40115</v>
      </c>
      <c r="AL306" s="32">
        <v>0.29685185185185187</v>
      </c>
      <c r="AM306" s="84">
        <v>0.74930555555555556</v>
      </c>
      <c r="AN306" s="34">
        <f t="shared" si="73"/>
        <v>0.45245370370370369</v>
      </c>
      <c r="AO306" s="31">
        <v>40115</v>
      </c>
      <c r="AP306" s="32">
        <v>0.31665509259259261</v>
      </c>
      <c r="AQ306" s="84">
        <v>0.75604166666666661</v>
      </c>
      <c r="AR306" s="34">
        <f t="shared" si="74"/>
        <v>0.439386574074074</v>
      </c>
      <c r="AS306" s="31">
        <v>40115</v>
      </c>
      <c r="AT306" s="32">
        <v>0.31305555555555559</v>
      </c>
      <c r="AU306" s="84">
        <v>0.75587962962962962</v>
      </c>
      <c r="AV306" s="34">
        <f t="shared" si="75"/>
        <v>0.44282407407407404</v>
      </c>
      <c r="AW306" s="31">
        <v>40115</v>
      </c>
      <c r="AX306" s="32">
        <v>0.30591435185185184</v>
      </c>
      <c r="AY306" s="84">
        <v>0.75269675925925927</v>
      </c>
      <c r="AZ306" s="34">
        <f t="shared" si="76"/>
        <v>0.44678240740740743</v>
      </c>
      <c r="BA306" s="31">
        <v>40115</v>
      </c>
      <c r="BB306" s="32">
        <v>0.29947916666666669</v>
      </c>
      <c r="BC306" s="84">
        <v>0.7506828703703704</v>
      </c>
      <c r="BD306" s="34">
        <f t="shared" si="77"/>
        <v>0.45120370370370372</v>
      </c>
      <c r="BE306" s="31">
        <v>40115</v>
      </c>
      <c r="BF306" s="32">
        <v>0.29436342592592596</v>
      </c>
      <c r="BG306" s="84">
        <v>0.74706018518518524</v>
      </c>
      <c r="BH306" s="34">
        <f t="shared" si="78"/>
        <v>0.45269675925925928</v>
      </c>
      <c r="BI306" s="31">
        <v>40115</v>
      </c>
      <c r="BJ306" s="32">
        <v>0.31163194444444448</v>
      </c>
      <c r="BK306" s="84">
        <v>0.75293981481481476</v>
      </c>
      <c r="BL306" s="34">
        <f t="shared" si="79"/>
        <v>0.44130787037037028</v>
      </c>
    </row>
    <row r="307" spans="1:64" x14ac:dyDescent="0.25">
      <c r="A307" s="31">
        <v>40116</v>
      </c>
      <c r="B307" s="32">
        <v>0.32365740740740739</v>
      </c>
      <c r="C307" s="84">
        <v>0.75954861111111116</v>
      </c>
      <c r="D307" s="34">
        <f t="shared" si="64"/>
        <v>0.43589120370370377</v>
      </c>
      <c r="E307" s="31">
        <v>40116</v>
      </c>
      <c r="F307" s="32">
        <v>0.31699074074074074</v>
      </c>
      <c r="G307" s="84">
        <v>0.75855324074074071</v>
      </c>
      <c r="H307" s="34">
        <f t="shared" si="65"/>
        <v>0.44156249999999997</v>
      </c>
      <c r="I307" s="31">
        <v>40116</v>
      </c>
      <c r="J307" s="32">
        <v>0.3150810185185185</v>
      </c>
      <c r="K307" s="84">
        <v>0.75810185185185175</v>
      </c>
      <c r="L307" s="34">
        <f t="shared" si="66"/>
        <v>0.44302083333333325</v>
      </c>
      <c r="M307" s="31">
        <v>40116</v>
      </c>
      <c r="N307" s="32">
        <v>0.3134953703703704</v>
      </c>
      <c r="O307" s="84">
        <v>0.75754629629629633</v>
      </c>
      <c r="P307" s="34">
        <f t="shared" si="67"/>
        <v>0.44405092592592593</v>
      </c>
      <c r="Q307" s="31">
        <v>40116</v>
      </c>
      <c r="R307" s="32">
        <v>0.3069560185185185</v>
      </c>
      <c r="S307" s="84">
        <v>0.75604166666666661</v>
      </c>
      <c r="T307" s="34">
        <f t="shared" si="68"/>
        <v>0.44908564814814811</v>
      </c>
      <c r="U307" s="31">
        <v>40116</v>
      </c>
      <c r="V307" s="32">
        <v>0.29997685185185186</v>
      </c>
      <c r="W307" s="84">
        <v>0.7513657407407407</v>
      </c>
      <c r="X307" s="34">
        <f t="shared" si="69"/>
        <v>0.45138888888888884</v>
      </c>
      <c r="Y307" s="31">
        <v>40116</v>
      </c>
      <c r="Z307" s="32">
        <v>0.29569444444444443</v>
      </c>
      <c r="AA307" s="84">
        <v>0.74900462962962966</v>
      </c>
      <c r="AB307" s="34">
        <f t="shared" si="70"/>
        <v>0.45331018518518523</v>
      </c>
      <c r="AC307" s="31">
        <v>40116</v>
      </c>
      <c r="AD307" s="32">
        <v>0.2988541666666667</v>
      </c>
      <c r="AE307" s="84">
        <v>0.75017361111111114</v>
      </c>
      <c r="AF307" s="34">
        <f t="shared" si="71"/>
        <v>0.45131944444444444</v>
      </c>
      <c r="AG307" s="31">
        <v>40116</v>
      </c>
      <c r="AH307" s="32">
        <v>0.30023148148148149</v>
      </c>
      <c r="AI307" s="84">
        <v>0.75093750000000004</v>
      </c>
      <c r="AJ307" s="34">
        <f t="shared" si="72"/>
        <v>0.45070601851851855</v>
      </c>
      <c r="AK307" s="31">
        <v>40116</v>
      </c>
      <c r="AL307" s="32">
        <v>0.29747685185185185</v>
      </c>
      <c r="AM307" s="84">
        <v>0.74862268518518515</v>
      </c>
      <c r="AN307" s="34">
        <f t="shared" si="73"/>
        <v>0.4511458333333333</v>
      </c>
      <c r="AO307" s="31">
        <v>40116</v>
      </c>
      <c r="AP307" s="32">
        <v>0.31744212962962964</v>
      </c>
      <c r="AQ307" s="84">
        <v>0.75519675925925922</v>
      </c>
      <c r="AR307" s="34">
        <f t="shared" si="74"/>
        <v>0.43775462962962958</v>
      </c>
      <c r="AS307" s="31">
        <v>40116</v>
      </c>
      <c r="AT307" s="32">
        <v>0.3137962962962963</v>
      </c>
      <c r="AU307" s="84">
        <v>0.7550810185185185</v>
      </c>
      <c r="AV307" s="34">
        <f t="shared" si="75"/>
        <v>0.4412847222222222</v>
      </c>
      <c r="AW307" s="31">
        <v>40116</v>
      </c>
      <c r="AX307" s="32">
        <v>0.30660879629629628</v>
      </c>
      <c r="AY307" s="84">
        <v>0.75194444444444442</v>
      </c>
      <c r="AZ307" s="34">
        <f t="shared" si="76"/>
        <v>0.44533564814814813</v>
      </c>
      <c r="BA307" s="31">
        <v>40116</v>
      </c>
      <c r="BB307" s="32">
        <v>0.30010416666666667</v>
      </c>
      <c r="BC307" s="84">
        <v>0.74998842592592585</v>
      </c>
      <c r="BD307" s="34">
        <f t="shared" si="77"/>
        <v>0.44988425925925918</v>
      </c>
      <c r="BE307" s="31">
        <v>40116</v>
      </c>
      <c r="BF307" s="32">
        <v>0.29498842592592595</v>
      </c>
      <c r="BG307" s="84">
        <v>0.74638888888888888</v>
      </c>
      <c r="BH307" s="34">
        <f t="shared" si="78"/>
        <v>0.45140046296296293</v>
      </c>
      <c r="BI307" s="31">
        <v>40116</v>
      </c>
      <c r="BJ307" s="32">
        <v>0.31239583333333332</v>
      </c>
      <c r="BK307" s="84">
        <v>0.75211805555555555</v>
      </c>
      <c r="BL307" s="34">
        <f t="shared" si="79"/>
        <v>0.43972222222222224</v>
      </c>
    </row>
    <row r="308" spans="1:64" x14ac:dyDescent="0.25">
      <c r="A308" s="31">
        <v>40117</v>
      </c>
      <c r="B308" s="32">
        <v>0.32446759259259261</v>
      </c>
      <c r="C308" s="84">
        <v>0.75870370370370377</v>
      </c>
      <c r="D308" s="34">
        <f t="shared" si="64"/>
        <v>0.43423611111111116</v>
      </c>
      <c r="E308" s="31">
        <v>40117</v>
      </c>
      <c r="F308" s="32">
        <v>0.3177314814814815</v>
      </c>
      <c r="G308" s="84">
        <v>0.75776620370370373</v>
      </c>
      <c r="H308" s="34">
        <f t="shared" si="65"/>
        <v>0.44003472222222223</v>
      </c>
      <c r="I308" s="31">
        <v>40117</v>
      </c>
      <c r="J308" s="32">
        <v>0.31581018518518517</v>
      </c>
      <c r="K308" s="84">
        <v>0.75733796296296296</v>
      </c>
      <c r="L308" s="34">
        <f t="shared" si="66"/>
        <v>0.4415277777777778</v>
      </c>
      <c r="M308" s="31">
        <v>40117</v>
      </c>
      <c r="N308" s="32">
        <v>0.31421296296296297</v>
      </c>
      <c r="O308" s="84">
        <v>0.75679398148148147</v>
      </c>
      <c r="P308" s="34">
        <f t="shared" si="67"/>
        <v>0.4425810185185185</v>
      </c>
      <c r="Q308" s="31">
        <v>40117</v>
      </c>
      <c r="R308" s="32">
        <v>0.30760416666666668</v>
      </c>
      <c r="S308" s="84">
        <v>0.75535879629629632</v>
      </c>
      <c r="T308" s="34">
        <f t="shared" si="68"/>
        <v>0.44775462962962964</v>
      </c>
      <c r="U308" s="31">
        <v>40117</v>
      </c>
      <c r="V308" s="32">
        <v>0.30060185185185184</v>
      </c>
      <c r="W308" s="84">
        <v>0.75070601851851848</v>
      </c>
      <c r="X308" s="34">
        <f t="shared" si="69"/>
        <v>0.45010416666666664</v>
      </c>
      <c r="Y308" s="31">
        <v>40117</v>
      </c>
      <c r="Z308" s="32">
        <v>0.29629629629629628</v>
      </c>
      <c r="AA308" s="84">
        <v>0.74836805555555552</v>
      </c>
      <c r="AB308" s="34">
        <f t="shared" si="70"/>
        <v>0.45207175925925924</v>
      </c>
      <c r="AC308" s="31">
        <v>40117</v>
      </c>
      <c r="AD308" s="32">
        <v>0.29947916666666669</v>
      </c>
      <c r="AE308" s="84">
        <v>0.74951388888888892</v>
      </c>
      <c r="AF308" s="34">
        <f t="shared" si="71"/>
        <v>0.45003472222222224</v>
      </c>
      <c r="AG308" s="31">
        <v>40117</v>
      </c>
      <c r="AH308" s="32">
        <v>0.30085648148148147</v>
      </c>
      <c r="AI308" s="84">
        <v>0.75026620370370367</v>
      </c>
      <c r="AJ308" s="34">
        <f t="shared" si="72"/>
        <v>0.4494097222222222</v>
      </c>
      <c r="AK308" s="31">
        <v>40117</v>
      </c>
      <c r="AL308" s="32">
        <v>0.2980902777777778</v>
      </c>
      <c r="AM308" s="84">
        <v>0.74796296296296294</v>
      </c>
      <c r="AN308" s="34">
        <f t="shared" si="73"/>
        <v>0.44987268518518514</v>
      </c>
      <c r="AO308" s="31">
        <v>40117</v>
      </c>
      <c r="AP308" s="32">
        <v>0.31822916666666667</v>
      </c>
      <c r="AQ308" s="84">
        <v>0.75437500000000002</v>
      </c>
      <c r="AR308" s="34">
        <f t="shared" si="74"/>
        <v>0.43614583333333334</v>
      </c>
      <c r="AS308" s="31">
        <v>40117</v>
      </c>
      <c r="AT308" s="32">
        <v>0.314537037037037</v>
      </c>
      <c r="AU308" s="84">
        <v>0.75429398148148152</v>
      </c>
      <c r="AV308" s="34">
        <f t="shared" si="75"/>
        <v>0.43975694444444452</v>
      </c>
      <c r="AW308" s="31">
        <v>40117</v>
      </c>
      <c r="AX308" s="32">
        <v>0.30730324074074072</v>
      </c>
      <c r="AY308" s="84">
        <v>0.75121527777777775</v>
      </c>
      <c r="AZ308" s="34">
        <f t="shared" si="76"/>
        <v>0.44391203703703702</v>
      </c>
      <c r="BA308" s="31">
        <v>40117</v>
      </c>
      <c r="BB308" s="32">
        <v>0.30074074074074075</v>
      </c>
      <c r="BC308" s="84">
        <v>0.7493171296296296</v>
      </c>
      <c r="BD308" s="34">
        <f t="shared" si="77"/>
        <v>0.44857638888888884</v>
      </c>
      <c r="BE308" s="31">
        <v>40117</v>
      </c>
      <c r="BF308" s="32">
        <v>0.29560185185185184</v>
      </c>
      <c r="BG308" s="84">
        <v>0.74572916666666667</v>
      </c>
      <c r="BH308" s="34">
        <f t="shared" si="78"/>
        <v>0.45012731481481483</v>
      </c>
      <c r="BI308" s="31">
        <v>40117</v>
      </c>
      <c r="BJ308" s="32">
        <v>0.31315972222222221</v>
      </c>
      <c r="BK308" s="84">
        <v>0.75131944444444443</v>
      </c>
      <c r="BL308" s="34">
        <f t="shared" si="79"/>
        <v>0.43815972222222221</v>
      </c>
    </row>
    <row r="309" spans="1:64" x14ac:dyDescent="0.25">
      <c r="A309" s="31">
        <v>40118</v>
      </c>
      <c r="B309" s="32">
        <v>0.28365740740740741</v>
      </c>
      <c r="C309" s="84">
        <v>0.71616898148148145</v>
      </c>
      <c r="D309" s="34">
        <f t="shared" si="64"/>
        <v>0.43251157407407403</v>
      </c>
      <c r="E309" s="31">
        <v>40118</v>
      </c>
      <c r="F309" s="32">
        <v>0.27685185185185185</v>
      </c>
      <c r="G309" s="84">
        <v>0.71531250000000002</v>
      </c>
      <c r="H309" s="34">
        <f t="shared" si="65"/>
        <v>0.43846064814814817</v>
      </c>
      <c r="I309" s="31">
        <v>40118</v>
      </c>
      <c r="J309" s="32">
        <v>0.27489583333333334</v>
      </c>
      <c r="K309" s="84">
        <v>0.71489583333333329</v>
      </c>
      <c r="L309" s="34">
        <f t="shared" si="66"/>
        <v>0.43999999999999995</v>
      </c>
      <c r="M309" s="31">
        <v>40118</v>
      </c>
      <c r="N309" s="32">
        <v>0.27328703703703705</v>
      </c>
      <c r="O309" s="84">
        <v>0.71436342592592583</v>
      </c>
      <c r="P309" s="34">
        <f t="shared" si="67"/>
        <v>0.44107638888888878</v>
      </c>
      <c r="Q309" s="31">
        <v>40118</v>
      </c>
      <c r="R309" s="32">
        <v>0.2666203703703704</v>
      </c>
      <c r="S309" s="84">
        <v>0.71298611111111121</v>
      </c>
      <c r="T309" s="34">
        <f t="shared" si="68"/>
        <v>0.44636574074074081</v>
      </c>
      <c r="U309" s="31">
        <v>40118</v>
      </c>
      <c r="V309" s="32">
        <v>0.25958333333333333</v>
      </c>
      <c r="W309" s="84">
        <v>0.70836805555555549</v>
      </c>
      <c r="X309" s="34">
        <f t="shared" si="69"/>
        <v>0.44878472222222215</v>
      </c>
      <c r="Y309" s="31">
        <v>40118</v>
      </c>
      <c r="Z309" s="32">
        <v>0.25525462962962964</v>
      </c>
      <c r="AA309" s="84">
        <v>0.70605324074074083</v>
      </c>
      <c r="AB309" s="34">
        <f t="shared" si="70"/>
        <v>0.45079861111111119</v>
      </c>
      <c r="AC309" s="31">
        <v>40118</v>
      </c>
      <c r="AD309" s="32">
        <v>0.25846064814814812</v>
      </c>
      <c r="AE309" s="84">
        <v>0.70717592592592593</v>
      </c>
      <c r="AF309" s="34">
        <f t="shared" si="71"/>
        <v>0.44871527777777781</v>
      </c>
      <c r="AG309" s="31">
        <v>40118</v>
      </c>
      <c r="AH309" s="32">
        <v>0.259849537037037</v>
      </c>
      <c r="AI309" s="84">
        <v>0.70791666666666664</v>
      </c>
      <c r="AJ309" s="34">
        <f t="shared" si="72"/>
        <v>0.44806712962962963</v>
      </c>
      <c r="AK309" s="31">
        <v>40118</v>
      </c>
      <c r="AL309" s="32">
        <v>0.25708333333333333</v>
      </c>
      <c r="AM309" s="84">
        <v>0.70562499999999995</v>
      </c>
      <c r="AN309" s="34">
        <f t="shared" si="73"/>
        <v>0.44854166666666662</v>
      </c>
      <c r="AO309" s="31">
        <v>40118</v>
      </c>
      <c r="AP309" s="32">
        <v>0.27739583333333334</v>
      </c>
      <c r="AQ309" s="84">
        <v>0.71186342592592589</v>
      </c>
      <c r="AR309" s="34">
        <f t="shared" si="74"/>
        <v>0.43446759259259254</v>
      </c>
      <c r="AS309" s="31">
        <v>40118</v>
      </c>
      <c r="AT309" s="32">
        <v>0.2736574074074074</v>
      </c>
      <c r="AU309" s="84">
        <v>0.71182870370370377</v>
      </c>
      <c r="AV309" s="34">
        <f t="shared" si="75"/>
        <v>0.43817129629629636</v>
      </c>
      <c r="AW309" s="31">
        <v>40118</v>
      </c>
      <c r="AX309" s="32">
        <v>0.26636574074074076</v>
      </c>
      <c r="AY309" s="84">
        <v>0.70879629629629637</v>
      </c>
      <c r="AZ309" s="34">
        <f t="shared" si="76"/>
        <v>0.4424305555555556</v>
      </c>
      <c r="BA309" s="31">
        <v>40118</v>
      </c>
      <c r="BB309" s="32">
        <v>0.25974537037037038</v>
      </c>
      <c r="BC309" s="84">
        <v>0.70695601851851853</v>
      </c>
      <c r="BD309" s="34">
        <f t="shared" si="77"/>
        <v>0.44721064814814815</v>
      </c>
      <c r="BE309" s="31">
        <v>40118</v>
      </c>
      <c r="BF309" s="32">
        <v>0.25458333333333333</v>
      </c>
      <c r="BG309" s="84">
        <v>0.70339120370370367</v>
      </c>
      <c r="BH309" s="34">
        <f t="shared" si="78"/>
        <v>0.44880787037037034</v>
      </c>
      <c r="BI309" s="31">
        <v>40118</v>
      </c>
      <c r="BJ309" s="32">
        <v>0.27229166666666665</v>
      </c>
      <c r="BK309" s="84">
        <v>0.7088310185185186</v>
      </c>
      <c r="BL309" s="34">
        <f t="shared" si="79"/>
        <v>0.43653935185185194</v>
      </c>
    </row>
    <row r="310" spans="1:64" x14ac:dyDescent="0.25">
      <c r="A310" s="31">
        <v>40119</v>
      </c>
      <c r="B310" s="32">
        <v>0.28446759259259258</v>
      </c>
      <c r="C310" s="84">
        <v>0.71534722222222225</v>
      </c>
      <c r="D310" s="34">
        <f t="shared" si="64"/>
        <v>0.43087962962962967</v>
      </c>
      <c r="E310" s="31">
        <v>40119</v>
      </c>
      <c r="F310" s="32">
        <v>0.27759259259259261</v>
      </c>
      <c r="G310" s="84">
        <v>0.71456018518518516</v>
      </c>
      <c r="H310" s="34">
        <f t="shared" si="65"/>
        <v>0.43696759259259255</v>
      </c>
      <c r="I310" s="31">
        <v>40119</v>
      </c>
      <c r="J310" s="32">
        <v>0.27562500000000001</v>
      </c>
      <c r="K310" s="84">
        <v>0.71416666666666673</v>
      </c>
      <c r="L310" s="34">
        <f t="shared" si="66"/>
        <v>0.43854166666666672</v>
      </c>
      <c r="M310" s="31">
        <v>40119</v>
      </c>
      <c r="N310" s="32">
        <v>0.27400462962962963</v>
      </c>
      <c r="O310" s="84">
        <v>0.71364583333333342</v>
      </c>
      <c r="P310" s="34">
        <f t="shared" si="67"/>
        <v>0.4396412037037038</v>
      </c>
      <c r="Q310" s="31">
        <v>40119</v>
      </c>
      <c r="R310" s="32">
        <v>0.26726851851851852</v>
      </c>
      <c r="S310" s="84">
        <v>0.71233796296296292</v>
      </c>
      <c r="T310" s="34">
        <f t="shared" si="68"/>
        <v>0.44506944444444441</v>
      </c>
      <c r="U310" s="31">
        <v>40119</v>
      </c>
      <c r="V310" s="32">
        <v>0.26020833333333332</v>
      </c>
      <c r="W310" s="84">
        <v>0.7077430555555555</v>
      </c>
      <c r="X310" s="34">
        <f t="shared" si="69"/>
        <v>0.44753472222222218</v>
      </c>
      <c r="Y310" s="31">
        <v>40119</v>
      </c>
      <c r="Z310" s="32">
        <v>0.25585648148148149</v>
      </c>
      <c r="AA310" s="84">
        <v>0.70545138888888881</v>
      </c>
      <c r="AB310" s="34">
        <f t="shared" si="70"/>
        <v>0.44959490740740732</v>
      </c>
      <c r="AC310" s="31">
        <v>40119</v>
      </c>
      <c r="AD310" s="32">
        <v>0.25908564814814816</v>
      </c>
      <c r="AE310" s="84">
        <v>0.70655092592592583</v>
      </c>
      <c r="AF310" s="34">
        <f t="shared" si="71"/>
        <v>0.44746527777777767</v>
      </c>
      <c r="AG310" s="31">
        <v>40119</v>
      </c>
      <c r="AH310" s="32">
        <v>0.26048611111111114</v>
      </c>
      <c r="AI310" s="84">
        <v>0.70728009259259261</v>
      </c>
      <c r="AJ310" s="34">
        <f t="shared" si="72"/>
        <v>0.44679398148148147</v>
      </c>
      <c r="AK310" s="31">
        <v>40119</v>
      </c>
      <c r="AL310" s="32">
        <v>0.25770833333333332</v>
      </c>
      <c r="AM310" s="84">
        <v>0.70500000000000007</v>
      </c>
      <c r="AN310" s="34">
        <f t="shared" si="73"/>
        <v>0.44729166666666675</v>
      </c>
      <c r="AO310" s="31">
        <v>40119</v>
      </c>
      <c r="AP310" s="32">
        <v>0.27818287037037037</v>
      </c>
      <c r="AQ310" s="84">
        <v>0.71106481481481476</v>
      </c>
      <c r="AR310" s="34">
        <f t="shared" si="74"/>
        <v>0.43288194444444439</v>
      </c>
      <c r="AS310" s="31">
        <v>40119</v>
      </c>
      <c r="AT310" s="32">
        <v>0.27439814814814817</v>
      </c>
      <c r="AU310" s="84">
        <v>0.71107638888888891</v>
      </c>
      <c r="AV310" s="34">
        <f t="shared" si="75"/>
        <v>0.43667824074074074</v>
      </c>
      <c r="AW310" s="31">
        <v>40119</v>
      </c>
      <c r="AX310" s="32">
        <v>0.26707175925925924</v>
      </c>
      <c r="AY310" s="84">
        <v>0.70809027777777767</v>
      </c>
      <c r="AZ310" s="34">
        <f t="shared" si="76"/>
        <v>0.44101851851851842</v>
      </c>
      <c r="BA310" s="31">
        <v>40119</v>
      </c>
      <c r="BB310" s="32">
        <v>0.2603935185185185</v>
      </c>
      <c r="BC310" s="84">
        <v>0.7063194444444445</v>
      </c>
      <c r="BD310" s="34">
        <f t="shared" si="77"/>
        <v>0.445925925925926</v>
      </c>
      <c r="BE310" s="31">
        <v>40119</v>
      </c>
      <c r="BF310" s="32">
        <v>0.25520833333333331</v>
      </c>
      <c r="BG310" s="84">
        <v>0.70276620370370368</v>
      </c>
      <c r="BH310" s="34">
        <f t="shared" si="78"/>
        <v>0.44755787037037037</v>
      </c>
      <c r="BI310" s="31">
        <v>40119</v>
      </c>
      <c r="BJ310" s="32">
        <v>0.27305555555555555</v>
      </c>
      <c r="BK310" s="84">
        <v>0.70806712962962959</v>
      </c>
      <c r="BL310" s="34">
        <f t="shared" si="79"/>
        <v>0.43501157407407404</v>
      </c>
    </row>
    <row r="311" spans="1:64" x14ac:dyDescent="0.25">
      <c r="A311" s="31">
        <v>40120</v>
      </c>
      <c r="B311" s="32">
        <v>0.28528935185185184</v>
      </c>
      <c r="C311" s="84">
        <v>0.71454861111111112</v>
      </c>
      <c r="D311" s="34">
        <f t="shared" si="64"/>
        <v>0.42925925925925928</v>
      </c>
      <c r="E311" s="31">
        <v>40120</v>
      </c>
      <c r="F311" s="32">
        <v>0.27834490740740742</v>
      </c>
      <c r="G311" s="84">
        <v>0.71383101851851849</v>
      </c>
      <c r="H311" s="34">
        <f t="shared" si="65"/>
        <v>0.43548611111111107</v>
      </c>
      <c r="I311" s="31">
        <v>40120</v>
      </c>
      <c r="J311" s="32">
        <v>0.27635416666666668</v>
      </c>
      <c r="K311" s="84">
        <v>0.7134490740740741</v>
      </c>
      <c r="L311" s="34">
        <f t="shared" si="66"/>
        <v>0.43709490740740742</v>
      </c>
      <c r="M311" s="31">
        <v>40120</v>
      </c>
      <c r="N311" s="32">
        <v>0.27472222222222226</v>
      </c>
      <c r="O311" s="84">
        <v>0.71293981481481483</v>
      </c>
      <c r="P311" s="34">
        <f t="shared" si="67"/>
        <v>0.43821759259259258</v>
      </c>
      <c r="Q311" s="31">
        <v>40120</v>
      </c>
      <c r="R311" s="32">
        <v>0.26792824074074073</v>
      </c>
      <c r="S311" s="84">
        <v>0.71168981481481486</v>
      </c>
      <c r="T311" s="34">
        <f t="shared" si="68"/>
        <v>0.44376157407407413</v>
      </c>
      <c r="U311" s="31">
        <v>40120</v>
      </c>
      <c r="V311" s="32">
        <v>0.26083333333333331</v>
      </c>
      <c r="W311" s="84">
        <v>0.70712962962962955</v>
      </c>
      <c r="X311" s="34">
        <f t="shared" si="69"/>
        <v>0.44629629629629625</v>
      </c>
      <c r="Y311" s="31">
        <v>40120</v>
      </c>
      <c r="Z311" s="32">
        <v>0.25645833333333334</v>
      </c>
      <c r="AA311" s="84">
        <v>0.70486111111111116</v>
      </c>
      <c r="AB311" s="34">
        <f t="shared" si="70"/>
        <v>0.44840277777777782</v>
      </c>
      <c r="AC311" s="31">
        <v>40120</v>
      </c>
      <c r="AD311" s="32">
        <v>0.25972222222222224</v>
      </c>
      <c r="AE311" s="84">
        <v>0.7059375</v>
      </c>
      <c r="AF311" s="34">
        <f t="shared" si="71"/>
        <v>0.44621527777777775</v>
      </c>
      <c r="AG311" s="31">
        <v>40120</v>
      </c>
      <c r="AH311" s="32">
        <v>0.26112268518518517</v>
      </c>
      <c r="AI311" s="84">
        <v>0.70666666666666667</v>
      </c>
      <c r="AJ311" s="34">
        <f t="shared" si="72"/>
        <v>0.4455439814814815</v>
      </c>
      <c r="AK311" s="31">
        <v>40120</v>
      </c>
      <c r="AL311" s="32">
        <v>0.2583449074074074</v>
      </c>
      <c r="AM311" s="84">
        <v>0.70438657407407401</v>
      </c>
      <c r="AN311" s="34">
        <f t="shared" si="73"/>
        <v>0.44604166666666661</v>
      </c>
      <c r="AO311" s="31">
        <v>40120</v>
      </c>
      <c r="AP311" s="32">
        <v>0.2789814814814815</v>
      </c>
      <c r="AQ311" s="84">
        <v>0.71028935185185194</v>
      </c>
      <c r="AR311" s="34">
        <f t="shared" si="74"/>
        <v>0.43130787037037044</v>
      </c>
      <c r="AS311" s="31">
        <v>40120</v>
      </c>
      <c r="AT311" s="32">
        <v>0.27516203703703707</v>
      </c>
      <c r="AU311" s="84">
        <v>0.7103356481481482</v>
      </c>
      <c r="AV311" s="34">
        <f t="shared" si="75"/>
        <v>0.43517361111111114</v>
      </c>
      <c r="AW311" s="31">
        <v>40120</v>
      </c>
      <c r="AX311" s="32">
        <v>0.26776620370370369</v>
      </c>
      <c r="AY311" s="84">
        <v>0.70740740740740737</v>
      </c>
      <c r="AZ311" s="34">
        <f t="shared" si="76"/>
        <v>0.43964120370370369</v>
      </c>
      <c r="BA311" s="31">
        <v>40120</v>
      </c>
      <c r="BB311" s="32">
        <v>0.26104166666666667</v>
      </c>
      <c r="BC311" s="84">
        <v>0.70568287037037036</v>
      </c>
      <c r="BD311" s="34">
        <f t="shared" si="77"/>
        <v>0.44464120370370369</v>
      </c>
      <c r="BE311" s="31">
        <v>40120</v>
      </c>
      <c r="BF311" s="32">
        <v>0.2558449074074074</v>
      </c>
      <c r="BG311" s="84">
        <v>0.70215277777777774</v>
      </c>
      <c r="BH311" s="34">
        <f t="shared" si="78"/>
        <v>0.44630787037037034</v>
      </c>
      <c r="BI311" s="31">
        <v>40120</v>
      </c>
      <c r="BJ311" s="32">
        <v>0.27383101851851849</v>
      </c>
      <c r="BK311" s="84">
        <v>0.70730324074074069</v>
      </c>
      <c r="BL311" s="34">
        <f t="shared" si="79"/>
        <v>0.4334722222222222</v>
      </c>
    </row>
    <row r="312" spans="1:64" x14ac:dyDescent="0.25">
      <c r="A312" s="31">
        <v>40121</v>
      </c>
      <c r="B312" s="32">
        <v>0.28611111111111115</v>
      </c>
      <c r="C312" s="84">
        <v>0.71376157407407403</v>
      </c>
      <c r="D312" s="34">
        <f t="shared" si="64"/>
        <v>0.42765046296296289</v>
      </c>
      <c r="E312" s="31">
        <v>40121</v>
      </c>
      <c r="F312" s="32">
        <v>0.27909722222222222</v>
      </c>
      <c r="G312" s="84">
        <v>0.71311342592592597</v>
      </c>
      <c r="H312" s="34">
        <f t="shared" si="65"/>
        <v>0.43401620370370375</v>
      </c>
      <c r="I312" s="31">
        <v>40121</v>
      </c>
      <c r="J312" s="32">
        <v>0.27709490740740739</v>
      </c>
      <c r="K312" s="84">
        <v>0.71275462962962965</v>
      </c>
      <c r="L312" s="34">
        <f t="shared" si="66"/>
        <v>0.43565972222222227</v>
      </c>
      <c r="M312" s="31">
        <v>40121</v>
      </c>
      <c r="N312" s="32">
        <v>0.27545138888888893</v>
      </c>
      <c r="O312" s="84">
        <v>0.71225694444444443</v>
      </c>
      <c r="P312" s="34">
        <f t="shared" si="67"/>
        <v>0.4368055555555555</v>
      </c>
      <c r="Q312" s="31">
        <v>40121</v>
      </c>
      <c r="R312" s="32">
        <v>0.26858796296296295</v>
      </c>
      <c r="S312" s="84">
        <v>0.71107638888888891</v>
      </c>
      <c r="T312" s="34">
        <f t="shared" si="68"/>
        <v>0.44248842592592597</v>
      </c>
      <c r="U312" s="31">
        <v>40121</v>
      </c>
      <c r="V312" s="32">
        <v>0.26146990740740744</v>
      </c>
      <c r="W312" s="84">
        <v>0.7065393518518519</v>
      </c>
      <c r="X312" s="34">
        <f t="shared" si="69"/>
        <v>0.44506944444444446</v>
      </c>
      <c r="Y312" s="31">
        <v>40121</v>
      </c>
      <c r="Z312" s="32">
        <v>0.25707175925925924</v>
      </c>
      <c r="AA312" s="84">
        <v>0.70429398148148137</v>
      </c>
      <c r="AB312" s="34">
        <f t="shared" si="70"/>
        <v>0.44722222222222213</v>
      </c>
      <c r="AC312" s="31">
        <v>40121</v>
      </c>
      <c r="AD312" s="32">
        <v>0.26035879629629627</v>
      </c>
      <c r="AE312" s="84">
        <v>0.70534722222222224</v>
      </c>
      <c r="AF312" s="34">
        <f t="shared" si="71"/>
        <v>0.44498842592592597</v>
      </c>
      <c r="AG312" s="31">
        <v>40121</v>
      </c>
      <c r="AH312" s="32">
        <v>0.26177083333333334</v>
      </c>
      <c r="AI312" s="84">
        <v>0.70606481481481476</v>
      </c>
      <c r="AJ312" s="34">
        <f t="shared" si="72"/>
        <v>0.44429398148148141</v>
      </c>
      <c r="AK312" s="31">
        <v>40121</v>
      </c>
      <c r="AL312" s="32">
        <v>0.25898148148148148</v>
      </c>
      <c r="AM312" s="84">
        <v>0.70378472222222221</v>
      </c>
      <c r="AN312" s="34">
        <f t="shared" si="73"/>
        <v>0.44480324074074074</v>
      </c>
      <c r="AO312" s="31">
        <v>40121</v>
      </c>
      <c r="AP312" s="32">
        <v>0.27978009259259257</v>
      </c>
      <c r="AQ312" s="84">
        <v>0.70952546296296293</v>
      </c>
      <c r="AR312" s="34">
        <f t="shared" si="74"/>
        <v>0.42974537037037036</v>
      </c>
      <c r="AS312" s="31">
        <v>40121</v>
      </c>
      <c r="AT312" s="32">
        <v>0.27591435185185187</v>
      </c>
      <c r="AU312" s="84">
        <v>0.70961805555555557</v>
      </c>
      <c r="AV312" s="34">
        <f t="shared" si="75"/>
        <v>0.4337037037037037</v>
      </c>
      <c r="AW312" s="31">
        <v>40121</v>
      </c>
      <c r="AX312" s="32">
        <v>0.26847222222222222</v>
      </c>
      <c r="AY312" s="84">
        <v>0.70673611111111112</v>
      </c>
      <c r="AZ312" s="34">
        <f t="shared" si="76"/>
        <v>0.4382638888888889</v>
      </c>
      <c r="BA312" s="31">
        <v>40121</v>
      </c>
      <c r="BB312" s="32">
        <v>0.26168981481481485</v>
      </c>
      <c r="BC312" s="84">
        <v>0.70506944444444442</v>
      </c>
      <c r="BD312" s="34">
        <f t="shared" si="77"/>
        <v>0.44337962962962957</v>
      </c>
      <c r="BE312" s="31">
        <v>40121</v>
      </c>
      <c r="BF312" s="32">
        <v>0.25646990740740744</v>
      </c>
      <c r="BG312" s="84">
        <v>0.70156249999999998</v>
      </c>
      <c r="BH312" s="34">
        <f t="shared" si="78"/>
        <v>0.44509259259259254</v>
      </c>
      <c r="BI312" s="31">
        <v>40121</v>
      </c>
      <c r="BJ312" s="32">
        <v>0.27460648148148148</v>
      </c>
      <c r="BK312" s="84">
        <v>0.70657407407407413</v>
      </c>
      <c r="BL312" s="34">
        <f t="shared" si="79"/>
        <v>0.43196759259259265</v>
      </c>
    </row>
    <row r="313" spans="1:64" x14ac:dyDescent="0.25">
      <c r="A313" s="31">
        <v>40122</v>
      </c>
      <c r="B313" s="32">
        <v>0.28693287037037035</v>
      </c>
      <c r="C313" s="84">
        <v>0.71299768518518514</v>
      </c>
      <c r="D313" s="34">
        <f t="shared" si="64"/>
        <v>0.42606481481481479</v>
      </c>
      <c r="E313" s="31">
        <v>40122</v>
      </c>
      <c r="F313" s="32">
        <v>0.27984953703703702</v>
      </c>
      <c r="G313" s="84">
        <v>0.71241898148148142</v>
      </c>
      <c r="H313" s="34">
        <f t="shared" si="65"/>
        <v>0.4325694444444444</v>
      </c>
      <c r="I313" s="31">
        <v>40122</v>
      </c>
      <c r="J313" s="32">
        <v>0.27782407407407406</v>
      </c>
      <c r="K313" s="84">
        <v>0.71207175925925925</v>
      </c>
      <c r="L313" s="34">
        <f t="shared" si="66"/>
        <v>0.43424768518518519</v>
      </c>
      <c r="M313" s="31">
        <v>40122</v>
      </c>
      <c r="N313" s="32">
        <v>0.27616898148148145</v>
      </c>
      <c r="O313" s="84">
        <v>0.71159722222222221</v>
      </c>
      <c r="P313" s="34">
        <f t="shared" si="67"/>
        <v>0.43542824074074077</v>
      </c>
      <c r="Q313" s="31">
        <v>40122</v>
      </c>
      <c r="R313" s="32">
        <v>0.26925925925925925</v>
      </c>
      <c r="S313" s="84">
        <v>0.71046296296296296</v>
      </c>
      <c r="T313" s="34">
        <f t="shared" si="68"/>
        <v>0.44120370370370371</v>
      </c>
      <c r="U313" s="31">
        <v>40122</v>
      </c>
      <c r="V313" s="32">
        <v>0.26210648148148147</v>
      </c>
      <c r="W313" s="84">
        <v>0.70596064814814818</v>
      </c>
      <c r="X313" s="34">
        <f t="shared" si="69"/>
        <v>0.44385416666666672</v>
      </c>
      <c r="Y313" s="31">
        <v>40122</v>
      </c>
      <c r="Z313" s="32">
        <v>0.25768518518518518</v>
      </c>
      <c r="AA313" s="84">
        <v>0.70373842592592595</v>
      </c>
      <c r="AB313" s="34">
        <f t="shared" si="70"/>
        <v>0.44605324074074076</v>
      </c>
      <c r="AC313" s="31">
        <v>40122</v>
      </c>
      <c r="AD313" s="32">
        <v>0.26099537037037041</v>
      </c>
      <c r="AE313" s="84">
        <v>0.70476851851851852</v>
      </c>
      <c r="AF313" s="34">
        <f t="shared" si="71"/>
        <v>0.44377314814814811</v>
      </c>
      <c r="AG313" s="31">
        <v>40122</v>
      </c>
      <c r="AH313" s="32">
        <v>0.26240740740740742</v>
      </c>
      <c r="AI313" s="84">
        <v>0.70547453703703711</v>
      </c>
      <c r="AJ313" s="34">
        <f t="shared" si="72"/>
        <v>0.44306712962962969</v>
      </c>
      <c r="AK313" s="31">
        <v>40122</v>
      </c>
      <c r="AL313" s="32">
        <v>0.25961805555555556</v>
      </c>
      <c r="AM313" s="84">
        <v>0.70320601851851849</v>
      </c>
      <c r="AN313" s="34">
        <f t="shared" si="73"/>
        <v>0.44358796296296293</v>
      </c>
      <c r="AO313" s="31">
        <v>40122</v>
      </c>
      <c r="AP313" s="32">
        <v>0.28057870370370369</v>
      </c>
      <c r="AQ313" s="84">
        <v>0.70878472222222222</v>
      </c>
      <c r="AR313" s="34">
        <f t="shared" si="74"/>
        <v>0.42820601851851853</v>
      </c>
      <c r="AS313" s="31">
        <v>40122</v>
      </c>
      <c r="AT313" s="32">
        <v>0.27666666666666667</v>
      </c>
      <c r="AU313" s="84">
        <v>0.70892361111111113</v>
      </c>
      <c r="AV313" s="34">
        <f t="shared" si="75"/>
        <v>0.43225694444444446</v>
      </c>
      <c r="AW313" s="31">
        <v>40122</v>
      </c>
      <c r="AX313" s="32">
        <v>0.2691898148148148</v>
      </c>
      <c r="AY313" s="84">
        <v>0.70608796296296295</v>
      </c>
      <c r="AZ313" s="34">
        <f t="shared" si="76"/>
        <v>0.43689814814814815</v>
      </c>
      <c r="BA313" s="31">
        <v>40122</v>
      </c>
      <c r="BB313" s="32">
        <v>0.26234953703703706</v>
      </c>
      <c r="BC313" s="84">
        <v>0.70447916666666666</v>
      </c>
      <c r="BD313" s="34">
        <f t="shared" si="77"/>
        <v>0.44212962962962959</v>
      </c>
      <c r="BE313" s="31">
        <v>40122</v>
      </c>
      <c r="BF313" s="32">
        <v>0.25710648148148146</v>
      </c>
      <c r="BG313" s="84">
        <v>0.70098379629629637</v>
      </c>
      <c r="BH313" s="34">
        <f t="shared" si="78"/>
        <v>0.44387731481481491</v>
      </c>
      <c r="BI313" s="31">
        <v>40122</v>
      </c>
      <c r="BJ313" s="32">
        <v>0.27538194444444447</v>
      </c>
      <c r="BK313" s="84">
        <v>0.7058564814814815</v>
      </c>
      <c r="BL313" s="34">
        <f t="shared" si="79"/>
        <v>0.43047453703703703</v>
      </c>
    </row>
    <row r="314" spans="1:64" x14ac:dyDescent="0.25">
      <c r="A314" s="31">
        <v>40123</v>
      </c>
      <c r="B314" s="32">
        <v>0.28775462962962961</v>
      </c>
      <c r="C314" s="84">
        <v>0.71225694444444443</v>
      </c>
      <c r="D314" s="34">
        <f t="shared" si="64"/>
        <v>0.42450231481481482</v>
      </c>
      <c r="E314" s="31">
        <v>40123</v>
      </c>
      <c r="F314" s="32">
        <v>0.28060185185185188</v>
      </c>
      <c r="G314" s="84">
        <v>0.71173611111111112</v>
      </c>
      <c r="H314" s="34">
        <f t="shared" si="65"/>
        <v>0.43113425925925924</v>
      </c>
      <c r="I314" s="31">
        <v>40123</v>
      </c>
      <c r="J314" s="32">
        <v>0.27856481481481482</v>
      </c>
      <c r="K314" s="84">
        <v>0.71141203703703704</v>
      </c>
      <c r="L314" s="34">
        <f t="shared" si="66"/>
        <v>0.43284722222222222</v>
      </c>
      <c r="M314" s="31">
        <v>40123</v>
      </c>
      <c r="N314" s="32">
        <v>0.27689814814814812</v>
      </c>
      <c r="O314" s="84">
        <v>0.71094907407407415</v>
      </c>
      <c r="P314" s="34">
        <f t="shared" si="67"/>
        <v>0.43405092592592603</v>
      </c>
      <c r="Q314" s="31">
        <v>40123</v>
      </c>
      <c r="R314" s="32">
        <v>0.26991898148148147</v>
      </c>
      <c r="S314" s="84">
        <v>0.7098726851851852</v>
      </c>
      <c r="T314" s="34">
        <f t="shared" si="68"/>
        <v>0.43995370370370374</v>
      </c>
      <c r="U314" s="31">
        <v>40123</v>
      </c>
      <c r="V314" s="32">
        <v>0.26274305555555555</v>
      </c>
      <c r="W314" s="84">
        <v>0.70539351851851861</v>
      </c>
      <c r="X314" s="34">
        <f t="shared" si="69"/>
        <v>0.44265046296296306</v>
      </c>
      <c r="Y314" s="31">
        <v>40123</v>
      </c>
      <c r="Z314" s="32">
        <v>0.25829861111111113</v>
      </c>
      <c r="AA314" s="84">
        <v>0.70319444444444434</v>
      </c>
      <c r="AB314" s="34">
        <f t="shared" si="70"/>
        <v>0.44489583333333321</v>
      </c>
      <c r="AC314" s="31">
        <v>40123</v>
      </c>
      <c r="AD314" s="32">
        <v>0.26163194444444443</v>
      </c>
      <c r="AE314" s="84">
        <v>0.70420138888888895</v>
      </c>
      <c r="AF314" s="34">
        <f t="shared" si="71"/>
        <v>0.44256944444444452</v>
      </c>
      <c r="AG314" s="31">
        <v>40123</v>
      </c>
      <c r="AH314" s="32">
        <v>0.26305555555555554</v>
      </c>
      <c r="AI314" s="84">
        <v>0.70490740740740743</v>
      </c>
      <c r="AJ314" s="34">
        <f t="shared" si="72"/>
        <v>0.44185185185185188</v>
      </c>
      <c r="AK314" s="31">
        <v>40123</v>
      </c>
      <c r="AL314" s="32">
        <v>0.26025462962962964</v>
      </c>
      <c r="AM314" s="84">
        <v>0.70263888888888892</v>
      </c>
      <c r="AN314" s="34">
        <f t="shared" si="73"/>
        <v>0.44238425925925928</v>
      </c>
      <c r="AO314" s="31">
        <v>40123</v>
      </c>
      <c r="AP314" s="32">
        <v>0.28137731481481482</v>
      </c>
      <c r="AQ314" s="84">
        <v>0.70805555555555555</v>
      </c>
      <c r="AR314" s="34">
        <f t="shared" si="74"/>
        <v>0.42667824074074073</v>
      </c>
      <c r="AS314" s="31">
        <v>40123</v>
      </c>
      <c r="AT314" s="32">
        <v>0.27743055555555557</v>
      </c>
      <c r="AU314" s="84">
        <v>0.70824074074074073</v>
      </c>
      <c r="AV314" s="34">
        <f t="shared" si="75"/>
        <v>0.43081018518518516</v>
      </c>
      <c r="AW314" s="31">
        <v>40123</v>
      </c>
      <c r="AX314" s="32">
        <v>0.26989583333333333</v>
      </c>
      <c r="AY314" s="84">
        <v>0.70545138888888881</v>
      </c>
      <c r="AZ314" s="34">
        <f t="shared" si="76"/>
        <v>0.43555555555555547</v>
      </c>
      <c r="BA314" s="31">
        <v>40123</v>
      </c>
      <c r="BB314" s="32">
        <v>0.26299768518518518</v>
      </c>
      <c r="BC314" s="84">
        <v>0.7038888888888889</v>
      </c>
      <c r="BD314" s="34">
        <f t="shared" si="77"/>
        <v>0.44089120370370372</v>
      </c>
      <c r="BE314" s="31">
        <v>40123</v>
      </c>
      <c r="BF314" s="32">
        <v>0.25775462962962964</v>
      </c>
      <c r="BG314" s="84">
        <v>0.70041666666666658</v>
      </c>
      <c r="BH314" s="34">
        <f t="shared" si="78"/>
        <v>0.44266203703703694</v>
      </c>
      <c r="BI314" s="31">
        <v>40123</v>
      </c>
      <c r="BJ314" s="32">
        <v>0.27615740740740741</v>
      </c>
      <c r="BK314" s="84">
        <v>0.70515046296296291</v>
      </c>
      <c r="BL314" s="34">
        <f t="shared" si="79"/>
        <v>0.4289930555555555</v>
      </c>
    </row>
    <row r="315" spans="1:64" x14ac:dyDescent="0.25">
      <c r="A315" s="31">
        <v>40124</v>
      </c>
      <c r="B315" s="32">
        <v>0.28858796296296296</v>
      </c>
      <c r="C315" s="84">
        <v>0.71152777777777787</v>
      </c>
      <c r="D315" s="34">
        <f t="shared" si="64"/>
        <v>0.42293981481481491</v>
      </c>
      <c r="E315" s="31">
        <v>40124</v>
      </c>
      <c r="F315" s="32">
        <v>0.28136574074074078</v>
      </c>
      <c r="G315" s="84">
        <v>0.71107638888888891</v>
      </c>
      <c r="H315" s="34">
        <f t="shared" si="65"/>
        <v>0.42971064814814813</v>
      </c>
      <c r="I315" s="31">
        <v>40124</v>
      </c>
      <c r="J315" s="32">
        <v>0.27930555555555553</v>
      </c>
      <c r="K315" s="84">
        <v>0.71076388888888886</v>
      </c>
      <c r="L315" s="34">
        <f t="shared" si="66"/>
        <v>0.43145833333333333</v>
      </c>
      <c r="M315" s="31">
        <v>40124</v>
      </c>
      <c r="N315" s="32">
        <v>0.27762731481481479</v>
      </c>
      <c r="O315" s="84">
        <v>0.71031250000000001</v>
      </c>
      <c r="P315" s="34">
        <f t="shared" si="67"/>
        <v>0.43268518518518523</v>
      </c>
      <c r="Q315" s="31">
        <v>40124</v>
      </c>
      <c r="R315" s="32">
        <v>0.27059027777777778</v>
      </c>
      <c r="S315" s="84">
        <v>0.70930555555555552</v>
      </c>
      <c r="T315" s="34">
        <f t="shared" si="68"/>
        <v>0.43871527777777775</v>
      </c>
      <c r="U315" s="31">
        <v>40124</v>
      </c>
      <c r="V315" s="32">
        <v>0.26339120370370367</v>
      </c>
      <c r="W315" s="84">
        <v>0.70484953703703701</v>
      </c>
      <c r="X315" s="34">
        <f t="shared" si="69"/>
        <v>0.44145833333333334</v>
      </c>
      <c r="Y315" s="31">
        <v>40124</v>
      </c>
      <c r="Z315" s="32">
        <v>0.25892361111111112</v>
      </c>
      <c r="AA315" s="84">
        <v>0.70267361111111104</v>
      </c>
      <c r="AB315" s="34">
        <f t="shared" si="70"/>
        <v>0.44374999999999992</v>
      </c>
      <c r="AC315" s="31">
        <v>40124</v>
      </c>
      <c r="AD315" s="32">
        <v>0.26226851851851851</v>
      </c>
      <c r="AE315" s="84">
        <v>0.70365740740740745</v>
      </c>
      <c r="AF315" s="34">
        <f t="shared" si="71"/>
        <v>0.44138888888888894</v>
      </c>
      <c r="AG315" s="31">
        <v>40124</v>
      </c>
      <c r="AH315" s="32">
        <v>0.26370370370370372</v>
      </c>
      <c r="AI315" s="84">
        <v>0.70435185185185178</v>
      </c>
      <c r="AJ315" s="34">
        <f t="shared" si="72"/>
        <v>0.44064814814814807</v>
      </c>
      <c r="AK315" s="31">
        <v>40124</v>
      </c>
      <c r="AL315" s="32">
        <v>0.26090277777777776</v>
      </c>
      <c r="AM315" s="84">
        <v>0.70208333333333339</v>
      </c>
      <c r="AN315" s="34">
        <f t="shared" si="73"/>
        <v>0.44118055555555563</v>
      </c>
      <c r="AO315" s="31">
        <v>40124</v>
      </c>
      <c r="AP315" s="32">
        <v>0.28218749999999998</v>
      </c>
      <c r="AQ315" s="84">
        <v>0.70734953703703696</v>
      </c>
      <c r="AR315" s="34">
        <f t="shared" si="74"/>
        <v>0.42516203703703698</v>
      </c>
      <c r="AS315" s="31">
        <v>40124</v>
      </c>
      <c r="AT315" s="32">
        <v>0.27818287037037037</v>
      </c>
      <c r="AU315" s="84">
        <v>0.70758101851851851</v>
      </c>
      <c r="AV315" s="34">
        <f t="shared" si="75"/>
        <v>0.42939814814814814</v>
      </c>
      <c r="AW315" s="31">
        <v>40124</v>
      </c>
      <c r="AX315" s="32">
        <v>0.27060185185185187</v>
      </c>
      <c r="AY315" s="84">
        <v>0.70483796296296297</v>
      </c>
      <c r="AZ315" s="34">
        <f t="shared" si="76"/>
        <v>0.4342361111111111</v>
      </c>
      <c r="BA315" s="31">
        <v>40124</v>
      </c>
      <c r="BB315" s="32">
        <v>0.2636574074074074</v>
      </c>
      <c r="BC315" s="84">
        <v>0.70333333333333325</v>
      </c>
      <c r="BD315" s="34">
        <f t="shared" si="77"/>
        <v>0.43967592592592586</v>
      </c>
      <c r="BE315" s="31">
        <v>40124</v>
      </c>
      <c r="BF315" s="32">
        <v>0.25839120370370372</v>
      </c>
      <c r="BG315" s="84">
        <v>0.69987268518518519</v>
      </c>
      <c r="BH315" s="34">
        <f t="shared" si="78"/>
        <v>0.44148148148148147</v>
      </c>
      <c r="BI315" s="31">
        <v>40124</v>
      </c>
      <c r="BJ315" s="32">
        <v>0.27693287037037034</v>
      </c>
      <c r="BK315" s="84">
        <v>0.70446759259259262</v>
      </c>
      <c r="BL315" s="34">
        <f t="shared" si="79"/>
        <v>0.42753472222222227</v>
      </c>
    </row>
    <row r="316" spans="1:64" x14ac:dyDescent="0.25">
      <c r="A316" s="31">
        <v>40125</v>
      </c>
      <c r="B316" s="32">
        <v>0.28940972222222222</v>
      </c>
      <c r="C316" s="84">
        <v>0.71081018518518524</v>
      </c>
      <c r="D316" s="34">
        <f t="shared" si="64"/>
        <v>0.42140046296296302</v>
      </c>
      <c r="E316" s="31">
        <v>40125</v>
      </c>
      <c r="F316" s="32">
        <v>0.28211805555555552</v>
      </c>
      <c r="G316" s="84">
        <v>0.71043981481481477</v>
      </c>
      <c r="H316" s="34">
        <f t="shared" si="65"/>
        <v>0.42832175925925925</v>
      </c>
      <c r="I316" s="31">
        <v>40125</v>
      </c>
      <c r="J316" s="32">
        <v>0.28004629629629629</v>
      </c>
      <c r="K316" s="84">
        <v>0.71013888888888888</v>
      </c>
      <c r="L316" s="34">
        <f t="shared" si="66"/>
        <v>0.43009259259259258</v>
      </c>
      <c r="M316" s="31">
        <v>40125</v>
      </c>
      <c r="N316" s="32">
        <v>0.27835648148148145</v>
      </c>
      <c r="O316" s="84">
        <v>0.70969907407407407</v>
      </c>
      <c r="P316" s="34">
        <f t="shared" si="67"/>
        <v>0.43134259259259261</v>
      </c>
      <c r="Q316" s="31">
        <v>40125</v>
      </c>
      <c r="R316" s="32">
        <v>0.27126157407407409</v>
      </c>
      <c r="S316" s="84">
        <v>0.7087500000000001</v>
      </c>
      <c r="T316" s="34">
        <f t="shared" si="68"/>
        <v>0.43748842592592602</v>
      </c>
      <c r="U316" s="31">
        <v>40125</v>
      </c>
      <c r="V316" s="32">
        <v>0.26402777777777781</v>
      </c>
      <c r="W316" s="84">
        <v>0.70432870370370371</v>
      </c>
      <c r="X316" s="34">
        <f t="shared" si="69"/>
        <v>0.4403009259259259</v>
      </c>
      <c r="Y316" s="31">
        <v>40125</v>
      </c>
      <c r="Z316" s="32">
        <v>0.25953703703703707</v>
      </c>
      <c r="AA316" s="84">
        <v>0.70216435185185189</v>
      </c>
      <c r="AB316" s="34">
        <f t="shared" si="70"/>
        <v>0.44262731481481482</v>
      </c>
      <c r="AC316" s="31">
        <v>40125</v>
      </c>
      <c r="AD316" s="32">
        <v>0.26291666666666663</v>
      </c>
      <c r="AE316" s="84">
        <v>0.703125</v>
      </c>
      <c r="AF316" s="34">
        <f t="shared" si="71"/>
        <v>0.44020833333333337</v>
      </c>
      <c r="AG316" s="31">
        <v>40125</v>
      </c>
      <c r="AH316" s="32">
        <v>0.26436342592592593</v>
      </c>
      <c r="AI316" s="84">
        <v>0.70381944444444444</v>
      </c>
      <c r="AJ316" s="34">
        <f t="shared" si="72"/>
        <v>0.43945601851851851</v>
      </c>
      <c r="AK316" s="31">
        <v>40125</v>
      </c>
      <c r="AL316" s="32">
        <v>0.26155092592592594</v>
      </c>
      <c r="AM316" s="84">
        <v>0.70156249999999998</v>
      </c>
      <c r="AN316" s="34">
        <f t="shared" si="73"/>
        <v>0.44001157407407404</v>
      </c>
      <c r="AO316" s="31">
        <v>40125</v>
      </c>
      <c r="AP316" s="32">
        <v>0.2829861111111111</v>
      </c>
      <c r="AQ316" s="84">
        <v>0.70666666666666667</v>
      </c>
      <c r="AR316" s="34">
        <f t="shared" si="74"/>
        <v>0.42368055555555556</v>
      </c>
      <c r="AS316" s="31">
        <v>40125</v>
      </c>
      <c r="AT316" s="32">
        <v>0.27894675925925927</v>
      </c>
      <c r="AU316" s="84">
        <v>0.70693287037037045</v>
      </c>
      <c r="AV316" s="34">
        <f t="shared" si="75"/>
        <v>0.42798611111111118</v>
      </c>
      <c r="AW316" s="31">
        <v>40125</v>
      </c>
      <c r="AX316" s="32">
        <v>0.27131944444444445</v>
      </c>
      <c r="AY316" s="84">
        <v>0.70424768518518521</v>
      </c>
      <c r="AZ316" s="34">
        <f t="shared" si="76"/>
        <v>0.43292824074074077</v>
      </c>
      <c r="BA316" s="31">
        <v>40125</v>
      </c>
      <c r="BB316" s="32">
        <v>0.26431712962962967</v>
      </c>
      <c r="BC316" s="84">
        <v>0.70278935185185187</v>
      </c>
      <c r="BD316" s="34">
        <f t="shared" si="77"/>
        <v>0.43847222222222221</v>
      </c>
      <c r="BE316" s="31">
        <v>40125</v>
      </c>
      <c r="BF316" s="32">
        <v>0.25903935185185184</v>
      </c>
      <c r="BG316" s="84">
        <v>0.69934027777777785</v>
      </c>
      <c r="BH316" s="34">
        <f t="shared" si="78"/>
        <v>0.44030092592592601</v>
      </c>
      <c r="BI316" s="31">
        <v>40125</v>
      </c>
      <c r="BJ316" s="32">
        <v>0.27771990740740743</v>
      </c>
      <c r="BK316" s="84">
        <v>0.7038078703703704</v>
      </c>
      <c r="BL316" s="34">
        <f t="shared" si="79"/>
        <v>0.42608796296296297</v>
      </c>
    </row>
    <row r="317" spans="1:64" x14ac:dyDescent="0.25">
      <c r="A317" s="31">
        <v>40126</v>
      </c>
      <c r="B317" s="32">
        <v>0.29023148148148148</v>
      </c>
      <c r="C317" s="84">
        <v>0.71012731481481473</v>
      </c>
      <c r="D317" s="34">
        <f t="shared" si="64"/>
        <v>0.41989583333333325</v>
      </c>
      <c r="E317" s="31">
        <v>40126</v>
      </c>
      <c r="F317" s="32">
        <v>0.28288194444444442</v>
      </c>
      <c r="G317" s="84">
        <v>0.70981481481481479</v>
      </c>
      <c r="H317" s="34">
        <f t="shared" si="65"/>
        <v>0.42693287037037037</v>
      </c>
      <c r="I317" s="31">
        <v>40126</v>
      </c>
      <c r="J317" s="32">
        <v>0.28078703703703706</v>
      </c>
      <c r="K317" s="84">
        <v>0.70953703703703708</v>
      </c>
      <c r="L317" s="34">
        <f t="shared" si="66"/>
        <v>0.42875000000000002</v>
      </c>
      <c r="M317" s="31">
        <v>40126</v>
      </c>
      <c r="N317" s="32">
        <v>0.27908564814814812</v>
      </c>
      <c r="O317" s="84">
        <v>0.7091087962962962</v>
      </c>
      <c r="P317" s="34">
        <f t="shared" si="67"/>
        <v>0.43002314814814807</v>
      </c>
      <c r="Q317" s="31">
        <v>40126</v>
      </c>
      <c r="R317" s="32">
        <v>0.27193287037037034</v>
      </c>
      <c r="S317" s="84">
        <v>0.70821759259259265</v>
      </c>
      <c r="T317" s="34">
        <f t="shared" si="68"/>
        <v>0.43628472222222231</v>
      </c>
      <c r="U317" s="31">
        <v>40126</v>
      </c>
      <c r="V317" s="32">
        <v>0.26467592592592593</v>
      </c>
      <c r="W317" s="84">
        <v>0.7038078703703704</v>
      </c>
      <c r="X317" s="34">
        <f t="shared" si="69"/>
        <v>0.43913194444444448</v>
      </c>
      <c r="Y317" s="31">
        <v>40126</v>
      </c>
      <c r="Z317" s="32">
        <v>0.26016203703703705</v>
      </c>
      <c r="AA317" s="84">
        <v>0.70167824074074081</v>
      </c>
      <c r="AB317" s="34">
        <f t="shared" si="70"/>
        <v>0.44151620370370376</v>
      </c>
      <c r="AC317" s="31">
        <v>40126</v>
      </c>
      <c r="AD317" s="32">
        <v>0.26356481481481481</v>
      </c>
      <c r="AE317" s="84">
        <v>0.70261574074074085</v>
      </c>
      <c r="AF317" s="34">
        <f t="shared" si="71"/>
        <v>0.43905092592592604</v>
      </c>
      <c r="AG317" s="31">
        <v>40126</v>
      </c>
      <c r="AH317" s="32">
        <v>0.26501157407407411</v>
      </c>
      <c r="AI317" s="84">
        <v>0.70329861111111114</v>
      </c>
      <c r="AJ317" s="34">
        <f t="shared" si="72"/>
        <v>0.43828703703703703</v>
      </c>
      <c r="AK317" s="31">
        <v>40126</v>
      </c>
      <c r="AL317" s="32">
        <v>0.26219907407407406</v>
      </c>
      <c r="AM317" s="84">
        <v>0.70104166666666667</v>
      </c>
      <c r="AN317" s="34">
        <f t="shared" si="73"/>
        <v>0.43884259259259262</v>
      </c>
      <c r="AO317" s="31">
        <v>40126</v>
      </c>
      <c r="AP317" s="32">
        <v>0.28378472222222223</v>
      </c>
      <c r="AQ317" s="84">
        <v>0.70599537037037041</v>
      </c>
      <c r="AR317" s="34">
        <f t="shared" si="74"/>
        <v>0.42221064814814818</v>
      </c>
      <c r="AS317" s="31">
        <v>40126</v>
      </c>
      <c r="AT317" s="32">
        <v>0.27971064814814817</v>
      </c>
      <c r="AU317" s="84">
        <v>0.70630787037037035</v>
      </c>
      <c r="AV317" s="34">
        <f t="shared" si="75"/>
        <v>0.42659722222222218</v>
      </c>
      <c r="AW317" s="31">
        <v>40126</v>
      </c>
      <c r="AX317" s="32">
        <v>0.27203703703703702</v>
      </c>
      <c r="AY317" s="84">
        <v>0.70366898148148149</v>
      </c>
      <c r="AZ317" s="34">
        <f t="shared" si="76"/>
        <v>0.43163194444444447</v>
      </c>
      <c r="BA317" s="31">
        <v>40126</v>
      </c>
      <c r="BB317" s="32">
        <v>0.26498842592592592</v>
      </c>
      <c r="BC317" s="84">
        <v>0.70225694444444453</v>
      </c>
      <c r="BD317" s="34">
        <f t="shared" si="77"/>
        <v>0.43726851851851861</v>
      </c>
      <c r="BE317" s="31">
        <v>40126</v>
      </c>
      <c r="BF317" s="32">
        <v>0.25967592592592592</v>
      </c>
      <c r="BG317" s="84">
        <v>0.69883101851851848</v>
      </c>
      <c r="BH317" s="34">
        <f t="shared" si="78"/>
        <v>0.43915509259259256</v>
      </c>
      <c r="BI317" s="31">
        <v>40126</v>
      </c>
      <c r="BJ317" s="32">
        <v>0.27849537037037037</v>
      </c>
      <c r="BK317" s="84">
        <v>0.70315972222222223</v>
      </c>
      <c r="BL317" s="34">
        <f t="shared" si="79"/>
        <v>0.42466435185185186</v>
      </c>
    </row>
    <row r="318" spans="1:64" x14ac:dyDescent="0.25">
      <c r="A318" s="31">
        <v>40127</v>
      </c>
      <c r="B318" s="32">
        <v>0.29105324074074074</v>
      </c>
      <c r="C318" s="84">
        <v>0.70945601851851858</v>
      </c>
      <c r="D318" s="34">
        <f t="shared" si="64"/>
        <v>0.41840277777777785</v>
      </c>
      <c r="E318" s="31">
        <v>40127</v>
      </c>
      <c r="F318" s="32">
        <v>0.28363425925925928</v>
      </c>
      <c r="G318" s="84">
        <v>0.70921296296296299</v>
      </c>
      <c r="H318" s="34">
        <f t="shared" si="65"/>
        <v>0.42557870370370371</v>
      </c>
      <c r="I318" s="31">
        <v>40127</v>
      </c>
      <c r="J318" s="32">
        <v>0.28152777777777777</v>
      </c>
      <c r="K318" s="84">
        <v>0.70894675925925921</v>
      </c>
      <c r="L318" s="34">
        <f t="shared" si="66"/>
        <v>0.42741898148148144</v>
      </c>
      <c r="M318" s="31">
        <v>40127</v>
      </c>
      <c r="N318" s="32">
        <v>0.27981481481481479</v>
      </c>
      <c r="O318" s="84">
        <v>0.7085300925925927</v>
      </c>
      <c r="P318" s="34">
        <f t="shared" si="67"/>
        <v>0.4287152777777779</v>
      </c>
      <c r="Q318" s="31">
        <v>40127</v>
      </c>
      <c r="R318" s="32">
        <v>0.2726041666666667</v>
      </c>
      <c r="S318" s="84">
        <v>0.70769675925925923</v>
      </c>
      <c r="T318" s="34">
        <f t="shared" si="68"/>
        <v>0.43509259259259253</v>
      </c>
      <c r="U318" s="31">
        <v>40127</v>
      </c>
      <c r="V318" s="32">
        <v>0.26532407407407405</v>
      </c>
      <c r="W318" s="84">
        <v>0.70332175925925933</v>
      </c>
      <c r="X318" s="34">
        <f t="shared" si="69"/>
        <v>0.43799768518518528</v>
      </c>
      <c r="Y318" s="31">
        <v>40127</v>
      </c>
      <c r="Z318" s="32">
        <v>0.26078703703703704</v>
      </c>
      <c r="AA318" s="84">
        <v>0.70120370370370377</v>
      </c>
      <c r="AB318" s="34">
        <f t="shared" si="70"/>
        <v>0.44041666666666673</v>
      </c>
      <c r="AC318" s="31">
        <v>40127</v>
      </c>
      <c r="AD318" s="32">
        <v>0.26421296296296298</v>
      </c>
      <c r="AE318" s="84">
        <v>0.70211805555555562</v>
      </c>
      <c r="AF318" s="34">
        <f t="shared" si="71"/>
        <v>0.43790509259259264</v>
      </c>
      <c r="AG318" s="31">
        <v>40127</v>
      </c>
      <c r="AH318" s="32">
        <v>0.26567129629629632</v>
      </c>
      <c r="AI318" s="84">
        <v>0.70280092592592591</v>
      </c>
      <c r="AJ318" s="34">
        <f t="shared" si="72"/>
        <v>0.43712962962962959</v>
      </c>
      <c r="AK318" s="31">
        <v>40127</v>
      </c>
      <c r="AL318" s="32">
        <v>0.26284722222222223</v>
      </c>
      <c r="AM318" s="84">
        <v>0.70054398148148145</v>
      </c>
      <c r="AN318" s="34">
        <f t="shared" si="73"/>
        <v>0.43769675925925922</v>
      </c>
      <c r="AO318" s="31">
        <v>40127</v>
      </c>
      <c r="AP318" s="32">
        <v>0.28459490740740739</v>
      </c>
      <c r="AQ318" s="84">
        <v>0.70535879629629628</v>
      </c>
      <c r="AR318" s="34">
        <f t="shared" si="74"/>
        <v>0.42076388888888888</v>
      </c>
      <c r="AS318" s="31">
        <v>40127</v>
      </c>
      <c r="AT318" s="32">
        <v>0.28047453703703701</v>
      </c>
      <c r="AU318" s="84">
        <v>0.70569444444444451</v>
      </c>
      <c r="AV318" s="34">
        <f t="shared" si="75"/>
        <v>0.4252199074074075</v>
      </c>
      <c r="AW318" s="31">
        <v>40127</v>
      </c>
      <c r="AX318" s="32">
        <v>0.27275462962962965</v>
      </c>
      <c r="AY318" s="84">
        <v>0.70310185185185192</v>
      </c>
      <c r="AZ318" s="34">
        <f t="shared" si="76"/>
        <v>0.43034722222222227</v>
      </c>
      <c r="BA318" s="31">
        <v>40127</v>
      </c>
      <c r="BB318" s="32">
        <v>0.26564814814814813</v>
      </c>
      <c r="BC318" s="84">
        <v>0.70174768518518515</v>
      </c>
      <c r="BD318" s="34">
        <f t="shared" si="77"/>
        <v>0.43609953703703702</v>
      </c>
      <c r="BE318" s="31">
        <v>40127</v>
      </c>
      <c r="BF318" s="32">
        <v>0.26032407407407404</v>
      </c>
      <c r="BG318" s="84">
        <v>0.6983449074074074</v>
      </c>
      <c r="BH318" s="34">
        <f t="shared" si="78"/>
        <v>0.43802083333333336</v>
      </c>
      <c r="BI318" s="31">
        <v>40127</v>
      </c>
      <c r="BJ318" s="32">
        <v>0.2792708333333333</v>
      </c>
      <c r="BK318" s="84">
        <v>0.70253472222222213</v>
      </c>
      <c r="BL318" s="34">
        <f t="shared" si="79"/>
        <v>0.42326388888888883</v>
      </c>
    </row>
    <row r="319" spans="1:64" x14ac:dyDescent="0.25">
      <c r="A319" s="31">
        <v>40128</v>
      </c>
      <c r="B319" s="32">
        <v>0.291875</v>
      </c>
      <c r="C319" s="84">
        <v>0.7088078703703703</v>
      </c>
      <c r="D319" s="34">
        <f t="shared" si="64"/>
        <v>0.4169328703703703</v>
      </c>
      <c r="E319" s="31">
        <v>40128</v>
      </c>
      <c r="F319" s="32">
        <v>0.28439814814814818</v>
      </c>
      <c r="G319" s="84">
        <v>0.70862268518518512</v>
      </c>
      <c r="H319" s="34">
        <f t="shared" si="65"/>
        <v>0.42422453703703694</v>
      </c>
      <c r="I319" s="31">
        <v>40128</v>
      </c>
      <c r="J319" s="32">
        <v>0.28226851851851853</v>
      </c>
      <c r="K319" s="84">
        <v>0.70837962962962964</v>
      </c>
      <c r="L319" s="34">
        <f t="shared" si="66"/>
        <v>0.42611111111111111</v>
      </c>
      <c r="M319" s="31">
        <v>40128</v>
      </c>
      <c r="N319" s="32">
        <v>0.28054398148148146</v>
      </c>
      <c r="O319" s="84">
        <v>0.70797453703703705</v>
      </c>
      <c r="P319" s="34">
        <f t="shared" si="67"/>
        <v>0.42743055555555559</v>
      </c>
      <c r="Q319" s="31">
        <v>40128</v>
      </c>
      <c r="R319" s="32">
        <v>0.27327546296296296</v>
      </c>
      <c r="S319" s="84">
        <v>0.70719907407407412</v>
      </c>
      <c r="T319" s="34">
        <f t="shared" si="68"/>
        <v>0.43392361111111116</v>
      </c>
      <c r="U319" s="31">
        <v>40128</v>
      </c>
      <c r="V319" s="32">
        <v>0.26597222222222222</v>
      </c>
      <c r="W319" s="84">
        <v>0.70284722222222218</v>
      </c>
      <c r="X319" s="34">
        <f t="shared" si="69"/>
        <v>0.43687499999999996</v>
      </c>
      <c r="Y319" s="31">
        <v>40128</v>
      </c>
      <c r="Z319" s="32">
        <v>0.26141203703703703</v>
      </c>
      <c r="AA319" s="84">
        <v>0.70075231481481481</v>
      </c>
      <c r="AB319" s="34">
        <f t="shared" si="70"/>
        <v>0.43934027777777779</v>
      </c>
      <c r="AC319" s="31">
        <v>40128</v>
      </c>
      <c r="AD319" s="32">
        <v>0.2648611111111111</v>
      </c>
      <c r="AE319" s="84">
        <v>0.70164351851851858</v>
      </c>
      <c r="AF319" s="34">
        <f t="shared" si="71"/>
        <v>0.43678240740740748</v>
      </c>
      <c r="AG319" s="31">
        <v>40128</v>
      </c>
      <c r="AH319" s="32">
        <v>0.26631944444444444</v>
      </c>
      <c r="AI319" s="84">
        <v>0.70231481481481473</v>
      </c>
      <c r="AJ319" s="34">
        <f t="shared" si="72"/>
        <v>0.43599537037037028</v>
      </c>
      <c r="AK319" s="31">
        <v>40128</v>
      </c>
      <c r="AL319" s="32">
        <v>0.26349537037037035</v>
      </c>
      <c r="AM319" s="84">
        <v>0.70006944444444441</v>
      </c>
      <c r="AN319" s="34">
        <f t="shared" si="73"/>
        <v>0.43657407407407406</v>
      </c>
      <c r="AO319" s="31">
        <v>40128</v>
      </c>
      <c r="AP319" s="32">
        <v>0.28539351851851852</v>
      </c>
      <c r="AQ319" s="84">
        <v>0.70472222222222225</v>
      </c>
      <c r="AR319" s="34">
        <f t="shared" si="74"/>
        <v>0.41932870370370373</v>
      </c>
      <c r="AS319" s="31">
        <v>40128</v>
      </c>
      <c r="AT319" s="32">
        <v>0.28123842592592591</v>
      </c>
      <c r="AU319" s="84">
        <v>0.70511574074074079</v>
      </c>
      <c r="AV319" s="34">
        <f t="shared" si="75"/>
        <v>0.42387731481481489</v>
      </c>
      <c r="AW319" s="31">
        <v>40128</v>
      </c>
      <c r="AX319" s="32">
        <v>0.27347222222222223</v>
      </c>
      <c r="AY319" s="84">
        <v>0.70255787037037043</v>
      </c>
      <c r="AZ319" s="34">
        <f t="shared" si="76"/>
        <v>0.4290856481481482</v>
      </c>
      <c r="BA319" s="31">
        <v>40128</v>
      </c>
      <c r="BB319" s="32">
        <v>0.26631944444444444</v>
      </c>
      <c r="BC319" s="84">
        <v>0.70126157407407408</v>
      </c>
      <c r="BD319" s="34">
        <f t="shared" si="77"/>
        <v>0.43494212962962964</v>
      </c>
      <c r="BE319" s="31">
        <v>40128</v>
      </c>
      <c r="BF319" s="32">
        <v>0.26097222222222222</v>
      </c>
      <c r="BG319" s="84">
        <v>0.69787037037037036</v>
      </c>
      <c r="BH319" s="34">
        <f t="shared" si="78"/>
        <v>0.43689814814814815</v>
      </c>
      <c r="BI319" s="31">
        <v>40128</v>
      </c>
      <c r="BJ319" s="32">
        <v>0.28005787037037039</v>
      </c>
      <c r="BK319" s="84">
        <v>0.70193287037037033</v>
      </c>
      <c r="BL319" s="34">
        <f t="shared" si="79"/>
        <v>0.42187499999999994</v>
      </c>
    </row>
    <row r="320" spans="1:64" x14ac:dyDescent="0.25">
      <c r="A320" s="31">
        <v>40129</v>
      </c>
      <c r="B320" s="32">
        <v>0.29269675925925925</v>
      </c>
      <c r="C320" s="84">
        <v>0.70818287037037031</v>
      </c>
      <c r="D320" s="34">
        <f t="shared" si="64"/>
        <v>0.41548611111111106</v>
      </c>
      <c r="E320" s="31">
        <v>40129</v>
      </c>
      <c r="F320" s="32">
        <v>0.28515046296296293</v>
      </c>
      <c r="G320" s="84">
        <v>0.70806712962962959</v>
      </c>
      <c r="H320" s="34">
        <f t="shared" si="65"/>
        <v>0.42291666666666666</v>
      </c>
      <c r="I320" s="31">
        <v>40129</v>
      </c>
      <c r="J320" s="32">
        <v>0.28300925925925924</v>
      </c>
      <c r="K320" s="84">
        <v>0.70783564814814814</v>
      </c>
      <c r="L320" s="34">
        <f t="shared" si="66"/>
        <v>0.42482638888888891</v>
      </c>
      <c r="M320" s="31">
        <v>40129</v>
      </c>
      <c r="N320" s="32">
        <v>0.28127314814814813</v>
      </c>
      <c r="O320" s="84">
        <v>0.7074421296296296</v>
      </c>
      <c r="P320" s="34">
        <f t="shared" si="67"/>
        <v>0.42616898148148147</v>
      </c>
      <c r="Q320" s="31">
        <v>40129</v>
      </c>
      <c r="R320" s="32">
        <v>0.27394675925925926</v>
      </c>
      <c r="S320" s="84">
        <v>0.70671296296296304</v>
      </c>
      <c r="T320" s="34">
        <f t="shared" si="68"/>
        <v>0.43276620370370378</v>
      </c>
      <c r="U320" s="31">
        <v>40129</v>
      </c>
      <c r="V320" s="32">
        <v>0.2666203703703704</v>
      </c>
      <c r="W320" s="84">
        <v>0.70239583333333344</v>
      </c>
      <c r="X320" s="34">
        <f t="shared" si="69"/>
        <v>0.43577546296296304</v>
      </c>
      <c r="Y320" s="31">
        <v>40129</v>
      </c>
      <c r="Z320" s="32">
        <v>0.26204861111111111</v>
      </c>
      <c r="AA320" s="84">
        <v>0.7003125</v>
      </c>
      <c r="AB320" s="34">
        <f t="shared" si="70"/>
        <v>0.4382638888888889</v>
      </c>
      <c r="AC320" s="31">
        <v>40129</v>
      </c>
      <c r="AD320" s="32">
        <v>0.26550925925925922</v>
      </c>
      <c r="AE320" s="84">
        <v>0.70119212962962962</v>
      </c>
      <c r="AF320" s="34">
        <f t="shared" si="71"/>
        <v>0.4356828703703704</v>
      </c>
      <c r="AG320" s="31">
        <v>40129</v>
      </c>
      <c r="AH320" s="32">
        <v>0.26697916666666666</v>
      </c>
      <c r="AI320" s="84">
        <v>0.70185185185185184</v>
      </c>
      <c r="AJ320" s="34">
        <f t="shared" si="72"/>
        <v>0.43487268518518518</v>
      </c>
      <c r="AK320" s="31">
        <v>40129</v>
      </c>
      <c r="AL320" s="32">
        <v>0.26415509259259257</v>
      </c>
      <c r="AM320" s="84">
        <v>0.69961805555555545</v>
      </c>
      <c r="AN320" s="34">
        <f t="shared" si="73"/>
        <v>0.43546296296296289</v>
      </c>
      <c r="AO320" s="31">
        <v>40129</v>
      </c>
      <c r="AP320" s="32">
        <v>0.28619212962962964</v>
      </c>
      <c r="AQ320" s="84">
        <v>0.70412037037037034</v>
      </c>
      <c r="AR320" s="34">
        <f t="shared" si="74"/>
        <v>0.4179282407407407</v>
      </c>
      <c r="AS320" s="31">
        <v>40129</v>
      </c>
      <c r="AT320" s="32">
        <v>0.28199074074074076</v>
      </c>
      <c r="AU320" s="84">
        <v>0.70454861111111111</v>
      </c>
      <c r="AV320" s="34">
        <f t="shared" si="75"/>
        <v>0.42255787037037035</v>
      </c>
      <c r="AW320" s="31">
        <v>40129</v>
      </c>
      <c r="AX320" s="32">
        <v>0.27417824074074076</v>
      </c>
      <c r="AY320" s="84">
        <v>0.70203703703703713</v>
      </c>
      <c r="AZ320" s="34">
        <f t="shared" si="76"/>
        <v>0.42785879629629636</v>
      </c>
      <c r="BA320" s="31">
        <v>40129</v>
      </c>
      <c r="BB320" s="32">
        <v>0.26697916666666666</v>
      </c>
      <c r="BC320" s="84">
        <v>0.70078703703703704</v>
      </c>
      <c r="BD320" s="34">
        <f t="shared" si="77"/>
        <v>0.43380787037037039</v>
      </c>
      <c r="BE320" s="31">
        <v>40129</v>
      </c>
      <c r="BF320" s="32">
        <v>0.26162037037037039</v>
      </c>
      <c r="BG320" s="84">
        <v>0.6974189814814814</v>
      </c>
      <c r="BH320" s="34">
        <f t="shared" si="78"/>
        <v>0.43579861111111101</v>
      </c>
      <c r="BI320" s="31">
        <v>40129</v>
      </c>
      <c r="BJ320" s="32">
        <v>0.28083333333333332</v>
      </c>
      <c r="BK320" s="84">
        <v>0.70135416666666661</v>
      </c>
      <c r="BL320" s="34">
        <f t="shared" si="79"/>
        <v>0.42052083333333329</v>
      </c>
    </row>
    <row r="321" spans="1:64" x14ac:dyDescent="0.25">
      <c r="A321" s="31">
        <v>40130</v>
      </c>
      <c r="B321" s="32">
        <v>0.29351851851851851</v>
      </c>
      <c r="C321" s="84">
        <v>0.70756944444444436</v>
      </c>
      <c r="D321" s="34">
        <f t="shared" si="64"/>
        <v>0.41405092592592585</v>
      </c>
      <c r="E321" s="31">
        <v>40130</v>
      </c>
      <c r="F321" s="32">
        <v>0.28591435185185182</v>
      </c>
      <c r="G321" s="84">
        <v>0.7075231481481481</v>
      </c>
      <c r="H321" s="34">
        <f t="shared" si="65"/>
        <v>0.42160879629629627</v>
      </c>
      <c r="I321" s="31">
        <v>40130</v>
      </c>
      <c r="J321" s="32">
        <v>0.28375</v>
      </c>
      <c r="K321" s="84">
        <v>0.70731481481481484</v>
      </c>
      <c r="L321" s="34">
        <f t="shared" si="66"/>
        <v>0.42356481481481484</v>
      </c>
      <c r="M321" s="31">
        <v>40130</v>
      </c>
      <c r="N321" s="32">
        <v>0.2820023148148148</v>
      </c>
      <c r="O321" s="84">
        <v>0.7069212962962963</v>
      </c>
      <c r="P321" s="34">
        <f t="shared" si="67"/>
        <v>0.42491898148148149</v>
      </c>
      <c r="Q321" s="31">
        <v>40130</v>
      </c>
      <c r="R321" s="32">
        <v>0.27462962962962961</v>
      </c>
      <c r="S321" s="84">
        <v>0.70624999999999993</v>
      </c>
      <c r="T321" s="34">
        <f t="shared" si="68"/>
        <v>0.43162037037037032</v>
      </c>
      <c r="U321" s="31">
        <v>40130</v>
      </c>
      <c r="V321" s="32">
        <v>0.26726851851851852</v>
      </c>
      <c r="W321" s="84">
        <v>0.70195601851851863</v>
      </c>
      <c r="X321" s="34">
        <f t="shared" si="69"/>
        <v>0.43468750000000012</v>
      </c>
      <c r="Y321" s="31">
        <v>40130</v>
      </c>
      <c r="Z321" s="32">
        <v>0.26267361111111109</v>
      </c>
      <c r="AA321" s="84">
        <v>0.69989583333333327</v>
      </c>
      <c r="AB321" s="34">
        <f t="shared" si="70"/>
        <v>0.43722222222222218</v>
      </c>
      <c r="AC321" s="31">
        <v>40130</v>
      </c>
      <c r="AD321" s="32">
        <v>0.2661574074074074</v>
      </c>
      <c r="AE321" s="84">
        <v>0.70075231481481481</v>
      </c>
      <c r="AF321" s="34">
        <f t="shared" si="71"/>
        <v>0.43459490740740742</v>
      </c>
      <c r="AG321" s="31">
        <v>40130</v>
      </c>
      <c r="AH321" s="32">
        <v>0.26763888888888887</v>
      </c>
      <c r="AI321" s="84">
        <v>0.70141203703703703</v>
      </c>
      <c r="AJ321" s="34">
        <f t="shared" si="72"/>
        <v>0.43377314814814816</v>
      </c>
      <c r="AK321" s="31">
        <v>40130</v>
      </c>
      <c r="AL321" s="32">
        <v>0.26480324074074074</v>
      </c>
      <c r="AM321" s="84">
        <v>0.69917824074074064</v>
      </c>
      <c r="AN321" s="34">
        <f t="shared" si="73"/>
        <v>0.4343749999999999</v>
      </c>
      <c r="AO321" s="31">
        <v>40130</v>
      </c>
      <c r="AP321" s="32">
        <v>0.28699074074074077</v>
      </c>
      <c r="AQ321" s="84">
        <v>0.70353009259259258</v>
      </c>
      <c r="AR321" s="34">
        <f t="shared" si="74"/>
        <v>0.41653935185185181</v>
      </c>
      <c r="AS321" s="31">
        <v>40130</v>
      </c>
      <c r="AT321" s="32">
        <v>0.28275462962962966</v>
      </c>
      <c r="AU321" s="84">
        <v>0.70399305555555547</v>
      </c>
      <c r="AV321" s="34">
        <f t="shared" si="75"/>
        <v>0.42123842592592581</v>
      </c>
      <c r="AW321" s="31">
        <v>40130</v>
      </c>
      <c r="AX321" s="32">
        <v>0.27489583333333334</v>
      </c>
      <c r="AY321" s="84">
        <v>0.7015393518518519</v>
      </c>
      <c r="AZ321" s="34">
        <f t="shared" si="76"/>
        <v>0.42664351851851856</v>
      </c>
      <c r="BA321" s="31">
        <v>40130</v>
      </c>
      <c r="BB321" s="32">
        <v>0.26765046296296297</v>
      </c>
      <c r="BC321" s="84">
        <v>0.70033564814814808</v>
      </c>
      <c r="BD321" s="34">
        <f t="shared" si="77"/>
        <v>0.43268518518518512</v>
      </c>
      <c r="BE321" s="31">
        <v>40130</v>
      </c>
      <c r="BF321" s="32">
        <v>0.26226851851851851</v>
      </c>
      <c r="BG321" s="84">
        <v>0.69697916666666659</v>
      </c>
      <c r="BH321" s="34">
        <f t="shared" si="78"/>
        <v>0.43471064814814808</v>
      </c>
      <c r="BI321" s="31">
        <v>40130</v>
      </c>
      <c r="BJ321" s="32">
        <v>0.28160879629629632</v>
      </c>
      <c r="BK321" s="84">
        <v>0.70078703703703704</v>
      </c>
      <c r="BL321" s="34">
        <f t="shared" si="79"/>
        <v>0.41917824074074073</v>
      </c>
    </row>
    <row r="322" spans="1:64" x14ac:dyDescent="0.25">
      <c r="A322" s="31">
        <v>40131</v>
      </c>
      <c r="B322" s="32">
        <v>0.29434027777777777</v>
      </c>
      <c r="C322" s="84">
        <v>0.70699074074074064</v>
      </c>
      <c r="D322" s="34">
        <f t="shared" si="64"/>
        <v>0.41265046296296287</v>
      </c>
      <c r="E322" s="31">
        <v>40131</v>
      </c>
      <c r="F322" s="32">
        <v>0.28666666666666668</v>
      </c>
      <c r="G322" s="84">
        <v>0.70700231481481479</v>
      </c>
      <c r="H322" s="34">
        <f t="shared" si="65"/>
        <v>0.42033564814814811</v>
      </c>
      <c r="I322" s="31">
        <v>40131</v>
      </c>
      <c r="J322" s="32">
        <v>0.28449074074074071</v>
      </c>
      <c r="K322" s="84">
        <v>0.70680555555555558</v>
      </c>
      <c r="L322" s="34">
        <f t="shared" si="66"/>
        <v>0.42231481481481487</v>
      </c>
      <c r="M322" s="31">
        <v>40131</v>
      </c>
      <c r="N322" s="32">
        <v>0.28273148148148147</v>
      </c>
      <c r="O322" s="84">
        <v>0.70642361111111107</v>
      </c>
      <c r="P322" s="34">
        <f t="shared" si="67"/>
        <v>0.4236921296296296</v>
      </c>
      <c r="Q322" s="31">
        <v>40131</v>
      </c>
      <c r="R322" s="32">
        <v>0.27530092592592592</v>
      </c>
      <c r="S322" s="84">
        <v>0.70581018518518512</v>
      </c>
      <c r="T322" s="34">
        <f t="shared" si="68"/>
        <v>0.4305092592592592</v>
      </c>
      <c r="U322" s="31">
        <v>40131</v>
      </c>
      <c r="V322" s="32">
        <v>0.26791666666666664</v>
      </c>
      <c r="W322" s="84">
        <v>0.7015393518518519</v>
      </c>
      <c r="X322" s="34">
        <f t="shared" si="69"/>
        <v>0.43362268518518526</v>
      </c>
      <c r="Y322" s="31">
        <v>40131</v>
      </c>
      <c r="Z322" s="32">
        <v>0.26331018518518517</v>
      </c>
      <c r="AA322" s="84">
        <v>0.69950231481481484</v>
      </c>
      <c r="AB322" s="34">
        <f t="shared" si="70"/>
        <v>0.43619212962962967</v>
      </c>
      <c r="AC322" s="31">
        <v>40131</v>
      </c>
      <c r="AD322" s="32">
        <v>0.26681712962962961</v>
      </c>
      <c r="AE322" s="84">
        <v>0.70033564814814808</v>
      </c>
      <c r="AF322" s="34">
        <f t="shared" si="71"/>
        <v>0.43351851851851847</v>
      </c>
      <c r="AG322" s="31">
        <v>40131</v>
      </c>
      <c r="AH322" s="32">
        <v>0.26829861111111114</v>
      </c>
      <c r="AI322" s="84">
        <v>0.70098379629629637</v>
      </c>
      <c r="AJ322" s="34">
        <f t="shared" si="72"/>
        <v>0.43268518518518523</v>
      </c>
      <c r="AK322" s="31">
        <v>40131</v>
      </c>
      <c r="AL322" s="32">
        <v>0.26545138888888892</v>
      </c>
      <c r="AM322" s="84">
        <v>0.69874999999999998</v>
      </c>
      <c r="AN322" s="34">
        <f t="shared" si="73"/>
        <v>0.43329861111111106</v>
      </c>
      <c r="AO322" s="31">
        <v>40131</v>
      </c>
      <c r="AP322" s="32">
        <v>0.28778935185185184</v>
      </c>
      <c r="AQ322" s="84">
        <v>0.70297453703703694</v>
      </c>
      <c r="AR322" s="34">
        <f t="shared" si="74"/>
        <v>0.4151851851851851</v>
      </c>
      <c r="AS322" s="31">
        <v>40131</v>
      </c>
      <c r="AT322" s="32">
        <v>0.2835185185185185</v>
      </c>
      <c r="AU322" s="84">
        <v>0.70347222222222217</v>
      </c>
      <c r="AV322" s="34">
        <f t="shared" si="75"/>
        <v>0.41995370370370366</v>
      </c>
      <c r="AW322" s="31">
        <v>40131</v>
      </c>
      <c r="AX322" s="32">
        <v>0.27561342592592591</v>
      </c>
      <c r="AY322" s="84">
        <v>0.70105324074074071</v>
      </c>
      <c r="AZ322" s="34">
        <f t="shared" si="76"/>
        <v>0.4254398148148148</v>
      </c>
      <c r="BA322" s="31">
        <v>40131</v>
      </c>
      <c r="BB322" s="32">
        <v>0.26831018518518518</v>
      </c>
      <c r="BC322" s="84">
        <v>0.69989583333333327</v>
      </c>
      <c r="BD322" s="34">
        <f t="shared" si="77"/>
        <v>0.43158564814814809</v>
      </c>
      <c r="BE322" s="31">
        <v>40131</v>
      </c>
      <c r="BF322" s="32">
        <v>0.26292824074074073</v>
      </c>
      <c r="BG322" s="84">
        <v>0.69656250000000008</v>
      </c>
      <c r="BH322" s="34">
        <f t="shared" si="78"/>
        <v>0.43363425925925936</v>
      </c>
      <c r="BI322" s="31">
        <v>40131</v>
      </c>
      <c r="BJ322" s="32">
        <v>0.28238425925925925</v>
      </c>
      <c r="BK322" s="84">
        <v>0.70024305555555555</v>
      </c>
      <c r="BL322" s="34">
        <f t="shared" si="79"/>
        <v>0.4178587962962963</v>
      </c>
    </row>
    <row r="323" spans="1:64" x14ac:dyDescent="0.25">
      <c r="A323" s="31">
        <v>40132</v>
      </c>
      <c r="B323" s="32">
        <v>0.29515046296296293</v>
      </c>
      <c r="C323" s="84">
        <v>0.70642361111111107</v>
      </c>
      <c r="D323" s="34">
        <f t="shared" si="64"/>
        <v>0.41127314814814814</v>
      </c>
      <c r="E323" s="31">
        <v>40132</v>
      </c>
      <c r="F323" s="32">
        <v>0.28741898148148148</v>
      </c>
      <c r="G323" s="84">
        <v>0.70649305555555564</v>
      </c>
      <c r="H323" s="34">
        <f t="shared" si="65"/>
        <v>0.41907407407407415</v>
      </c>
      <c r="I323" s="31">
        <v>40132</v>
      </c>
      <c r="J323" s="32">
        <v>0.28523148148148147</v>
      </c>
      <c r="K323" s="84">
        <v>0.7063194444444445</v>
      </c>
      <c r="L323" s="34">
        <f t="shared" si="66"/>
        <v>0.42108796296296302</v>
      </c>
      <c r="M323" s="31">
        <v>40132</v>
      </c>
      <c r="N323" s="32">
        <v>0.28346064814814814</v>
      </c>
      <c r="O323" s="84">
        <v>0.70594907407407403</v>
      </c>
      <c r="P323" s="34">
        <f t="shared" si="67"/>
        <v>0.42248842592592589</v>
      </c>
      <c r="Q323" s="31">
        <v>40132</v>
      </c>
      <c r="R323" s="32">
        <v>0.27597222222222223</v>
      </c>
      <c r="S323" s="84">
        <v>0.70539351851851861</v>
      </c>
      <c r="T323" s="34">
        <f t="shared" si="68"/>
        <v>0.42942129629629638</v>
      </c>
      <c r="U323" s="31">
        <v>40132</v>
      </c>
      <c r="V323" s="32">
        <v>0.26857638888888891</v>
      </c>
      <c r="W323" s="84">
        <v>0.70113425925925921</v>
      </c>
      <c r="X323" s="34">
        <f t="shared" si="69"/>
        <v>0.4325578703703703</v>
      </c>
      <c r="Y323" s="31">
        <v>40132</v>
      </c>
      <c r="Z323" s="32">
        <v>0.26393518518518516</v>
      </c>
      <c r="AA323" s="84">
        <v>0.69912037037037045</v>
      </c>
      <c r="AB323" s="34">
        <f t="shared" si="70"/>
        <v>0.43518518518518529</v>
      </c>
      <c r="AC323" s="31">
        <v>40132</v>
      </c>
      <c r="AD323" s="32">
        <v>0.26746527777777779</v>
      </c>
      <c r="AE323" s="84">
        <v>0.6999305555555555</v>
      </c>
      <c r="AF323" s="34">
        <f t="shared" si="71"/>
        <v>0.43246527777777771</v>
      </c>
      <c r="AG323" s="31">
        <v>40132</v>
      </c>
      <c r="AH323" s="32">
        <v>0.26895833333333335</v>
      </c>
      <c r="AI323" s="84">
        <v>0.70057870370370379</v>
      </c>
      <c r="AJ323" s="34">
        <f t="shared" si="72"/>
        <v>0.43162037037037043</v>
      </c>
      <c r="AK323" s="31">
        <v>40132</v>
      </c>
      <c r="AL323" s="32">
        <v>0.26611111111111113</v>
      </c>
      <c r="AM323" s="84">
        <v>0.69835648148148144</v>
      </c>
      <c r="AN323" s="34">
        <f t="shared" si="73"/>
        <v>0.43224537037037031</v>
      </c>
      <c r="AO323" s="31">
        <v>40132</v>
      </c>
      <c r="AP323" s="32">
        <v>0.28858796296296296</v>
      </c>
      <c r="AQ323" s="84">
        <v>0.70243055555555556</v>
      </c>
      <c r="AR323" s="34">
        <f t="shared" si="74"/>
        <v>0.4138425925925926</v>
      </c>
      <c r="AS323" s="31">
        <v>40132</v>
      </c>
      <c r="AT323" s="32">
        <v>0.28427083333333331</v>
      </c>
      <c r="AU323" s="84">
        <v>0.70296296296296301</v>
      </c>
      <c r="AV323" s="34">
        <f t="shared" si="75"/>
        <v>0.41869212962962971</v>
      </c>
      <c r="AW323" s="31">
        <v>40132</v>
      </c>
      <c r="AX323" s="32">
        <v>0.27633101851851855</v>
      </c>
      <c r="AY323" s="84">
        <v>0.70059027777777771</v>
      </c>
      <c r="AZ323" s="34">
        <f t="shared" si="76"/>
        <v>0.42425925925925917</v>
      </c>
      <c r="BA323" s="31">
        <v>40132</v>
      </c>
      <c r="BB323" s="32">
        <v>0.26898148148148149</v>
      </c>
      <c r="BC323" s="84">
        <v>0.69949074074074069</v>
      </c>
      <c r="BD323" s="34">
        <f t="shared" si="77"/>
        <v>0.4305092592592592</v>
      </c>
      <c r="BE323" s="31">
        <v>40132</v>
      </c>
      <c r="BF323" s="32">
        <v>0.2635763888888889</v>
      </c>
      <c r="BG323" s="84">
        <v>0.69615740740740739</v>
      </c>
      <c r="BH323" s="34">
        <f t="shared" si="78"/>
        <v>0.43258101851851849</v>
      </c>
      <c r="BI323" s="31">
        <v>40132</v>
      </c>
      <c r="BJ323" s="32">
        <v>0.28315972222222224</v>
      </c>
      <c r="BK323" s="84">
        <v>0.69972222222222225</v>
      </c>
      <c r="BL323" s="34">
        <f t="shared" si="79"/>
        <v>0.4165625</v>
      </c>
    </row>
    <row r="324" spans="1:64" x14ac:dyDescent="0.25">
      <c r="A324" s="31">
        <v>40133</v>
      </c>
      <c r="B324" s="32">
        <v>0.29597222222222225</v>
      </c>
      <c r="C324" s="84">
        <v>0.70589120370370362</v>
      </c>
      <c r="D324" s="34">
        <f t="shared" si="64"/>
        <v>0.40991898148148137</v>
      </c>
      <c r="E324" s="31">
        <v>40133</v>
      </c>
      <c r="F324" s="32">
        <v>0.28817129629629629</v>
      </c>
      <c r="G324" s="84">
        <v>0.70601851851851849</v>
      </c>
      <c r="H324" s="34">
        <f t="shared" si="65"/>
        <v>0.4178472222222222</v>
      </c>
      <c r="I324" s="31">
        <v>40133</v>
      </c>
      <c r="J324" s="32">
        <v>0.28597222222222224</v>
      </c>
      <c r="K324" s="84">
        <v>0.7058564814814815</v>
      </c>
      <c r="L324" s="34">
        <f t="shared" si="66"/>
        <v>0.41988425925925926</v>
      </c>
      <c r="M324" s="31">
        <v>40133</v>
      </c>
      <c r="N324" s="32">
        <v>0.28418981481481481</v>
      </c>
      <c r="O324" s="84">
        <v>0.70549768518518519</v>
      </c>
      <c r="P324" s="34">
        <f t="shared" si="67"/>
        <v>0.42130787037037037</v>
      </c>
      <c r="Q324" s="31">
        <v>40133</v>
      </c>
      <c r="R324" s="32">
        <v>0.27665509259259258</v>
      </c>
      <c r="S324" s="84">
        <v>0.70498842592592592</v>
      </c>
      <c r="T324" s="34">
        <f t="shared" si="68"/>
        <v>0.42833333333333334</v>
      </c>
      <c r="U324" s="31">
        <v>40133</v>
      </c>
      <c r="V324" s="32">
        <v>0.26922453703703703</v>
      </c>
      <c r="W324" s="84">
        <v>0.70076388888888896</v>
      </c>
      <c r="X324" s="34">
        <f t="shared" si="69"/>
        <v>0.43153935185185194</v>
      </c>
      <c r="Y324" s="31">
        <v>40133</v>
      </c>
      <c r="Z324" s="32">
        <v>0.26457175925925924</v>
      </c>
      <c r="AA324" s="84">
        <v>0.69876157407407413</v>
      </c>
      <c r="AB324" s="34">
        <f t="shared" si="70"/>
        <v>0.43418981481481489</v>
      </c>
      <c r="AC324" s="31">
        <v>40133</v>
      </c>
      <c r="AD324" s="32">
        <v>0.26811342592592591</v>
      </c>
      <c r="AE324" s="84">
        <v>0.69956018518518526</v>
      </c>
      <c r="AF324" s="34">
        <f t="shared" si="71"/>
        <v>0.43144675925925935</v>
      </c>
      <c r="AG324" s="31">
        <v>40133</v>
      </c>
      <c r="AH324" s="32">
        <v>0.26960648148148147</v>
      </c>
      <c r="AI324" s="84">
        <v>0.70019675925925917</v>
      </c>
      <c r="AJ324" s="34">
        <f t="shared" si="72"/>
        <v>0.4305902777777777</v>
      </c>
      <c r="AK324" s="31">
        <v>40133</v>
      </c>
      <c r="AL324" s="32">
        <v>0.26675925925925925</v>
      </c>
      <c r="AM324" s="84">
        <v>0.69797453703703705</v>
      </c>
      <c r="AN324" s="34">
        <f t="shared" si="73"/>
        <v>0.43121527777777779</v>
      </c>
      <c r="AO324" s="31">
        <v>40133</v>
      </c>
      <c r="AP324" s="32">
        <v>0.28937499999999999</v>
      </c>
      <c r="AQ324" s="84">
        <v>0.70190972222222225</v>
      </c>
      <c r="AR324" s="34">
        <f t="shared" si="74"/>
        <v>0.41253472222222226</v>
      </c>
      <c r="AS324" s="31">
        <v>40133</v>
      </c>
      <c r="AT324" s="32">
        <v>0.28502314814814816</v>
      </c>
      <c r="AU324" s="84">
        <v>0.70248842592592586</v>
      </c>
      <c r="AV324" s="34">
        <f t="shared" si="75"/>
        <v>0.4174652777777777</v>
      </c>
      <c r="AW324" s="31">
        <v>40133</v>
      </c>
      <c r="AX324" s="32">
        <v>0.27703703703703703</v>
      </c>
      <c r="AY324" s="84">
        <v>0.70015046296296291</v>
      </c>
      <c r="AZ324" s="34">
        <f t="shared" si="76"/>
        <v>0.42311342592592588</v>
      </c>
      <c r="BA324" s="31">
        <v>40133</v>
      </c>
      <c r="BB324" s="32">
        <v>0.2696412037037037</v>
      </c>
      <c r="BC324" s="84">
        <v>0.69909722222222215</v>
      </c>
      <c r="BD324" s="34">
        <f t="shared" si="77"/>
        <v>0.42945601851851845</v>
      </c>
      <c r="BE324" s="31">
        <v>40133</v>
      </c>
      <c r="BF324" s="32">
        <v>0.26422453703703702</v>
      </c>
      <c r="BG324" s="84">
        <v>0.69578703703703704</v>
      </c>
      <c r="BH324" s="34">
        <f t="shared" si="78"/>
        <v>0.43156250000000002</v>
      </c>
      <c r="BI324" s="31">
        <v>40133</v>
      </c>
      <c r="BJ324" s="32">
        <v>0.28393518518518518</v>
      </c>
      <c r="BK324" s="84">
        <v>0.69922453703703702</v>
      </c>
      <c r="BL324" s="34">
        <f t="shared" si="79"/>
        <v>0.41528935185185184</v>
      </c>
    </row>
    <row r="325" spans="1:64" x14ac:dyDescent="0.25">
      <c r="A325" s="31">
        <v>40134</v>
      </c>
      <c r="B325" s="32">
        <v>0.29677083333333332</v>
      </c>
      <c r="C325" s="84">
        <v>0.70537037037037031</v>
      </c>
      <c r="D325" s="34">
        <f t="shared" si="64"/>
        <v>0.408599537037037</v>
      </c>
      <c r="E325" s="31">
        <v>40134</v>
      </c>
      <c r="F325" s="32">
        <v>0.28892361111111109</v>
      </c>
      <c r="G325" s="84">
        <v>0.7055555555555556</v>
      </c>
      <c r="H325" s="34">
        <f t="shared" si="65"/>
        <v>0.41663194444444451</v>
      </c>
      <c r="I325" s="31">
        <v>40134</v>
      </c>
      <c r="J325" s="32">
        <v>0.28670138888888891</v>
      </c>
      <c r="K325" s="84">
        <v>0.70540509259259254</v>
      </c>
      <c r="L325" s="34">
        <f t="shared" si="66"/>
        <v>0.41870370370370363</v>
      </c>
      <c r="M325" s="31">
        <v>40134</v>
      </c>
      <c r="N325" s="32">
        <v>0.28490740740740739</v>
      </c>
      <c r="O325" s="84">
        <v>0.70506944444444442</v>
      </c>
      <c r="P325" s="34">
        <f t="shared" si="67"/>
        <v>0.42016203703703703</v>
      </c>
      <c r="Q325" s="31">
        <v>40134</v>
      </c>
      <c r="R325" s="32">
        <v>0.27732638888888889</v>
      </c>
      <c r="S325" s="84">
        <v>0.70460648148148142</v>
      </c>
      <c r="T325" s="34">
        <f t="shared" si="68"/>
        <v>0.42728009259259253</v>
      </c>
      <c r="U325" s="31">
        <v>40134</v>
      </c>
      <c r="V325" s="32">
        <v>0.2698726851851852</v>
      </c>
      <c r="W325" s="84">
        <v>0.70040509259259265</v>
      </c>
      <c r="X325" s="34">
        <f t="shared" si="69"/>
        <v>0.43053240740740745</v>
      </c>
      <c r="Y325" s="31">
        <v>40134</v>
      </c>
      <c r="Z325" s="32">
        <v>0.26519675925925928</v>
      </c>
      <c r="AA325" s="84">
        <v>0.69842592592592589</v>
      </c>
      <c r="AB325" s="34">
        <f t="shared" si="70"/>
        <v>0.43322916666666661</v>
      </c>
      <c r="AC325" s="31">
        <v>40134</v>
      </c>
      <c r="AD325" s="32">
        <v>0.26876157407407408</v>
      </c>
      <c r="AE325" s="84">
        <v>0.69920138888888894</v>
      </c>
      <c r="AF325" s="34">
        <f t="shared" si="71"/>
        <v>0.43043981481481486</v>
      </c>
      <c r="AG325" s="31">
        <v>40134</v>
      </c>
      <c r="AH325" s="32">
        <v>0.27026620370370369</v>
      </c>
      <c r="AI325" s="84">
        <v>0.69982638888888893</v>
      </c>
      <c r="AJ325" s="34">
        <f t="shared" si="72"/>
        <v>0.42956018518518524</v>
      </c>
      <c r="AK325" s="31">
        <v>40134</v>
      </c>
      <c r="AL325" s="32">
        <v>0.26741898148148147</v>
      </c>
      <c r="AM325" s="84">
        <v>0.69761574074074073</v>
      </c>
      <c r="AN325" s="34">
        <f t="shared" si="73"/>
        <v>0.43019675925925926</v>
      </c>
      <c r="AO325" s="31">
        <v>40134</v>
      </c>
      <c r="AP325" s="32">
        <v>0.29017361111111112</v>
      </c>
      <c r="AQ325" s="84">
        <v>0.70141203703703703</v>
      </c>
      <c r="AR325" s="34">
        <f t="shared" si="74"/>
        <v>0.41123842592592591</v>
      </c>
      <c r="AS325" s="31">
        <v>40134</v>
      </c>
      <c r="AT325" s="32">
        <v>0.28577546296296297</v>
      </c>
      <c r="AU325" s="84">
        <v>0.70202546296296298</v>
      </c>
      <c r="AV325" s="34">
        <f t="shared" si="75"/>
        <v>0.41625000000000001</v>
      </c>
      <c r="AW325" s="31">
        <v>40134</v>
      </c>
      <c r="AX325" s="32">
        <v>0.27775462962962966</v>
      </c>
      <c r="AY325" s="84">
        <v>0.69973379629629628</v>
      </c>
      <c r="AZ325" s="34">
        <f t="shared" si="76"/>
        <v>0.42197916666666663</v>
      </c>
      <c r="BA325" s="31">
        <v>40134</v>
      </c>
      <c r="BB325" s="32">
        <v>0.27031250000000001</v>
      </c>
      <c r="BC325" s="84">
        <v>0.69871527777777775</v>
      </c>
      <c r="BD325" s="34">
        <f t="shared" si="77"/>
        <v>0.42840277777777774</v>
      </c>
      <c r="BE325" s="31">
        <v>40134</v>
      </c>
      <c r="BF325" s="32">
        <v>0.2648726851851852</v>
      </c>
      <c r="BG325" s="84">
        <v>0.69542824074074072</v>
      </c>
      <c r="BH325" s="34">
        <f t="shared" si="78"/>
        <v>0.43055555555555552</v>
      </c>
      <c r="BI325" s="31">
        <v>40134</v>
      </c>
      <c r="BJ325" s="32">
        <v>0.28469907407407408</v>
      </c>
      <c r="BK325" s="84">
        <v>0.69873842592592583</v>
      </c>
      <c r="BL325" s="34">
        <f t="shared" si="79"/>
        <v>0.41403935185185176</v>
      </c>
    </row>
    <row r="326" spans="1:64" x14ac:dyDescent="0.25">
      <c r="A326" s="31">
        <v>40135</v>
      </c>
      <c r="B326" s="32">
        <v>0.29758101851851854</v>
      </c>
      <c r="C326" s="84">
        <v>0.70487268518518509</v>
      </c>
      <c r="D326" s="34">
        <f t="shared" ref="D326:D369" si="80">C326-B326</f>
        <v>0.40729166666666655</v>
      </c>
      <c r="E326" s="31">
        <v>40135</v>
      </c>
      <c r="F326" s="32">
        <v>0.28966435185185185</v>
      </c>
      <c r="G326" s="84">
        <v>0.70512731481481483</v>
      </c>
      <c r="H326" s="34">
        <f t="shared" ref="H326:H369" si="81">G326-F326</f>
        <v>0.41546296296296298</v>
      </c>
      <c r="I326" s="31">
        <v>40135</v>
      </c>
      <c r="J326" s="32">
        <v>0.28744212962962962</v>
      </c>
      <c r="K326" s="84">
        <v>0.70498842592592592</v>
      </c>
      <c r="L326" s="34">
        <f t="shared" ref="L326:L369" si="82">K326-J326</f>
        <v>0.4175462962962963</v>
      </c>
      <c r="M326" s="31">
        <v>40135</v>
      </c>
      <c r="N326" s="32">
        <v>0.28563657407407406</v>
      </c>
      <c r="O326" s="84">
        <v>0.70465277777777768</v>
      </c>
      <c r="P326" s="34">
        <f t="shared" ref="P326:P369" si="83">O326-N326</f>
        <v>0.41901620370370363</v>
      </c>
      <c r="Q326" s="31">
        <v>40135</v>
      </c>
      <c r="R326" s="32">
        <v>0.27799768518518519</v>
      </c>
      <c r="S326" s="84">
        <v>0.70424768518518521</v>
      </c>
      <c r="T326" s="34">
        <f t="shared" ref="T326:T369" si="84">S326-R326</f>
        <v>0.42625000000000002</v>
      </c>
      <c r="U326" s="31">
        <v>40135</v>
      </c>
      <c r="V326" s="32">
        <v>0.27052083333333332</v>
      </c>
      <c r="W326" s="84">
        <v>0.70005787037037026</v>
      </c>
      <c r="X326" s="34">
        <f t="shared" ref="X326:X369" si="85">W326-V326</f>
        <v>0.42953703703703694</v>
      </c>
      <c r="Y326" s="31">
        <v>40135</v>
      </c>
      <c r="Z326" s="32">
        <v>0.26583333333333331</v>
      </c>
      <c r="AA326" s="84">
        <v>0.69811342592592596</v>
      </c>
      <c r="AB326" s="34">
        <f t="shared" ref="AB326:AB369" si="86">AA326-Z326</f>
        <v>0.43228009259259265</v>
      </c>
      <c r="AC326" s="31">
        <v>40135</v>
      </c>
      <c r="AD326" s="32">
        <v>0.2694097222222222</v>
      </c>
      <c r="AE326" s="84">
        <v>0.69885416666666667</v>
      </c>
      <c r="AF326" s="34">
        <f t="shared" ref="AF326:AF369" si="87">AE326-AD326</f>
        <v>0.42944444444444446</v>
      </c>
      <c r="AG326" s="31">
        <v>40135</v>
      </c>
      <c r="AH326" s="32">
        <v>0.27092592592592596</v>
      </c>
      <c r="AI326" s="84">
        <v>0.69947916666666676</v>
      </c>
      <c r="AJ326" s="34">
        <f t="shared" ref="AJ326:AJ369" si="88">AI326-AH326</f>
        <v>0.4285532407407408</v>
      </c>
      <c r="AK326" s="31">
        <v>40135</v>
      </c>
      <c r="AL326" s="32">
        <v>0.26806712962962964</v>
      </c>
      <c r="AM326" s="84">
        <v>0.69726851851851857</v>
      </c>
      <c r="AN326" s="34">
        <f t="shared" ref="AN326:AN369" si="89">AM326-AL326</f>
        <v>0.42920138888888892</v>
      </c>
      <c r="AO326" s="31">
        <v>40135</v>
      </c>
      <c r="AP326" s="32">
        <v>0.29096064814814815</v>
      </c>
      <c r="AQ326" s="84">
        <v>0.7009375000000001</v>
      </c>
      <c r="AR326" s="34">
        <f t="shared" ref="AR326:AR369" si="90">AQ326-AP326</f>
        <v>0.40997685185185195</v>
      </c>
      <c r="AS326" s="31">
        <v>40135</v>
      </c>
      <c r="AT326" s="32">
        <v>0.28652777777777777</v>
      </c>
      <c r="AU326" s="84">
        <v>0.70158564814814817</v>
      </c>
      <c r="AV326" s="34">
        <f t="shared" ref="AV326:AV369" si="91">AU326-AT326</f>
        <v>0.4150578703703704</v>
      </c>
      <c r="AW326" s="31">
        <v>40135</v>
      </c>
      <c r="AX326" s="32">
        <v>0.27846064814814814</v>
      </c>
      <c r="AY326" s="84">
        <v>0.69934027777777785</v>
      </c>
      <c r="AZ326" s="34">
        <f t="shared" ref="AZ326:AZ369" si="92">AY326-AX326</f>
        <v>0.42087962962962971</v>
      </c>
      <c r="BA326" s="31">
        <v>40135</v>
      </c>
      <c r="BB326" s="32">
        <v>0.27097222222222223</v>
      </c>
      <c r="BC326" s="84">
        <v>0.69836805555555559</v>
      </c>
      <c r="BD326" s="34">
        <f t="shared" ref="BD326:BD369" si="93">BC326-BB326</f>
        <v>0.42739583333333336</v>
      </c>
      <c r="BE326" s="31">
        <v>40135</v>
      </c>
      <c r="BF326" s="32">
        <v>0.26552083333333332</v>
      </c>
      <c r="BG326" s="84">
        <v>0.69508101851851845</v>
      </c>
      <c r="BH326" s="34">
        <f t="shared" ref="BH326:BH369" si="94">BG326-BF326</f>
        <v>0.42956018518518513</v>
      </c>
      <c r="BI326" s="31">
        <v>40135</v>
      </c>
      <c r="BJ326" s="32">
        <v>0.28546296296296297</v>
      </c>
      <c r="BK326" s="84">
        <v>0.69828703703703709</v>
      </c>
      <c r="BL326" s="34">
        <f t="shared" ref="BL326:BL369" si="95">BK326-BJ326</f>
        <v>0.41282407407407412</v>
      </c>
    </row>
    <row r="327" spans="1:64" x14ac:dyDescent="0.25">
      <c r="A327" s="31">
        <v>40136</v>
      </c>
      <c r="B327" s="32">
        <v>0.29837962962962966</v>
      </c>
      <c r="C327" s="84">
        <v>0.7044097222222222</v>
      </c>
      <c r="D327" s="34">
        <f t="shared" si="80"/>
        <v>0.40603009259259254</v>
      </c>
      <c r="E327" s="31">
        <v>40136</v>
      </c>
      <c r="F327" s="32">
        <v>0.29041666666666666</v>
      </c>
      <c r="G327" s="84">
        <v>0.7047106481481481</v>
      </c>
      <c r="H327" s="34">
        <f t="shared" si="81"/>
        <v>0.41429398148148144</v>
      </c>
      <c r="I327" s="31">
        <v>40136</v>
      </c>
      <c r="J327" s="32">
        <v>0.28817129629629629</v>
      </c>
      <c r="K327" s="84">
        <v>0.70458333333333334</v>
      </c>
      <c r="L327" s="34">
        <f t="shared" si="82"/>
        <v>0.41641203703703705</v>
      </c>
      <c r="M327" s="31">
        <v>40136</v>
      </c>
      <c r="N327" s="32">
        <v>0.28635416666666669</v>
      </c>
      <c r="O327" s="84">
        <v>0.70427083333333329</v>
      </c>
      <c r="P327" s="34">
        <f t="shared" si="83"/>
        <v>0.4179166666666666</v>
      </c>
      <c r="Q327" s="31">
        <v>40136</v>
      </c>
      <c r="R327" s="32">
        <v>0.2786689814814815</v>
      </c>
      <c r="S327" s="84">
        <v>0.70391203703703698</v>
      </c>
      <c r="T327" s="34">
        <f t="shared" si="84"/>
        <v>0.42524305555555547</v>
      </c>
      <c r="U327" s="31">
        <v>40136</v>
      </c>
      <c r="V327" s="32">
        <v>0.2711689814814815</v>
      </c>
      <c r="W327" s="84">
        <v>0.69974537037037043</v>
      </c>
      <c r="X327" s="34">
        <f t="shared" si="85"/>
        <v>0.42857638888888894</v>
      </c>
      <c r="Y327" s="31">
        <v>40136</v>
      </c>
      <c r="Z327" s="32">
        <v>0.2664583333333333</v>
      </c>
      <c r="AA327" s="84">
        <v>0.69781249999999995</v>
      </c>
      <c r="AB327" s="34">
        <f t="shared" si="86"/>
        <v>0.43135416666666665</v>
      </c>
      <c r="AC327" s="31">
        <v>40136</v>
      </c>
      <c r="AD327" s="32">
        <v>0.27005787037037038</v>
      </c>
      <c r="AE327" s="84">
        <v>0.69854166666666673</v>
      </c>
      <c r="AF327" s="34">
        <f t="shared" si="87"/>
        <v>0.42848379629629635</v>
      </c>
      <c r="AG327" s="31">
        <v>40136</v>
      </c>
      <c r="AH327" s="32">
        <v>0.27157407407407408</v>
      </c>
      <c r="AI327" s="84">
        <v>0.69915509259259256</v>
      </c>
      <c r="AJ327" s="34">
        <f t="shared" si="88"/>
        <v>0.42758101851851849</v>
      </c>
      <c r="AK327" s="31">
        <v>40136</v>
      </c>
      <c r="AL327" s="32">
        <v>0.26871527777777776</v>
      </c>
      <c r="AM327" s="84">
        <v>0.69695601851851852</v>
      </c>
      <c r="AN327" s="34">
        <f t="shared" si="89"/>
        <v>0.42824074074074076</v>
      </c>
      <c r="AO327" s="31">
        <v>40136</v>
      </c>
      <c r="AP327" s="32">
        <v>0.29173611111111114</v>
      </c>
      <c r="AQ327" s="84">
        <v>0.70048611111111114</v>
      </c>
      <c r="AR327" s="34">
        <f t="shared" si="90"/>
        <v>0.40875</v>
      </c>
      <c r="AS327" s="31">
        <v>40136</v>
      </c>
      <c r="AT327" s="32">
        <v>0.28728009259259263</v>
      </c>
      <c r="AU327" s="84">
        <v>0.70116898148148143</v>
      </c>
      <c r="AV327" s="34">
        <f t="shared" si="91"/>
        <v>0.41388888888888881</v>
      </c>
      <c r="AW327" s="31">
        <v>40136</v>
      </c>
      <c r="AX327" s="32">
        <v>0.27916666666666667</v>
      </c>
      <c r="AY327" s="84">
        <v>0.69895833333333324</v>
      </c>
      <c r="AZ327" s="34">
        <f t="shared" si="92"/>
        <v>0.41979166666666656</v>
      </c>
      <c r="BA327" s="31">
        <v>40136</v>
      </c>
      <c r="BB327" s="32">
        <v>0.27163194444444444</v>
      </c>
      <c r="BC327" s="84">
        <v>0.69803240740740735</v>
      </c>
      <c r="BD327" s="34">
        <f t="shared" si="93"/>
        <v>0.42640046296296291</v>
      </c>
      <c r="BE327" s="31">
        <v>40136</v>
      </c>
      <c r="BF327" s="32">
        <v>0.26616898148148149</v>
      </c>
      <c r="BG327" s="84">
        <v>0.69476851851851851</v>
      </c>
      <c r="BH327" s="34">
        <f t="shared" si="94"/>
        <v>0.42859953703703701</v>
      </c>
      <c r="BI327" s="31">
        <v>40136</v>
      </c>
      <c r="BJ327" s="32">
        <v>0.28622685185185187</v>
      </c>
      <c r="BK327" s="84">
        <v>0.69785879629629621</v>
      </c>
      <c r="BL327" s="34">
        <f t="shared" si="95"/>
        <v>0.41163194444444434</v>
      </c>
    </row>
    <row r="328" spans="1:64" x14ac:dyDescent="0.25">
      <c r="A328" s="31">
        <v>40137</v>
      </c>
      <c r="B328" s="32">
        <v>0.29917824074074073</v>
      </c>
      <c r="C328" s="84">
        <v>0.70395833333333335</v>
      </c>
      <c r="D328" s="34">
        <f t="shared" si="80"/>
        <v>0.40478009259259262</v>
      </c>
      <c r="E328" s="31">
        <v>40137</v>
      </c>
      <c r="F328" s="32">
        <v>0.29115740740740742</v>
      </c>
      <c r="G328" s="84">
        <v>0.70431712962962967</v>
      </c>
      <c r="H328" s="34">
        <f t="shared" si="81"/>
        <v>0.41315972222222225</v>
      </c>
      <c r="I328" s="31">
        <v>40137</v>
      </c>
      <c r="J328" s="32">
        <v>0.28888888888888892</v>
      </c>
      <c r="K328" s="84">
        <v>0.70421296296296287</v>
      </c>
      <c r="L328" s="34">
        <f t="shared" si="82"/>
        <v>0.41532407407407396</v>
      </c>
      <c r="M328" s="31">
        <v>40137</v>
      </c>
      <c r="N328" s="32">
        <v>0.28706018518518522</v>
      </c>
      <c r="O328" s="84">
        <v>0.70390046296296294</v>
      </c>
      <c r="P328" s="34">
        <f t="shared" si="83"/>
        <v>0.41684027777777771</v>
      </c>
      <c r="Q328" s="31">
        <v>40137</v>
      </c>
      <c r="R328" s="32">
        <v>0.27932870370370372</v>
      </c>
      <c r="S328" s="84">
        <v>0.703587962962963</v>
      </c>
      <c r="T328" s="34">
        <f t="shared" si="84"/>
        <v>0.42425925925925928</v>
      </c>
      <c r="U328" s="31">
        <v>40137</v>
      </c>
      <c r="V328" s="32">
        <v>0.27181712962962962</v>
      </c>
      <c r="W328" s="84">
        <v>0.69944444444444442</v>
      </c>
      <c r="X328" s="34">
        <f t="shared" si="85"/>
        <v>0.42762731481481481</v>
      </c>
      <c r="Y328" s="31">
        <v>40137</v>
      </c>
      <c r="Z328" s="32">
        <v>0.26708333333333334</v>
      </c>
      <c r="AA328" s="84">
        <v>0.6975231481481482</v>
      </c>
      <c r="AB328" s="34">
        <f t="shared" si="86"/>
        <v>0.43043981481481486</v>
      </c>
      <c r="AC328" s="31">
        <v>40137</v>
      </c>
      <c r="AD328" s="32">
        <v>0.27070601851851855</v>
      </c>
      <c r="AE328" s="84">
        <v>0.69824074074074083</v>
      </c>
      <c r="AF328" s="34">
        <f t="shared" si="87"/>
        <v>0.42753472222222227</v>
      </c>
      <c r="AG328" s="31">
        <v>40137</v>
      </c>
      <c r="AH328" s="32">
        <v>0.27223379629629629</v>
      </c>
      <c r="AI328" s="84">
        <v>0.69885416666666667</v>
      </c>
      <c r="AJ328" s="34">
        <f t="shared" si="88"/>
        <v>0.42662037037037037</v>
      </c>
      <c r="AK328" s="31">
        <v>40137</v>
      </c>
      <c r="AL328" s="32">
        <v>0.26936342592592594</v>
      </c>
      <c r="AM328" s="84">
        <v>0.69665509259259262</v>
      </c>
      <c r="AN328" s="34">
        <f t="shared" si="89"/>
        <v>0.42729166666666668</v>
      </c>
      <c r="AO328" s="31">
        <v>40137</v>
      </c>
      <c r="AP328" s="32">
        <v>0.29251157407407408</v>
      </c>
      <c r="AQ328" s="84">
        <v>0.70005787037037026</v>
      </c>
      <c r="AR328" s="34">
        <f t="shared" si="90"/>
        <v>0.40754629629629618</v>
      </c>
      <c r="AS328" s="31">
        <v>40137</v>
      </c>
      <c r="AT328" s="32">
        <v>0.28802083333333334</v>
      </c>
      <c r="AU328" s="84">
        <v>0.70077546296296289</v>
      </c>
      <c r="AV328" s="34">
        <f t="shared" si="91"/>
        <v>0.41275462962962955</v>
      </c>
      <c r="AW328" s="31">
        <v>40137</v>
      </c>
      <c r="AX328" s="32">
        <v>0.27987268518518521</v>
      </c>
      <c r="AY328" s="84">
        <v>0.69859953703703714</v>
      </c>
      <c r="AZ328" s="34">
        <f t="shared" si="92"/>
        <v>0.41872685185185193</v>
      </c>
      <c r="BA328" s="31">
        <v>40137</v>
      </c>
      <c r="BB328" s="32">
        <v>0.27229166666666665</v>
      </c>
      <c r="BC328" s="84">
        <v>0.6977199074074073</v>
      </c>
      <c r="BD328" s="34">
        <f t="shared" si="93"/>
        <v>0.42542824074074065</v>
      </c>
      <c r="BE328" s="31">
        <v>40137</v>
      </c>
      <c r="BF328" s="32">
        <v>0.26681712962962961</v>
      </c>
      <c r="BG328" s="84">
        <v>0.69446759259259261</v>
      </c>
      <c r="BH328" s="34">
        <f t="shared" si="94"/>
        <v>0.427650462962963</v>
      </c>
      <c r="BI328" s="31">
        <v>40137</v>
      </c>
      <c r="BJ328" s="32">
        <v>0.28699074074074077</v>
      </c>
      <c r="BK328" s="84">
        <v>0.6974421296296297</v>
      </c>
      <c r="BL328" s="34">
        <f t="shared" si="95"/>
        <v>0.41045138888888894</v>
      </c>
    </row>
    <row r="329" spans="1:64" x14ac:dyDescent="0.25">
      <c r="A329" s="31">
        <v>40138</v>
      </c>
      <c r="B329" s="32">
        <v>0.29996527777777776</v>
      </c>
      <c r="C329" s="84">
        <v>0.70353009259259258</v>
      </c>
      <c r="D329" s="34">
        <f t="shared" si="80"/>
        <v>0.40356481481481482</v>
      </c>
      <c r="E329" s="31">
        <v>40138</v>
      </c>
      <c r="F329" s="32">
        <v>0.29188657407407409</v>
      </c>
      <c r="G329" s="84">
        <v>0.7039467592592592</v>
      </c>
      <c r="H329" s="34">
        <f t="shared" si="81"/>
        <v>0.41206018518518511</v>
      </c>
      <c r="I329" s="31">
        <v>40138</v>
      </c>
      <c r="J329" s="32">
        <v>0.28961805555555559</v>
      </c>
      <c r="K329" s="84">
        <v>0.70385416666666656</v>
      </c>
      <c r="L329" s="34">
        <f t="shared" si="82"/>
        <v>0.41423611111111097</v>
      </c>
      <c r="M329" s="31">
        <v>40138</v>
      </c>
      <c r="N329" s="32">
        <v>0.28777777777777774</v>
      </c>
      <c r="O329" s="84">
        <v>0.70355324074074066</v>
      </c>
      <c r="P329" s="34">
        <f t="shared" si="83"/>
        <v>0.41577546296296292</v>
      </c>
      <c r="Q329" s="31">
        <v>40138</v>
      </c>
      <c r="R329" s="32">
        <v>0.27999999999999997</v>
      </c>
      <c r="S329" s="84">
        <v>0.70328703703703699</v>
      </c>
      <c r="T329" s="34">
        <f t="shared" si="84"/>
        <v>0.42328703703703702</v>
      </c>
      <c r="U329" s="31">
        <v>40138</v>
      </c>
      <c r="V329" s="32">
        <v>0.2724537037037037</v>
      </c>
      <c r="W329" s="84">
        <v>0.69916666666666671</v>
      </c>
      <c r="X329" s="34">
        <f t="shared" si="85"/>
        <v>0.42671296296296302</v>
      </c>
      <c r="Y329" s="31">
        <v>40138</v>
      </c>
      <c r="Z329" s="32">
        <v>0.26770833333333333</v>
      </c>
      <c r="AA329" s="84">
        <v>0.69726851851851857</v>
      </c>
      <c r="AB329" s="34">
        <f t="shared" si="86"/>
        <v>0.42956018518518524</v>
      </c>
      <c r="AC329" s="31">
        <v>40138</v>
      </c>
      <c r="AD329" s="32">
        <v>0.27135416666666667</v>
      </c>
      <c r="AE329" s="84">
        <v>0.69796296296296301</v>
      </c>
      <c r="AF329" s="34">
        <f t="shared" si="87"/>
        <v>0.42660879629629633</v>
      </c>
      <c r="AG329" s="31">
        <v>40138</v>
      </c>
      <c r="AH329" s="32">
        <v>0.27288194444444441</v>
      </c>
      <c r="AI329" s="84">
        <v>0.69856481481481481</v>
      </c>
      <c r="AJ329" s="34">
        <f t="shared" si="88"/>
        <v>0.42568287037037039</v>
      </c>
      <c r="AK329" s="31">
        <v>40138</v>
      </c>
      <c r="AL329" s="32">
        <v>0.27001157407407406</v>
      </c>
      <c r="AM329" s="84">
        <v>0.6963773148148148</v>
      </c>
      <c r="AN329" s="34">
        <f t="shared" si="89"/>
        <v>0.42636574074074074</v>
      </c>
      <c r="AO329" s="31">
        <v>40138</v>
      </c>
      <c r="AP329" s="32">
        <v>0.29328703703703701</v>
      </c>
      <c r="AQ329" s="84">
        <v>0.69965277777777779</v>
      </c>
      <c r="AR329" s="34">
        <f t="shared" si="90"/>
        <v>0.40636574074074078</v>
      </c>
      <c r="AS329" s="31">
        <v>40138</v>
      </c>
      <c r="AT329" s="32">
        <v>0.28876157407407405</v>
      </c>
      <c r="AU329" s="84">
        <v>0.70040509259259265</v>
      </c>
      <c r="AV329" s="34">
        <f t="shared" si="91"/>
        <v>0.4116435185185186</v>
      </c>
      <c r="AW329" s="31">
        <v>40138</v>
      </c>
      <c r="AX329" s="32">
        <v>0.28056712962962965</v>
      </c>
      <c r="AY329" s="84">
        <v>0.69827546296296295</v>
      </c>
      <c r="AZ329" s="34">
        <f t="shared" si="92"/>
        <v>0.41770833333333329</v>
      </c>
      <c r="BA329" s="31">
        <v>40138</v>
      </c>
      <c r="BB329" s="32">
        <v>0.27295138888888887</v>
      </c>
      <c r="BC329" s="84">
        <v>0.69743055555555555</v>
      </c>
      <c r="BD329" s="34">
        <f t="shared" si="93"/>
        <v>0.42447916666666669</v>
      </c>
      <c r="BE329" s="31">
        <v>40138</v>
      </c>
      <c r="BF329" s="32">
        <v>0.26746527777777779</v>
      </c>
      <c r="BG329" s="84">
        <v>0.69418981481481479</v>
      </c>
      <c r="BH329" s="34">
        <f t="shared" si="94"/>
        <v>0.426724537037037</v>
      </c>
      <c r="BI329" s="31">
        <v>40138</v>
      </c>
      <c r="BJ329" s="32">
        <v>0.28774305555555557</v>
      </c>
      <c r="BK329" s="84">
        <v>0.69706018518518509</v>
      </c>
      <c r="BL329" s="34">
        <f t="shared" si="95"/>
        <v>0.40931712962962952</v>
      </c>
    </row>
    <row r="330" spans="1:64" x14ac:dyDescent="0.25">
      <c r="A330" s="31">
        <v>40139</v>
      </c>
      <c r="B330" s="32">
        <v>0.30075231481481485</v>
      </c>
      <c r="C330" s="84">
        <v>0.70313657407407415</v>
      </c>
      <c r="D330" s="34">
        <f t="shared" si="80"/>
        <v>0.4023842592592593</v>
      </c>
      <c r="E330" s="31">
        <v>40139</v>
      </c>
      <c r="F330" s="32">
        <v>0.29261574074074076</v>
      </c>
      <c r="G330" s="84">
        <v>0.70359953703703704</v>
      </c>
      <c r="H330" s="34">
        <f t="shared" si="81"/>
        <v>0.41098379629629628</v>
      </c>
      <c r="I330" s="31">
        <v>40139</v>
      </c>
      <c r="J330" s="32">
        <v>0.29033564814814816</v>
      </c>
      <c r="K330" s="84">
        <v>0.70351851851851854</v>
      </c>
      <c r="L330" s="34">
        <f t="shared" si="82"/>
        <v>0.41318287037037038</v>
      </c>
      <c r="M330" s="31">
        <v>40139</v>
      </c>
      <c r="N330" s="32">
        <v>0.28848379629629628</v>
      </c>
      <c r="O330" s="84">
        <v>0.70322916666666668</v>
      </c>
      <c r="P330" s="34">
        <f t="shared" si="83"/>
        <v>0.4147453703703704</v>
      </c>
      <c r="Q330" s="31">
        <v>40139</v>
      </c>
      <c r="R330" s="32">
        <v>0.28065972222222224</v>
      </c>
      <c r="S330" s="84">
        <v>0.70300925925925928</v>
      </c>
      <c r="T330" s="34">
        <f t="shared" si="84"/>
        <v>0.42234953703703704</v>
      </c>
      <c r="U330" s="31">
        <v>40139</v>
      </c>
      <c r="V330" s="32">
        <v>0.27310185185185182</v>
      </c>
      <c r="W330" s="84">
        <v>0.69891203703703697</v>
      </c>
      <c r="X330" s="34">
        <f t="shared" si="85"/>
        <v>0.42581018518518515</v>
      </c>
      <c r="Y330" s="31">
        <v>40139</v>
      </c>
      <c r="Z330" s="32">
        <v>0.26833333333333337</v>
      </c>
      <c r="AA330" s="84">
        <v>0.69702546296296297</v>
      </c>
      <c r="AB330" s="34">
        <f t="shared" si="86"/>
        <v>0.4286921296296296</v>
      </c>
      <c r="AC330" s="31">
        <v>40139</v>
      </c>
      <c r="AD330" s="32">
        <v>0.27199074074074076</v>
      </c>
      <c r="AE330" s="84">
        <v>0.69770833333333337</v>
      </c>
      <c r="AF330" s="34">
        <f t="shared" si="87"/>
        <v>0.42571759259259262</v>
      </c>
      <c r="AG330" s="31">
        <v>40139</v>
      </c>
      <c r="AH330" s="32">
        <v>0.27353009259259259</v>
      </c>
      <c r="AI330" s="84">
        <v>0.69831018518518517</v>
      </c>
      <c r="AJ330" s="34">
        <f t="shared" si="88"/>
        <v>0.42478009259259258</v>
      </c>
      <c r="AK330" s="31">
        <v>40139</v>
      </c>
      <c r="AL330" s="32">
        <v>0.27064814814814814</v>
      </c>
      <c r="AM330" s="84">
        <v>0.69611111111111112</v>
      </c>
      <c r="AN330" s="34">
        <f t="shared" si="89"/>
        <v>0.42546296296296299</v>
      </c>
      <c r="AO330" s="31">
        <v>40139</v>
      </c>
      <c r="AP330" s="32">
        <v>0.29405092592592591</v>
      </c>
      <c r="AQ330" s="84">
        <v>0.69927083333333329</v>
      </c>
      <c r="AR330" s="34">
        <f t="shared" si="90"/>
        <v>0.40521990740740738</v>
      </c>
      <c r="AS330" s="31">
        <v>40139</v>
      </c>
      <c r="AT330" s="32">
        <v>0.28949074074074072</v>
      </c>
      <c r="AU330" s="84">
        <v>0.70005787037037026</v>
      </c>
      <c r="AV330" s="34">
        <f t="shared" si="91"/>
        <v>0.41056712962962955</v>
      </c>
      <c r="AW330" s="31">
        <v>40139</v>
      </c>
      <c r="AX330" s="32">
        <v>0.28126157407407409</v>
      </c>
      <c r="AY330" s="84">
        <v>0.69796296296296301</v>
      </c>
      <c r="AZ330" s="34">
        <f t="shared" si="92"/>
        <v>0.41670138888888891</v>
      </c>
      <c r="BA330" s="31">
        <v>40139</v>
      </c>
      <c r="BB330" s="32">
        <v>0.27361111111111108</v>
      </c>
      <c r="BC330" s="84">
        <v>0.69716435185185188</v>
      </c>
      <c r="BD330" s="34">
        <f t="shared" si="93"/>
        <v>0.4235532407407408</v>
      </c>
      <c r="BE330" s="31">
        <v>40139</v>
      </c>
      <c r="BF330" s="32">
        <v>0.26810185185185187</v>
      </c>
      <c r="BG330" s="84">
        <v>0.69393518518518515</v>
      </c>
      <c r="BH330" s="34">
        <f t="shared" si="94"/>
        <v>0.42583333333333329</v>
      </c>
      <c r="BI330" s="31">
        <v>40139</v>
      </c>
      <c r="BJ330" s="32">
        <v>0.28848379629629628</v>
      </c>
      <c r="BK330" s="84">
        <v>0.69670138888888899</v>
      </c>
      <c r="BL330" s="34">
        <f t="shared" si="95"/>
        <v>0.40821759259259272</v>
      </c>
    </row>
    <row r="331" spans="1:64" x14ac:dyDescent="0.25">
      <c r="A331" s="31">
        <v>40140</v>
      </c>
      <c r="B331" s="32">
        <v>0.30152777777777778</v>
      </c>
      <c r="C331" s="84">
        <v>0.70276620370370368</v>
      </c>
      <c r="D331" s="34">
        <f t="shared" si="80"/>
        <v>0.4012384259259259</v>
      </c>
      <c r="E331" s="31">
        <v>40140</v>
      </c>
      <c r="F331" s="32">
        <v>0.29334490740740743</v>
      </c>
      <c r="G331" s="84">
        <v>0.70328703703703699</v>
      </c>
      <c r="H331" s="34">
        <f t="shared" si="81"/>
        <v>0.40994212962962956</v>
      </c>
      <c r="I331" s="31">
        <v>40140</v>
      </c>
      <c r="J331" s="32">
        <v>0.2910416666666667</v>
      </c>
      <c r="K331" s="84">
        <v>0.70321759259259264</v>
      </c>
      <c r="L331" s="34">
        <f t="shared" si="82"/>
        <v>0.41217592592592595</v>
      </c>
      <c r="M331" s="31">
        <v>40140</v>
      </c>
      <c r="N331" s="32">
        <v>0.28918981481481482</v>
      </c>
      <c r="O331" s="84">
        <v>0.70292824074074067</v>
      </c>
      <c r="P331" s="34">
        <f t="shared" si="83"/>
        <v>0.41373842592592586</v>
      </c>
      <c r="Q331" s="31">
        <v>40140</v>
      </c>
      <c r="R331" s="32">
        <v>0.28131944444444446</v>
      </c>
      <c r="S331" s="84">
        <v>0.70275462962962953</v>
      </c>
      <c r="T331" s="34">
        <f t="shared" si="84"/>
        <v>0.42143518518518508</v>
      </c>
      <c r="U331" s="31">
        <v>40140</v>
      </c>
      <c r="V331" s="32">
        <v>0.27373842592592595</v>
      </c>
      <c r="W331" s="84">
        <v>0.69868055555555564</v>
      </c>
      <c r="X331" s="34">
        <f t="shared" si="85"/>
        <v>0.42494212962962968</v>
      </c>
      <c r="Y331" s="31">
        <v>40140</v>
      </c>
      <c r="Z331" s="32">
        <v>0.26895833333333335</v>
      </c>
      <c r="AA331" s="84">
        <v>0.69681712962962961</v>
      </c>
      <c r="AB331" s="34">
        <f t="shared" si="86"/>
        <v>0.42785879629629625</v>
      </c>
      <c r="AC331" s="31">
        <v>40140</v>
      </c>
      <c r="AD331" s="32">
        <v>0.27262731481481484</v>
      </c>
      <c r="AE331" s="84">
        <v>0.69747685185185182</v>
      </c>
      <c r="AF331" s="34">
        <f t="shared" si="87"/>
        <v>0.42484953703703698</v>
      </c>
      <c r="AG331" s="31">
        <v>40140</v>
      </c>
      <c r="AH331" s="32">
        <v>0.27416666666666667</v>
      </c>
      <c r="AI331" s="84">
        <v>0.69806712962962969</v>
      </c>
      <c r="AJ331" s="34">
        <f t="shared" si="88"/>
        <v>0.42390046296296302</v>
      </c>
      <c r="AK331" s="31">
        <v>40140</v>
      </c>
      <c r="AL331" s="32">
        <v>0.27129629629629631</v>
      </c>
      <c r="AM331" s="84">
        <v>0.69587962962962957</v>
      </c>
      <c r="AN331" s="34">
        <f t="shared" si="89"/>
        <v>0.42458333333333326</v>
      </c>
      <c r="AO331" s="31">
        <v>40140</v>
      </c>
      <c r="AP331" s="32">
        <v>0.29481481481481481</v>
      </c>
      <c r="AQ331" s="84">
        <v>0.69891203703703697</v>
      </c>
      <c r="AR331" s="34">
        <f t="shared" si="90"/>
        <v>0.40409722222222216</v>
      </c>
      <c r="AS331" s="31">
        <v>40140</v>
      </c>
      <c r="AT331" s="32">
        <v>0.29021990740740738</v>
      </c>
      <c r="AU331" s="84">
        <v>0.69973379629629628</v>
      </c>
      <c r="AV331" s="34">
        <f t="shared" si="91"/>
        <v>0.4095138888888889</v>
      </c>
      <c r="AW331" s="31">
        <v>40140</v>
      </c>
      <c r="AX331" s="32">
        <v>0.28195601851851854</v>
      </c>
      <c r="AY331" s="84">
        <v>0.69767361111111104</v>
      </c>
      <c r="AZ331" s="34">
        <f t="shared" si="92"/>
        <v>0.4157175925925925</v>
      </c>
      <c r="BA331" s="31">
        <v>40140</v>
      </c>
      <c r="BB331" s="32">
        <v>0.27425925925925926</v>
      </c>
      <c r="BC331" s="84">
        <v>0.69690972222222225</v>
      </c>
      <c r="BD331" s="34">
        <f t="shared" si="93"/>
        <v>0.42265046296296299</v>
      </c>
      <c r="BE331" s="31">
        <v>40140</v>
      </c>
      <c r="BF331" s="32">
        <v>0.26873842592592595</v>
      </c>
      <c r="BG331" s="84">
        <v>0.6937037037037036</v>
      </c>
      <c r="BH331" s="34">
        <f t="shared" si="94"/>
        <v>0.42496527777777765</v>
      </c>
      <c r="BI331" s="31">
        <v>40140</v>
      </c>
      <c r="BJ331" s="32">
        <v>0.28922453703703704</v>
      </c>
      <c r="BK331" s="84">
        <v>0.69635416666666661</v>
      </c>
      <c r="BL331" s="34">
        <f t="shared" si="95"/>
        <v>0.40712962962962956</v>
      </c>
    </row>
    <row r="332" spans="1:64" x14ac:dyDescent="0.25">
      <c r="A332" s="31">
        <v>40141</v>
      </c>
      <c r="B332" s="32">
        <v>0.30229166666666668</v>
      </c>
      <c r="C332" s="84">
        <v>0.70241898148148152</v>
      </c>
      <c r="D332" s="34">
        <f t="shared" si="80"/>
        <v>0.40012731481481484</v>
      </c>
      <c r="E332" s="31">
        <v>40141</v>
      </c>
      <c r="F332" s="32">
        <v>0.2940625</v>
      </c>
      <c r="G332" s="84">
        <v>0.70298611111111109</v>
      </c>
      <c r="H332" s="34">
        <f t="shared" si="81"/>
        <v>0.40892361111111108</v>
      </c>
      <c r="I332" s="31">
        <v>40141</v>
      </c>
      <c r="J332" s="32">
        <v>0.29174768518518518</v>
      </c>
      <c r="K332" s="84">
        <v>0.70292824074074067</v>
      </c>
      <c r="L332" s="34">
        <f t="shared" si="82"/>
        <v>0.41118055555555549</v>
      </c>
      <c r="M332" s="31">
        <v>40141</v>
      </c>
      <c r="N332" s="32">
        <v>0.28988425925925926</v>
      </c>
      <c r="O332" s="84">
        <v>0.702662037037037</v>
      </c>
      <c r="P332" s="34">
        <f t="shared" si="83"/>
        <v>0.41277777777777774</v>
      </c>
      <c r="Q332" s="31">
        <v>40141</v>
      </c>
      <c r="R332" s="32">
        <v>0.28196759259259258</v>
      </c>
      <c r="S332" s="84">
        <v>0.7025231481481482</v>
      </c>
      <c r="T332" s="34">
        <f t="shared" si="84"/>
        <v>0.42055555555555563</v>
      </c>
      <c r="U332" s="31">
        <v>40141</v>
      </c>
      <c r="V332" s="32">
        <v>0.27437499999999998</v>
      </c>
      <c r="W332" s="84">
        <v>0.69847222222222216</v>
      </c>
      <c r="X332" s="34">
        <f t="shared" si="85"/>
        <v>0.42409722222222218</v>
      </c>
      <c r="Y332" s="31">
        <v>40141</v>
      </c>
      <c r="Z332" s="32">
        <v>0.26957175925925925</v>
      </c>
      <c r="AA332" s="84">
        <v>0.69662037037037028</v>
      </c>
      <c r="AB332" s="34">
        <f t="shared" si="86"/>
        <v>0.42704861111111103</v>
      </c>
      <c r="AC332" s="31">
        <v>40141</v>
      </c>
      <c r="AD332" s="32">
        <v>0.27326388888888892</v>
      </c>
      <c r="AE332" s="84">
        <v>0.69725694444444442</v>
      </c>
      <c r="AF332" s="34">
        <f t="shared" si="87"/>
        <v>0.4239930555555555</v>
      </c>
      <c r="AG332" s="31">
        <v>40141</v>
      </c>
      <c r="AH332" s="32">
        <v>0.27480324074074075</v>
      </c>
      <c r="AI332" s="84">
        <v>0.69784722222222229</v>
      </c>
      <c r="AJ332" s="34">
        <f t="shared" si="88"/>
        <v>0.42304398148148153</v>
      </c>
      <c r="AK332" s="31">
        <v>40141</v>
      </c>
      <c r="AL332" s="32">
        <v>0.2719212962962963</v>
      </c>
      <c r="AM332" s="84">
        <v>0.69565972222222217</v>
      </c>
      <c r="AN332" s="34">
        <f t="shared" si="89"/>
        <v>0.42373842592592587</v>
      </c>
      <c r="AO332" s="31">
        <v>40141</v>
      </c>
      <c r="AP332" s="32">
        <v>0.29556712962962967</v>
      </c>
      <c r="AQ332" s="84">
        <v>0.69857638888888884</v>
      </c>
      <c r="AR332" s="34">
        <f t="shared" si="90"/>
        <v>0.40300925925925918</v>
      </c>
      <c r="AS332" s="31">
        <v>40141</v>
      </c>
      <c r="AT332" s="32">
        <v>0.29093750000000002</v>
      </c>
      <c r="AU332" s="84">
        <v>0.69943287037037039</v>
      </c>
      <c r="AV332" s="34">
        <f t="shared" si="91"/>
        <v>0.40849537037037037</v>
      </c>
      <c r="AW332" s="31">
        <v>40141</v>
      </c>
      <c r="AX332" s="32">
        <v>0.28263888888888888</v>
      </c>
      <c r="AY332" s="84">
        <v>0.69740740740740748</v>
      </c>
      <c r="AZ332" s="34">
        <f t="shared" si="92"/>
        <v>0.41476851851851859</v>
      </c>
      <c r="BA332" s="31">
        <v>40141</v>
      </c>
      <c r="BB332" s="32">
        <v>0.27490740740740743</v>
      </c>
      <c r="BC332" s="84">
        <v>0.69668981481481485</v>
      </c>
      <c r="BD332" s="34">
        <f t="shared" si="93"/>
        <v>0.42178240740740741</v>
      </c>
      <c r="BE332" s="31">
        <v>40141</v>
      </c>
      <c r="BF332" s="32">
        <v>0.26937499999999998</v>
      </c>
      <c r="BG332" s="84">
        <v>0.69349537037037035</v>
      </c>
      <c r="BH332" s="34">
        <f t="shared" si="94"/>
        <v>0.42412037037037037</v>
      </c>
      <c r="BI332" s="31">
        <v>40141</v>
      </c>
      <c r="BJ332" s="32">
        <v>0.28996527777777775</v>
      </c>
      <c r="BK332" s="84">
        <v>0.69604166666666656</v>
      </c>
      <c r="BL332" s="34">
        <f t="shared" si="95"/>
        <v>0.40607638888888881</v>
      </c>
    </row>
    <row r="333" spans="1:64" x14ac:dyDescent="0.25">
      <c r="A333" s="31">
        <v>40142</v>
      </c>
      <c r="B333" s="32">
        <v>0.30305555555555558</v>
      </c>
      <c r="C333" s="84">
        <v>0.70209490740740732</v>
      </c>
      <c r="D333" s="34">
        <f t="shared" si="80"/>
        <v>0.39903935185185174</v>
      </c>
      <c r="E333" s="31">
        <v>40142</v>
      </c>
      <c r="F333" s="32">
        <v>0.29476851851851854</v>
      </c>
      <c r="G333" s="84">
        <v>0.70270833333333327</v>
      </c>
      <c r="H333" s="34">
        <f t="shared" si="81"/>
        <v>0.40793981481481473</v>
      </c>
      <c r="I333" s="31">
        <v>40142</v>
      </c>
      <c r="J333" s="32">
        <v>0.29245370370370372</v>
      </c>
      <c r="K333" s="84">
        <v>0.702662037037037</v>
      </c>
      <c r="L333" s="34">
        <f t="shared" si="82"/>
        <v>0.41020833333333329</v>
      </c>
      <c r="M333" s="31">
        <v>40142</v>
      </c>
      <c r="N333" s="32">
        <v>0.2905787037037037</v>
      </c>
      <c r="O333" s="84">
        <v>0.70240740740740737</v>
      </c>
      <c r="P333" s="34">
        <f t="shared" si="83"/>
        <v>0.41182870370370367</v>
      </c>
      <c r="Q333" s="31">
        <v>40142</v>
      </c>
      <c r="R333" s="32">
        <v>0.28261574074074075</v>
      </c>
      <c r="S333" s="84">
        <v>0.70231481481481473</v>
      </c>
      <c r="T333" s="34">
        <f t="shared" si="84"/>
        <v>0.41969907407407397</v>
      </c>
      <c r="U333" s="31">
        <v>40142</v>
      </c>
      <c r="V333" s="32">
        <v>0.27499999999999997</v>
      </c>
      <c r="W333" s="84">
        <v>0.69827546296296295</v>
      </c>
      <c r="X333" s="34">
        <f t="shared" si="85"/>
        <v>0.42327546296296298</v>
      </c>
      <c r="Y333" s="31">
        <v>40142</v>
      </c>
      <c r="Z333" s="32">
        <v>0.27018518518518519</v>
      </c>
      <c r="AA333" s="84">
        <v>0.69643518518518521</v>
      </c>
      <c r="AB333" s="34">
        <f t="shared" si="86"/>
        <v>0.42625000000000002</v>
      </c>
      <c r="AC333" s="31">
        <v>40142</v>
      </c>
      <c r="AD333" s="32">
        <v>0.27390046296296294</v>
      </c>
      <c r="AE333" s="84">
        <v>0.69706018518518509</v>
      </c>
      <c r="AF333" s="34">
        <f t="shared" si="87"/>
        <v>0.42315972222222215</v>
      </c>
      <c r="AG333" s="31">
        <v>40142</v>
      </c>
      <c r="AH333" s="32">
        <v>0.27543981481481478</v>
      </c>
      <c r="AI333" s="84">
        <v>0.69765046296296296</v>
      </c>
      <c r="AJ333" s="34">
        <f t="shared" si="88"/>
        <v>0.42221064814814818</v>
      </c>
      <c r="AK333" s="31">
        <v>40142</v>
      </c>
      <c r="AL333" s="32">
        <v>0.27255787037037038</v>
      </c>
      <c r="AM333" s="84">
        <v>0.69547453703703699</v>
      </c>
      <c r="AN333" s="34">
        <f t="shared" si="89"/>
        <v>0.42291666666666661</v>
      </c>
      <c r="AO333" s="31">
        <v>40142</v>
      </c>
      <c r="AP333" s="32">
        <v>0.29630787037037037</v>
      </c>
      <c r="AQ333" s="84">
        <v>0.69827546296296295</v>
      </c>
      <c r="AR333" s="34">
        <f t="shared" si="90"/>
        <v>0.40196759259259257</v>
      </c>
      <c r="AS333" s="31">
        <v>40142</v>
      </c>
      <c r="AT333" s="32">
        <v>0.29165509259259259</v>
      </c>
      <c r="AU333" s="84">
        <v>0.69915509259259256</v>
      </c>
      <c r="AV333" s="34">
        <f t="shared" si="91"/>
        <v>0.40749999999999997</v>
      </c>
      <c r="AW333" s="31">
        <v>40142</v>
      </c>
      <c r="AX333" s="32">
        <v>0.28332175925925923</v>
      </c>
      <c r="AY333" s="84">
        <v>0.69716435185185188</v>
      </c>
      <c r="AZ333" s="34">
        <f t="shared" si="92"/>
        <v>0.41384259259259265</v>
      </c>
      <c r="BA333" s="31">
        <v>40142</v>
      </c>
      <c r="BB333" s="32">
        <v>0.27554398148148146</v>
      </c>
      <c r="BC333" s="84">
        <v>0.69648148148148137</v>
      </c>
      <c r="BD333" s="34">
        <f t="shared" si="93"/>
        <v>0.42093749999999991</v>
      </c>
      <c r="BE333" s="31">
        <v>40142</v>
      </c>
      <c r="BF333" s="32">
        <v>0.27</v>
      </c>
      <c r="BG333" s="84">
        <v>0.69329861111111113</v>
      </c>
      <c r="BH333" s="34">
        <f t="shared" si="94"/>
        <v>0.42329861111111111</v>
      </c>
      <c r="BI333" s="31">
        <v>40142</v>
      </c>
      <c r="BJ333" s="32">
        <v>0.29069444444444442</v>
      </c>
      <c r="BK333" s="84">
        <v>0.69575231481481481</v>
      </c>
      <c r="BL333" s="34">
        <f t="shared" si="95"/>
        <v>0.40505787037037039</v>
      </c>
    </row>
    <row r="334" spans="1:64" x14ac:dyDescent="0.25">
      <c r="A334" s="31">
        <v>40143</v>
      </c>
      <c r="B334" s="32">
        <v>0.30380787037037038</v>
      </c>
      <c r="C334" s="84">
        <v>0.70179398148148142</v>
      </c>
      <c r="D334" s="34">
        <f t="shared" si="80"/>
        <v>0.39798611111111104</v>
      </c>
      <c r="E334" s="31">
        <v>40143</v>
      </c>
      <c r="F334" s="32">
        <v>0.29547453703703702</v>
      </c>
      <c r="G334" s="84">
        <v>0.70245370370370364</v>
      </c>
      <c r="H334" s="34">
        <f t="shared" si="81"/>
        <v>0.40697916666666661</v>
      </c>
      <c r="I334" s="31">
        <v>40143</v>
      </c>
      <c r="J334" s="32">
        <v>0.29313657407407406</v>
      </c>
      <c r="K334" s="84">
        <v>0.70243055555555556</v>
      </c>
      <c r="L334" s="34">
        <f t="shared" si="82"/>
        <v>0.40929398148148149</v>
      </c>
      <c r="M334" s="31">
        <v>40143</v>
      </c>
      <c r="N334" s="32">
        <v>0.2912615740740741</v>
      </c>
      <c r="O334" s="84">
        <v>0.70217592592592604</v>
      </c>
      <c r="P334" s="34">
        <f t="shared" si="83"/>
        <v>0.41091435185185193</v>
      </c>
      <c r="Q334" s="31">
        <v>40143</v>
      </c>
      <c r="R334" s="32">
        <v>0.28326388888888893</v>
      </c>
      <c r="S334" s="84">
        <v>0.70212962962962966</v>
      </c>
      <c r="T334" s="34">
        <f t="shared" si="84"/>
        <v>0.41886574074074073</v>
      </c>
      <c r="U334" s="31">
        <v>40143</v>
      </c>
      <c r="V334" s="32">
        <v>0.27562500000000001</v>
      </c>
      <c r="W334" s="84">
        <v>0.69810185185185192</v>
      </c>
      <c r="X334" s="34">
        <f t="shared" si="85"/>
        <v>0.42247685185185191</v>
      </c>
      <c r="Y334" s="31">
        <v>40143</v>
      </c>
      <c r="Z334" s="32">
        <v>0.27079861111111109</v>
      </c>
      <c r="AA334" s="84">
        <v>0.69628472222222226</v>
      </c>
      <c r="AB334" s="34">
        <f t="shared" si="86"/>
        <v>0.42548611111111118</v>
      </c>
      <c r="AC334" s="31">
        <v>40143</v>
      </c>
      <c r="AD334" s="32">
        <v>0.27452546296296299</v>
      </c>
      <c r="AE334" s="84">
        <v>0.6968981481481481</v>
      </c>
      <c r="AF334" s="34">
        <f t="shared" si="87"/>
        <v>0.42237268518518511</v>
      </c>
      <c r="AG334" s="31">
        <v>40143</v>
      </c>
      <c r="AH334" s="32">
        <v>0.27607638888888891</v>
      </c>
      <c r="AI334" s="84">
        <v>0.69747685185185182</v>
      </c>
      <c r="AJ334" s="34">
        <f t="shared" si="88"/>
        <v>0.42140046296296291</v>
      </c>
      <c r="AK334" s="31">
        <v>40143</v>
      </c>
      <c r="AL334" s="32">
        <v>0.27318287037037037</v>
      </c>
      <c r="AM334" s="84">
        <v>0.69530092592592585</v>
      </c>
      <c r="AN334" s="34">
        <f t="shared" si="89"/>
        <v>0.42211805555555548</v>
      </c>
      <c r="AO334" s="31">
        <v>40143</v>
      </c>
      <c r="AP334" s="32">
        <v>0.29704861111111108</v>
      </c>
      <c r="AQ334" s="84">
        <v>0.69798611111111108</v>
      </c>
      <c r="AR334" s="34">
        <f t="shared" si="90"/>
        <v>0.4009375</v>
      </c>
      <c r="AS334" s="31">
        <v>40143</v>
      </c>
      <c r="AT334" s="32">
        <v>0.29236111111111113</v>
      </c>
      <c r="AU334" s="84">
        <v>0.69890046296296304</v>
      </c>
      <c r="AV334" s="34">
        <f t="shared" si="91"/>
        <v>0.40653935185185192</v>
      </c>
      <c r="AW334" s="31">
        <v>40143</v>
      </c>
      <c r="AX334" s="32">
        <v>0.2839930555555556</v>
      </c>
      <c r="AY334" s="84">
        <v>0.69694444444444448</v>
      </c>
      <c r="AZ334" s="34">
        <f t="shared" si="92"/>
        <v>0.41295138888888888</v>
      </c>
      <c r="BA334" s="31">
        <v>40143</v>
      </c>
      <c r="BB334" s="32">
        <v>0.2761805555555556</v>
      </c>
      <c r="BC334" s="84">
        <v>0.6962962962962963</v>
      </c>
      <c r="BD334" s="34">
        <f t="shared" si="93"/>
        <v>0.42011574074074071</v>
      </c>
      <c r="BE334" s="31">
        <v>40143</v>
      </c>
      <c r="BF334" s="32">
        <v>0.270625</v>
      </c>
      <c r="BG334" s="84">
        <v>0.6931250000000001</v>
      </c>
      <c r="BH334" s="34">
        <f t="shared" si="94"/>
        <v>0.4225000000000001</v>
      </c>
      <c r="BI334" s="31">
        <v>40143</v>
      </c>
      <c r="BJ334" s="32">
        <v>0.29141203703703705</v>
      </c>
      <c r="BK334" s="84">
        <v>0.69548611111111114</v>
      </c>
      <c r="BL334" s="34">
        <f t="shared" si="95"/>
        <v>0.40407407407407409</v>
      </c>
    </row>
    <row r="335" spans="1:64" x14ac:dyDescent="0.25">
      <c r="A335" s="31">
        <v>40144</v>
      </c>
      <c r="B335" s="32">
        <v>0.30454861111111114</v>
      </c>
      <c r="C335" s="84">
        <v>0.7015162037037036</v>
      </c>
      <c r="D335" s="34">
        <f t="shared" si="80"/>
        <v>0.39696759259259246</v>
      </c>
      <c r="E335" s="31">
        <v>40144</v>
      </c>
      <c r="F335" s="32">
        <v>0.29618055555555556</v>
      </c>
      <c r="G335" s="84">
        <v>0.70223379629629623</v>
      </c>
      <c r="H335" s="34">
        <f t="shared" si="81"/>
        <v>0.40605324074074067</v>
      </c>
      <c r="I335" s="31">
        <v>40144</v>
      </c>
      <c r="J335" s="32">
        <v>0.29383101851851851</v>
      </c>
      <c r="K335" s="84">
        <v>0.70221064814814815</v>
      </c>
      <c r="L335" s="34">
        <f t="shared" si="82"/>
        <v>0.40837962962962965</v>
      </c>
      <c r="M335" s="31">
        <v>40144</v>
      </c>
      <c r="N335" s="32">
        <v>0.29193287037037036</v>
      </c>
      <c r="O335" s="84">
        <v>0.70196759259259256</v>
      </c>
      <c r="P335" s="34">
        <f t="shared" si="83"/>
        <v>0.4100347222222222</v>
      </c>
      <c r="Q335" s="31">
        <v>40144</v>
      </c>
      <c r="R335" s="32">
        <v>0.28390046296296295</v>
      </c>
      <c r="S335" s="84">
        <v>0.70195601851851863</v>
      </c>
      <c r="T335" s="34">
        <f t="shared" si="84"/>
        <v>0.41805555555555568</v>
      </c>
      <c r="U335" s="31">
        <v>40144</v>
      </c>
      <c r="V335" s="32">
        <v>0.27625</v>
      </c>
      <c r="W335" s="84">
        <v>0.69795138888888886</v>
      </c>
      <c r="X335" s="34">
        <f t="shared" si="85"/>
        <v>0.42170138888888886</v>
      </c>
      <c r="Y335" s="31">
        <v>40144</v>
      </c>
      <c r="Z335" s="32">
        <v>0.271400462962963</v>
      </c>
      <c r="AA335" s="84">
        <v>0.69614583333333335</v>
      </c>
      <c r="AB335" s="34">
        <f t="shared" si="86"/>
        <v>0.42474537037037036</v>
      </c>
      <c r="AC335" s="31">
        <v>40144</v>
      </c>
      <c r="AD335" s="32">
        <v>0.27513888888888888</v>
      </c>
      <c r="AE335" s="84">
        <v>0.69674768518518526</v>
      </c>
      <c r="AF335" s="34">
        <f t="shared" si="87"/>
        <v>0.42160879629629638</v>
      </c>
      <c r="AG335" s="31">
        <v>40144</v>
      </c>
      <c r="AH335" s="32">
        <v>0.2767013888888889</v>
      </c>
      <c r="AI335" s="84">
        <v>0.69732638888888887</v>
      </c>
      <c r="AJ335" s="34">
        <f t="shared" si="88"/>
        <v>0.42062499999999997</v>
      </c>
      <c r="AK335" s="31">
        <v>40144</v>
      </c>
      <c r="AL335" s="32">
        <v>0.27380787037037035</v>
      </c>
      <c r="AM335" s="84">
        <v>0.69515046296296301</v>
      </c>
      <c r="AN335" s="34">
        <f t="shared" si="89"/>
        <v>0.42134259259259266</v>
      </c>
      <c r="AO335" s="31">
        <v>40144</v>
      </c>
      <c r="AP335" s="32">
        <v>0.29777777777777775</v>
      </c>
      <c r="AQ335" s="84">
        <v>0.69773148148148145</v>
      </c>
      <c r="AR335" s="34">
        <f t="shared" si="90"/>
        <v>0.3999537037037037</v>
      </c>
      <c r="AS335" s="31">
        <v>40144</v>
      </c>
      <c r="AT335" s="32">
        <v>0.29305555555555557</v>
      </c>
      <c r="AU335" s="84">
        <v>0.69866898148148149</v>
      </c>
      <c r="AV335" s="34">
        <f t="shared" si="91"/>
        <v>0.40561342592592592</v>
      </c>
      <c r="AW335" s="31">
        <v>40144</v>
      </c>
      <c r="AX335" s="32">
        <v>0.28466435185185185</v>
      </c>
      <c r="AY335" s="84">
        <v>0.69674768518518526</v>
      </c>
      <c r="AZ335" s="34">
        <f t="shared" si="92"/>
        <v>0.41208333333333341</v>
      </c>
      <c r="BA335" s="31">
        <v>40144</v>
      </c>
      <c r="BB335" s="32">
        <v>0.27681712962962962</v>
      </c>
      <c r="BC335" s="84">
        <v>0.6961342592592592</v>
      </c>
      <c r="BD335" s="34">
        <f t="shared" si="93"/>
        <v>0.41931712962962958</v>
      </c>
      <c r="BE335" s="31">
        <v>40144</v>
      </c>
      <c r="BF335" s="32">
        <v>0.27124999999999999</v>
      </c>
      <c r="BG335" s="84">
        <v>0.69297453703703704</v>
      </c>
      <c r="BH335" s="34">
        <f t="shared" si="94"/>
        <v>0.42172453703703705</v>
      </c>
      <c r="BI335" s="31">
        <v>40144</v>
      </c>
      <c r="BJ335" s="32">
        <v>0.29212962962962963</v>
      </c>
      <c r="BK335" s="84">
        <v>0.69524305555555566</v>
      </c>
      <c r="BL335" s="34">
        <f t="shared" si="95"/>
        <v>0.40311342592592603</v>
      </c>
    </row>
    <row r="336" spans="1:64" x14ac:dyDescent="0.25">
      <c r="A336" s="31">
        <v>40145</v>
      </c>
      <c r="B336" s="32">
        <v>0.30528935185185185</v>
      </c>
      <c r="C336" s="84">
        <v>0.70127314814814812</v>
      </c>
      <c r="D336" s="34">
        <f t="shared" si="80"/>
        <v>0.39598379629629626</v>
      </c>
      <c r="E336" s="31">
        <v>40145</v>
      </c>
      <c r="F336" s="32">
        <v>0.29686342592592591</v>
      </c>
      <c r="G336" s="84">
        <v>0.70203703703703713</v>
      </c>
      <c r="H336" s="34">
        <f t="shared" si="81"/>
        <v>0.40517361111111122</v>
      </c>
      <c r="I336" s="31">
        <v>40145</v>
      </c>
      <c r="J336" s="32">
        <v>0.29450231481481481</v>
      </c>
      <c r="K336" s="84">
        <v>0.70202546296296298</v>
      </c>
      <c r="L336" s="34">
        <f t="shared" si="82"/>
        <v>0.40752314814814816</v>
      </c>
      <c r="M336" s="31">
        <v>40145</v>
      </c>
      <c r="N336" s="32">
        <v>0.29260416666666667</v>
      </c>
      <c r="O336" s="84">
        <v>0.70178240740740738</v>
      </c>
      <c r="P336" s="34">
        <f t="shared" si="83"/>
        <v>0.40917824074074072</v>
      </c>
      <c r="Q336" s="31">
        <v>40145</v>
      </c>
      <c r="R336" s="32">
        <v>0.28452546296296294</v>
      </c>
      <c r="S336" s="84">
        <v>0.70181712962962972</v>
      </c>
      <c r="T336" s="34">
        <f t="shared" si="84"/>
        <v>0.41729166666666678</v>
      </c>
      <c r="U336" s="31">
        <v>40145</v>
      </c>
      <c r="V336" s="32">
        <v>0.27686342592592594</v>
      </c>
      <c r="W336" s="84">
        <v>0.6978240740740741</v>
      </c>
      <c r="X336" s="34">
        <f t="shared" si="85"/>
        <v>0.42096064814814815</v>
      </c>
      <c r="Y336" s="31">
        <v>40145</v>
      </c>
      <c r="Z336" s="32">
        <v>0.27200231481481479</v>
      </c>
      <c r="AA336" s="84">
        <v>0.69604166666666656</v>
      </c>
      <c r="AB336" s="34">
        <f t="shared" si="86"/>
        <v>0.42403935185185176</v>
      </c>
      <c r="AC336" s="31">
        <v>40145</v>
      </c>
      <c r="AD336" s="32">
        <v>0.27575231481481483</v>
      </c>
      <c r="AE336" s="84">
        <v>0.69662037037037028</v>
      </c>
      <c r="AF336" s="34">
        <f t="shared" si="87"/>
        <v>0.42086805555555545</v>
      </c>
      <c r="AG336" s="31">
        <v>40145</v>
      </c>
      <c r="AH336" s="32">
        <v>0.27731481481481485</v>
      </c>
      <c r="AI336" s="84">
        <v>0.69718750000000007</v>
      </c>
      <c r="AJ336" s="34">
        <f t="shared" si="88"/>
        <v>0.41987268518518522</v>
      </c>
      <c r="AK336" s="31">
        <v>40145</v>
      </c>
      <c r="AL336" s="32">
        <v>0.2744212962962963</v>
      </c>
      <c r="AM336" s="84">
        <v>0.6950115740740741</v>
      </c>
      <c r="AN336" s="34">
        <f t="shared" si="89"/>
        <v>0.4205902777777778</v>
      </c>
      <c r="AO336" s="31">
        <v>40145</v>
      </c>
      <c r="AP336" s="32">
        <v>0.29849537037037038</v>
      </c>
      <c r="AQ336" s="84">
        <v>0.6974999999999999</v>
      </c>
      <c r="AR336" s="34">
        <f t="shared" si="90"/>
        <v>0.39900462962962951</v>
      </c>
      <c r="AS336" s="31">
        <v>40145</v>
      </c>
      <c r="AT336" s="32">
        <v>0.29375000000000001</v>
      </c>
      <c r="AU336" s="84">
        <v>0.69847222222222216</v>
      </c>
      <c r="AV336" s="34">
        <f t="shared" si="91"/>
        <v>0.40472222222222215</v>
      </c>
      <c r="AW336" s="31">
        <v>40145</v>
      </c>
      <c r="AX336" s="32">
        <v>0.28532407407407406</v>
      </c>
      <c r="AY336" s="84">
        <v>0.69657407407407401</v>
      </c>
      <c r="AZ336" s="34">
        <f t="shared" si="92"/>
        <v>0.41124999999999995</v>
      </c>
      <c r="BA336" s="31">
        <v>40145</v>
      </c>
      <c r="BB336" s="32">
        <v>0.27744212962962961</v>
      </c>
      <c r="BC336" s="84">
        <v>0.69600694444444444</v>
      </c>
      <c r="BD336" s="34">
        <f t="shared" si="93"/>
        <v>0.41856481481481483</v>
      </c>
      <c r="BE336" s="31">
        <v>40145</v>
      </c>
      <c r="BF336" s="32">
        <v>0.27186342592592594</v>
      </c>
      <c r="BG336" s="84">
        <v>0.69284722222222228</v>
      </c>
      <c r="BH336" s="34">
        <f t="shared" si="94"/>
        <v>0.42098379629629634</v>
      </c>
      <c r="BI336" s="31">
        <v>40145</v>
      </c>
      <c r="BJ336" s="32">
        <v>0.29282407407407407</v>
      </c>
      <c r="BK336" s="84">
        <v>0.69503472222222218</v>
      </c>
      <c r="BL336" s="34">
        <f t="shared" si="95"/>
        <v>0.40221064814814811</v>
      </c>
    </row>
    <row r="337" spans="1:64" x14ac:dyDescent="0.25">
      <c r="A337" s="31">
        <v>40146</v>
      </c>
      <c r="B337" s="32">
        <v>0.30600694444444443</v>
      </c>
      <c r="C337" s="84">
        <v>0.70105324074074071</v>
      </c>
      <c r="D337" s="34">
        <f t="shared" si="80"/>
        <v>0.39504629629629628</v>
      </c>
      <c r="E337" s="31">
        <v>40146</v>
      </c>
      <c r="F337" s="32">
        <v>0.29754629629629631</v>
      </c>
      <c r="G337" s="84">
        <v>0.70185185185185184</v>
      </c>
      <c r="H337" s="34">
        <f t="shared" si="81"/>
        <v>0.40430555555555553</v>
      </c>
      <c r="I337" s="31">
        <v>40146</v>
      </c>
      <c r="J337" s="32">
        <v>0.29517361111111112</v>
      </c>
      <c r="K337" s="84">
        <v>0.70186342592592599</v>
      </c>
      <c r="L337" s="34">
        <f t="shared" si="82"/>
        <v>0.40668981481481487</v>
      </c>
      <c r="M337" s="31">
        <v>40146</v>
      </c>
      <c r="N337" s="32">
        <v>0.29326388888888888</v>
      </c>
      <c r="O337" s="84">
        <v>0.70163194444444443</v>
      </c>
      <c r="P337" s="34">
        <f t="shared" si="83"/>
        <v>0.40836805555555555</v>
      </c>
      <c r="Q337" s="31">
        <v>40146</v>
      </c>
      <c r="R337" s="32">
        <v>0.28515046296296293</v>
      </c>
      <c r="S337" s="84">
        <v>0.70168981481481474</v>
      </c>
      <c r="T337" s="34">
        <f t="shared" si="84"/>
        <v>0.41653935185185181</v>
      </c>
      <c r="U337" s="31">
        <v>40146</v>
      </c>
      <c r="V337" s="32">
        <v>0.2774652777777778</v>
      </c>
      <c r="W337" s="84">
        <v>0.6977199074074073</v>
      </c>
      <c r="X337" s="34">
        <f t="shared" si="85"/>
        <v>0.42025462962962951</v>
      </c>
      <c r="Y337" s="31">
        <v>40146</v>
      </c>
      <c r="Z337" s="32">
        <v>0.27259259259259255</v>
      </c>
      <c r="AA337" s="84">
        <v>0.69594907407407414</v>
      </c>
      <c r="AB337" s="34">
        <f t="shared" si="86"/>
        <v>0.42335648148148158</v>
      </c>
      <c r="AC337" s="31">
        <v>40146</v>
      </c>
      <c r="AD337" s="32">
        <v>0.27636574074074077</v>
      </c>
      <c r="AE337" s="84">
        <v>0.69651620370370371</v>
      </c>
      <c r="AF337" s="34">
        <f t="shared" si="87"/>
        <v>0.42015046296296293</v>
      </c>
      <c r="AG337" s="31">
        <v>40146</v>
      </c>
      <c r="AH337" s="32">
        <v>0.27792824074074074</v>
      </c>
      <c r="AI337" s="84">
        <v>0.69708333333333339</v>
      </c>
      <c r="AJ337" s="34">
        <f t="shared" si="88"/>
        <v>0.41915509259259265</v>
      </c>
      <c r="AK337" s="31">
        <v>40146</v>
      </c>
      <c r="AL337" s="32">
        <v>0.27503472222222219</v>
      </c>
      <c r="AM337" s="84">
        <v>0.69490740740740742</v>
      </c>
      <c r="AN337" s="34">
        <f t="shared" si="89"/>
        <v>0.41987268518518522</v>
      </c>
      <c r="AO337" s="31">
        <v>40146</v>
      </c>
      <c r="AP337" s="32">
        <v>0.29920138888888886</v>
      </c>
      <c r="AQ337" s="84">
        <v>0.69729166666666664</v>
      </c>
      <c r="AR337" s="34">
        <f t="shared" si="90"/>
        <v>0.39809027777777778</v>
      </c>
      <c r="AS337" s="31">
        <v>40146</v>
      </c>
      <c r="AT337" s="32">
        <v>0.29443287037037036</v>
      </c>
      <c r="AU337" s="84">
        <v>0.69828703703703709</v>
      </c>
      <c r="AV337" s="34">
        <f t="shared" si="91"/>
        <v>0.40385416666666674</v>
      </c>
      <c r="AW337" s="31">
        <v>40146</v>
      </c>
      <c r="AX337" s="32">
        <v>0.28597222222222224</v>
      </c>
      <c r="AY337" s="84">
        <v>0.69642361111111117</v>
      </c>
      <c r="AZ337" s="34">
        <f t="shared" si="92"/>
        <v>0.41045138888888894</v>
      </c>
      <c r="BA337" s="31">
        <v>40146</v>
      </c>
      <c r="BB337" s="32">
        <v>0.27805555555555556</v>
      </c>
      <c r="BC337" s="84">
        <v>0.69589120370370372</v>
      </c>
      <c r="BD337" s="34">
        <f t="shared" si="93"/>
        <v>0.41783564814814816</v>
      </c>
      <c r="BE337" s="31">
        <v>40146</v>
      </c>
      <c r="BF337" s="32">
        <v>0.27246527777777779</v>
      </c>
      <c r="BG337" s="84">
        <v>0.69274305555555549</v>
      </c>
      <c r="BH337" s="34">
        <f t="shared" si="94"/>
        <v>0.42027777777777769</v>
      </c>
      <c r="BI337" s="31">
        <v>40146</v>
      </c>
      <c r="BJ337" s="32">
        <v>0.29351851851851851</v>
      </c>
      <c r="BK337" s="84">
        <v>0.69483796296296296</v>
      </c>
      <c r="BL337" s="34">
        <f t="shared" si="95"/>
        <v>0.40131944444444445</v>
      </c>
    </row>
    <row r="338" spans="1:64" x14ac:dyDescent="0.25">
      <c r="A338" s="31">
        <v>40147</v>
      </c>
      <c r="B338" s="32">
        <v>0.306724537037037</v>
      </c>
      <c r="C338" s="84">
        <v>0.70085648148148139</v>
      </c>
      <c r="D338" s="34">
        <f t="shared" si="80"/>
        <v>0.39413194444444438</v>
      </c>
      <c r="E338" s="31">
        <v>40147</v>
      </c>
      <c r="F338" s="32">
        <v>0.29821759259259256</v>
      </c>
      <c r="G338" s="84">
        <v>0.70170138888888889</v>
      </c>
      <c r="H338" s="34">
        <f t="shared" si="81"/>
        <v>0.40348379629629633</v>
      </c>
      <c r="I338" s="31">
        <v>40147</v>
      </c>
      <c r="J338" s="32">
        <v>0.29583333333333334</v>
      </c>
      <c r="K338" s="84">
        <v>0.70171296296296293</v>
      </c>
      <c r="L338" s="34">
        <f t="shared" si="82"/>
        <v>0.40587962962962959</v>
      </c>
      <c r="M338" s="31">
        <v>40147</v>
      </c>
      <c r="N338" s="32">
        <v>0.29392361111111109</v>
      </c>
      <c r="O338" s="84">
        <v>0.70149305555555552</v>
      </c>
      <c r="P338" s="34">
        <f t="shared" si="83"/>
        <v>0.40756944444444443</v>
      </c>
      <c r="Q338" s="31">
        <v>40147</v>
      </c>
      <c r="R338" s="32">
        <v>0.28577546296296297</v>
      </c>
      <c r="S338" s="84">
        <v>0.70159722222222232</v>
      </c>
      <c r="T338" s="34">
        <f t="shared" si="84"/>
        <v>0.41582175925925935</v>
      </c>
      <c r="U338" s="31">
        <v>40147</v>
      </c>
      <c r="V338" s="32">
        <v>0.27806712962962959</v>
      </c>
      <c r="W338" s="84">
        <v>0.69763888888888881</v>
      </c>
      <c r="X338" s="34">
        <f t="shared" si="85"/>
        <v>0.41957175925925921</v>
      </c>
      <c r="Y338" s="31">
        <v>40147</v>
      </c>
      <c r="Z338" s="32">
        <v>0.27318287037037037</v>
      </c>
      <c r="AA338" s="84">
        <v>0.69587962962962957</v>
      </c>
      <c r="AB338" s="34">
        <f t="shared" si="86"/>
        <v>0.4226967592592592</v>
      </c>
      <c r="AC338" s="31">
        <v>40147</v>
      </c>
      <c r="AD338" s="32">
        <v>0.27696759259259257</v>
      </c>
      <c r="AE338" s="84">
        <v>0.69642361111111117</v>
      </c>
      <c r="AF338" s="34">
        <f t="shared" si="87"/>
        <v>0.4194560185185186</v>
      </c>
      <c r="AG338" s="31">
        <v>40147</v>
      </c>
      <c r="AH338" s="32">
        <v>0.27854166666666669</v>
      </c>
      <c r="AI338" s="84">
        <v>0.69699074074074074</v>
      </c>
      <c r="AJ338" s="34">
        <f t="shared" si="88"/>
        <v>0.41844907407407406</v>
      </c>
      <c r="AK338" s="31">
        <v>40147</v>
      </c>
      <c r="AL338" s="32">
        <v>0.2756365740740741</v>
      </c>
      <c r="AM338" s="84">
        <v>0.69482638888888892</v>
      </c>
      <c r="AN338" s="34">
        <f t="shared" si="89"/>
        <v>0.41918981481481482</v>
      </c>
      <c r="AO338" s="31">
        <v>40147</v>
      </c>
      <c r="AP338" s="32">
        <v>0.29989583333333331</v>
      </c>
      <c r="AQ338" s="84">
        <v>0.6971180555555555</v>
      </c>
      <c r="AR338" s="34">
        <f t="shared" si="90"/>
        <v>0.3972222222222222</v>
      </c>
      <c r="AS338" s="31">
        <v>40147</v>
      </c>
      <c r="AT338" s="32">
        <v>0.29510416666666667</v>
      </c>
      <c r="AU338" s="84">
        <v>0.69813657407407403</v>
      </c>
      <c r="AV338" s="34">
        <f t="shared" si="91"/>
        <v>0.40303240740740737</v>
      </c>
      <c r="AW338" s="31">
        <v>40147</v>
      </c>
      <c r="AX338" s="32">
        <v>0.28662037037037036</v>
      </c>
      <c r="AY338" s="84">
        <v>0.6962962962962963</v>
      </c>
      <c r="AZ338" s="34">
        <f t="shared" si="92"/>
        <v>0.40967592592592594</v>
      </c>
      <c r="BA338" s="31">
        <v>40147</v>
      </c>
      <c r="BB338" s="32">
        <v>0.2786689814814815</v>
      </c>
      <c r="BC338" s="84">
        <v>0.69578703703703704</v>
      </c>
      <c r="BD338" s="34">
        <f t="shared" si="93"/>
        <v>0.41711805555555553</v>
      </c>
      <c r="BE338" s="31">
        <v>40147</v>
      </c>
      <c r="BF338" s="32">
        <v>0.27306712962962965</v>
      </c>
      <c r="BG338" s="84">
        <v>0.69266203703703699</v>
      </c>
      <c r="BH338" s="34">
        <f t="shared" si="94"/>
        <v>0.41959490740740735</v>
      </c>
      <c r="BI338" s="31">
        <v>40147</v>
      </c>
      <c r="BJ338" s="32">
        <v>0.29420138888888886</v>
      </c>
      <c r="BK338" s="84">
        <v>0.69467592592592586</v>
      </c>
      <c r="BL338" s="34">
        <f t="shared" si="95"/>
        <v>0.400474537037037</v>
      </c>
    </row>
    <row r="339" spans="1:64" x14ac:dyDescent="0.25">
      <c r="A339" s="31">
        <v>40148</v>
      </c>
      <c r="B339" s="32">
        <v>0.30741898148148145</v>
      </c>
      <c r="C339" s="84">
        <v>0.7006944444444444</v>
      </c>
      <c r="D339" s="34">
        <f t="shared" si="80"/>
        <v>0.39327546296296295</v>
      </c>
      <c r="E339" s="31">
        <v>40148</v>
      </c>
      <c r="F339" s="32">
        <v>0.29887731481481483</v>
      </c>
      <c r="G339" s="84">
        <v>0.70157407407407402</v>
      </c>
      <c r="H339" s="34">
        <f t="shared" si="81"/>
        <v>0.40269675925925918</v>
      </c>
      <c r="I339" s="31">
        <v>40148</v>
      </c>
      <c r="J339" s="32">
        <v>0.29648148148148151</v>
      </c>
      <c r="K339" s="84">
        <v>0.70159722222222232</v>
      </c>
      <c r="L339" s="34">
        <f t="shared" si="82"/>
        <v>0.4051157407407408</v>
      </c>
      <c r="M339" s="31">
        <v>40148</v>
      </c>
      <c r="N339" s="32">
        <v>0.29456018518518517</v>
      </c>
      <c r="O339" s="84">
        <v>0.70137731481481491</v>
      </c>
      <c r="P339" s="34">
        <f t="shared" si="83"/>
        <v>0.40681712962962974</v>
      </c>
      <c r="Q339" s="31">
        <v>40148</v>
      </c>
      <c r="R339" s="32">
        <v>0.28637731481481482</v>
      </c>
      <c r="S339" s="84">
        <v>0.7015162037037036</v>
      </c>
      <c r="T339" s="34">
        <f t="shared" si="84"/>
        <v>0.41513888888888878</v>
      </c>
      <c r="U339" s="31">
        <v>40148</v>
      </c>
      <c r="V339" s="32">
        <v>0.27865740740740741</v>
      </c>
      <c r="W339" s="84">
        <v>0.69758101851851861</v>
      </c>
      <c r="X339" s="34">
        <f t="shared" si="85"/>
        <v>0.4189236111111112</v>
      </c>
      <c r="Y339" s="31">
        <v>40148</v>
      </c>
      <c r="Z339" s="32">
        <v>0.27376157407407409</v>
      </c>
      <c r="AA339" s="84">
        <v>0.69582175925925915</v>
      </c>
      <c r="AB339" s="34">
        <f t="shared" si="86"/>
        <v>0.42206018518518507</v>
      </c>
      <c r="AC339" s="31">
        <v>40148</v>
      </c>
      <c r="AD339" s="32">
        <v>0.27755787037037033</v>
      </c>
      <c r="AE339" s="84">
        <v>0.69636574074074076</v>
      </c>
      <c r="AF339" s="34">
        <f t="shared" si="87"/>
        <v>0.41880787037037043</v>
      </c>
      <c r="AG339" s="31">
        <v>40148</v>
      </c>
      <c r="AH339" s="32">
        <v>0.27913194444444445</v>
      </c>
      <c r="AI339" s="84">
        <v>0.6969212962962964</v>
      </c>
      <c r="AJ339" s="34">
        <f t="shared" si="88"/>
        <v>0.41778935185185195</v>
      </c>
      <c r="AK339" s="31">
        <v>40148</v>
      </c>
      <c r="AL339" s="32">
        <v>0.27622685185185186</v>
      </c>
      <c r="AM339" s="84">
        <v>0.69475694444444447</v>
      </c>
      <c r="AN339" s="34">
        <f t="shared" si="89"/>
        <v>0.41853009259259261</v>
      </c>
      <c r="AO339" s="31">
        <v>40148</v>
      </c>
      <c r="AP339" s="32">
        <v>0.30059027777777775</v>
      </c>
      <c r="AQ339" s="84">
        <v>0.69695601851851852</v>
      </c>
      <c r="AR339" s="34">
        <f t="shared" si="90"/>
        <v>0.39636574074074077</v>
      </c>
      <c r="AS339" s="31">
        <v>40148</v>
      </c>
      <c r="AT339" s="32">
        <v>0.29576388888888888</v>
      </c>
      <c r="AU339" s="84">
        <v>0.69799768518518512</v>
      </c>
      <c r="AV339" s="34">
        <f t="shared" si="91"/>
        <v>0.40223379629629624</v>
      </c>
      <c r="AW339" s="31">
        <v>40148</v>
      </c>
      <c r="AX339" s="32">
        <v>0.28725694444444444</v>
      </c>
      <c r="AY339" s="84">
        <v>0.69620370370370377</v>
      </c>
      <c r="AZ339" s="34">
        <f t="shared" si="92"/>
        <v>0.40894675925925933</v>
      </c>
      <c r="BA339" s="31">
        <v>40148</v>
      </c>
      <c r="BB339" s="32">
        <v>0.2792708333333333</v>
      </c>
      <c r="BC339" s="84">
        <v>0.69571759259259258</v>
      </c>
      <c r="BD339" s="34">
        <f t="shared" si="93"/>
        <v>0.41644675925925928</v>
      </c>
      <c r="BE339" s="31">
        <v>40148</v>
      </c>
      <c r="BF339" s="32">
        <v>0.2736574074074074</v>
      </c>
      <c r="BG339" s="84">
        <v>0.69260416666666658</v>
      </c>
      <c r="BH339" s="34">
        <f t="shared" si="94"/>
        <v>0.41894675925925917</v>
      </c>
      <c r="BI339" s="31">
        <v>40148</v>
      </c>
      <c r="BJ339" s="32">
        <v>0.29487268518518517</v>
      </c>
      <c r="BK339" s="84">
        <v>0.69453703703703706</v>
      </c>
      <c r="BL339" s="34">
        <f t="shared" si="95"/>
        <v>0.3996643518518519</v>
      </c>
    </row>
    <row r="340" spans="1:64" x14ac:dyDescent="0.25">
      <c r="A340" s="31">
        <v>40149</v>
      </c>
      <c r="B340" s="32">
        <v>0.30811342592592594</v>
      </c>
      <c r="C340" s="84">
        <v>0.70055555555555549</v>
      </c>
      <c r="D340" s="34">
        <f t="shared" si="80"/>
        <v>0.39244212962962954</v>
      </c>
      <c r="E340" s="31">
        <v>40149</v>
      </c>
      <c r="F340" s="32">
        <v>0.29952546296296295</v>
      </c>
      <c r="G340" s="84">
        <v>0.70146990740740733</v>
      </c>
      <c r="H340" s="34">
        <f t="shared" si="81"/>
        <v>0.40194444444444438</v>
      </c>
      <c r="I340" s="31">
        <v>40149</v>
      </c>
      <c r="J340" s="32">
        <v>0.29711805555555554</v>
      </c>
      <c r="K340" s="84">
        <v>0.70150462962962967</v>
      </c>
      <c r="L340" s="34">
        <f t="shared" si="82"/>
        <v>0.40438657407407413</v>
      </c>
      <c r="M340" s="31">
        <v>40149</v>
      </c>
      <c r="N340" s="32">
        <v>0.29519675925925926</v>
      </c>
      <c r="O340" s="84">
        <v>0.7012962962962962</v>
      </c>
      <c r="P340" s="34">
        <f t="shared" si="83"/>
        <v>0.40609953703703694</v>
      </c>
      <c r="Q340" s="31">
        <v>40149</v>
      </c>
      <c r="R340" s="32">
        <v>0.28697916666666667</v>
      </c>
      <c r="S340" s="84">
        <v>0.70146990740740733</v>
      </c>
      <c r="T340" s="34">
        <f t="shared" si="84"/>
        <v>0.41449074074074066</v>
      </c>
      <c r="U340" s="31">
        <v>40149</v>
      </c>
      <c r="V340" s="32">
        <v>0.27924768518518522</v>
      </c>
      <c r="W340" s="84">
        <v>0.69753472222222224</v>
      </c>
      <c r="X340" s="34">
        <f t="shared" si="85"/>
        <v>0.41828703703703701</v>
      </c>
      <c r="Y340" s="31">
        <v>40149</v>
      </c>
      <c r="Z340" s="32">
        <v>0.27434027777777775</v>
      </c>
      <c r="AA340" s="84">
        <v>0.69579861111111108</v>
      </c>
      <c r="AB340" s="34">
        <f t="shared" si="86"/>
        <v>0.42145833333333332</v>
      </c>
      <c r="AC340" s="31">
        <v>40149</v>
      </c>
      <c r="AD340" s="32">
        <v>0.27814814814814814</v>
      </c>
      <c r="AE340" s="84">
        <v>0.69633101851851853</v>
      </c>
      <c r="AF340" s="34">
        <f t="shared" si="87"/>
        <v>0.41818287037037039</v>
      </c>
      <c r="AG340" s="31">
        <v>40149</v>
      </c>
      <c r="AH340" s="32">
        <v>0.27972222222222221</v>
      </c>
      <c r="AI340" s="84">
        <v>0.69688657407407406</v>
      </c>
      <c r="AJ340" s="34">
        <f t="shared" si="88"/>
        <v>0.41716435185185186</v>
      </c>
      <c r="AK340" s="31">
        <v>40149</v>
      </c>
      <c r="AL340" s="32">
        <v>0.27681712962962962</v>
      </c>
      <c r="AM340" s="84">
        <v>0.69472222222222213</v>
      </c>
      <c r="AN340" s="34">
        <f t="shared" si="89"/>
        <v>0.41790509259259251</v>
      </c>
      <c r="AO340" s="31">
        <v>40149</v>
      </c>
      <c r="AP340" s="32">
        <v>0.30126157407407406</v>
      </c>
      <c r="AQ340" s="84">
        <v>0.69682870370370376</v>
      </c>
      <c r="AR340" s="34">
        <f t="shared" si="90"/>
        <v>0.3955671296296297</v>
      </c>
      <c r="AS340" s="31">
        <v>40149</v>
      </c>
      <c r="AT340" s="32">
        <v>0.2964236111111111</v>
      </c>
      <c r="AU340" s="84">
        <v>0.69789351851851855</v>
      </c>
      <c r="AV340" s="34">
        <f t="shared" si="91"/>
        <v>0.40146990740740746</v>
      </c>
      <c r="AW340" s="31">
        <v>40149</v>
      </c>
      <c r="AX340" s="32">
        <v>0.28788194444444443</v>
      </c>
      <c r="AY340" s="84">
        <v>0.69612268518518527</v>
      </c>
      <c r="AZ340" s="34">
        <f t="shared" si="92"/>
        <v>0.40824074074074085</v>
      </c>
      <c r="BA340" s="31">
        <v>40149</v>
      </c>
      <c r="BB340" s="32">
        <v>0.27987268518518521</v>
      </c>
      <c r="BC340" s="84">
        <v>0.69567129629629632</v>
      </c>
      <c r="BD340" s="34">
        <f t="shared" si="93"/>
        <v>0.4157986111111111</v>
      </c>
      <c r="BE340" s="31">
        <v>40149</v>
      </c>
      <c r="BF340" s="32">
        <v>0.27424768518518516</v>
      </c>
      <c r="BG340" s="84">
        <v>0.69255787037037031</v>
      </c>
      <c r="BH340" s="34">
        <f t="shared" si="94"/>
        <v>0.41831018518518515</v>
      </c>
      <c r="BI340" s="31">
        <v>40149</v>
      </c>
      <c r="BJ340" s="32">
        <v>0.29554398148148148</v>
      </c>
      <c r="BK340" s="84">
        <v>0.69442129629629623</v>
      </c>
      <c r="BL340" s="34">
        <f t="shared" si="95"/>
        <v>0.39887731481481475</v>
      </c>
    </row>
    <row r="341" spans="1:64" x14ac:dyDescent="0.25">
      <c r="A341" s="31">
        <v>40150</v>
      </c>
      <c r="B341" s="32">
        <v>0.30878472222222225</v>
      </c>
      <c r="C341" s="84">
        <v>0.70043981481481488</v>
      </c>
      <c r="D341" s="34">
        <f t="shared" si="80"/>
        <v>0.39165509259259262</v>
      </c>
      <c r="E341" s="31">
        <v>40150</v>
      </c>
      <c r="F341" s="32">
        <v>0.30016203703703703</v>
      </c>
      <c r="G341" s="84">
        <v>0.70138888888888884</v>
      </c>
      <c r="H341" s="34">
        <f t="shared" si="81"/>
        <v>0.40122685185185181</v>
      </c>
      <c r="I341" s="31">
        <v>40150</v>
      </c>
      <c r="J341" s="32">
        <v>0.29775462962962962</v>
      </c>
      <c r="K341" s="84">
        <v>0.70143518518518511</v>
      </c>
      <c r="L341" s="34">
        <f t="shared" si="82"/>
        <v>0.40368055555555549</v>
      </c>
      <c r="M341" s="31">
        <v>40150</v>
      </c>
      <c r="N341" s="32">
        <v>0.29582175925925924</v>
      </c>
      <c r="O341" s="84">
        <v>0.701238425925926</v>
      </c>
      <c r="P341" s="34">
        <f t="shared" si="83"/>
        <v>0.40541666666666676</v>
      </c>
      <c r="Q341" s="31">
        <v>40150</v>
      </c>
      <c r="R341" s="32">
        <v>0.28756944444444443</v>
      </c>
      <c r="S341" s="84">
        <v>0.70143518518518511</v>
      </c>
      <c r="T341" s="34">
        <f t="shared" si="84"/>
        <v>0.41386574074074067</v>
      </c>
      <c r="U341" s="31">
        <v>40150</v>
      </c>
      <c r="V341" s="32">
        <v>0.27982638888888889</v>
      </c>
      <c r="W341" s="84">
        <v>0.6975231481481482</v>
      </c>
      <c r="X341" s="34">
        <f t="shared" si="85"/>
        <v>0.41769675925925931</v>
      </c>
      <c r="Y341" s="31">
        <v>40150</v>
      </c>
      <c r="Z341" s="32">
        <v>0.27490740740740743</v>
      </c>
      <c r="AA341" s="84">
        <v>0.69579861111111108</v>
      </c>
      <c r="AB341" s="34">
        <f t="shared" si="86"/>
        <v>0.42089120370370364</v>
      </c>
      <c r="AC341" s="31">
        <v>40150</v>
      </c>
      <c r="AD341" s="32">
        <v>0.27872685185185186</v>
      </c>
      <c r="AE341" s="84">
        <v>0.69630787037037034</v>
      </c>
      <c r="AF341" s="34">
        <f t="shared" si="87"/>
        <v>0.41758101851851848</v>
      </c>
      <c r="AG341" s="31">
        <v>40150</v>
      </c>
      <c r="AH341" s="32">
        <v>0.28031250000000002</v>
      </c>
      <c r="AI341" s="84">
        <v>0.69686342592592598</v>
      </c>
      <c r="AJ341" s="34">
        <f t="shared" si="88"/>
        <v>0.41655092592592596</v>
      </c>
      <c r="AK341" s="31">
        <v>40150</v>
      </c>
      <c r="AL341" s="32">
        <v>0.27739583333333334</v>
      </c>
      <c r="AM341" s="84">
        <v>0.69469907407407405</v>
      </c>
      <c r="AN341" s="34">
        <f t="shared" si="89"/>
        <v>0.41730324074074071</v>
      </c>
      <c r="AO341" s="31">
        <v>40150</v>
      </c>
      <c r="AP341" s="32">
        <v>0.30192129629629633</v>
      </c>
      <c r="AQ341" s="84">
        <v>0.69672453703703707</v>
      </c>
      <c r="AR341" s="34">
        <f t="shared" si="90"/>
        <v>0.39480324074074075</v>
      </c>
      <c r="AS341" s="31">
        <v>40150</v>
      </c>
      <c r="AT341" s="32">
        <v>0.29706018518518518</v>
      </c>
      <c r="AU341" s="84">
        <v>0.6978240740740741</v>
      </c>
      <c r="AV341" s="34">
        <f t="shared" si="91"/>
        <v>0.40076388888888892</v>
      </c>
      <c r="AW341" s="31">
        <v>40150</v>
      </c>
      <c r="AX341" s="32">
        <v>0.28849537037037037</v>
      </c>
      <c r="AY341" s="84">
        <v>0.69606481481481486</v>
      </c>
      <c r="AZ341" s="34">
        <f t="shared" si="92"/>
        <v>0.40756944444444448</v>
      </c>
      <c r="BA341" s="31">
        <v>40150</v>
      </c>
      <c r="BB341" s="32">
        <v>0.28045138888888888</v>
      </c>
      <c r="BC341" s="84">
        <v>0.69564814814814813</v>
      </c>
      <c r="BD341" s="34">
        <f t="shared" si="93"/>
        <v>0.41519675925925925</v>
      </c>
      <c r="BE341" s="31">
        <v>40150</v>
      </c>
      <c r="BF341" s="32">
        <v>0.27482638888888888</v>
      </c>
      <c r="BG341" s="84">
        <v>0.69254629629629638</v>
      </c>
      <c r="BH341" s="34">
        <f t="shared" si="94"/>
        <v>0.4177199074074075</v>
      </c>
      <c r="BI341" s="31">
        <v>40150</v>
      </c>
      <c r="BJ341" s="32">
        <v>0.29619212962962965</v>
      </c>
      <c r="BK341" s="84">
        <v>0.6943287037037037</v>
      </c>
      <c r="BL341" s="34">
        <f t="shared" si="95"/>
        <v>0.39813657407407405</v>
      </c>
    </row>
    <row r="342" spans="1:64" x14ac:dyDescent="0.25">
      <c r="A342" s="31">
        <v>40151</v>
      </c>
      <c r="B342" s="32">
        <v>0.30944444444444447</v>
      </c>
      <c r="C342" s="84">
        <v>0.70035879629629638</v>
      </c>
      <c r="D342" s="34">
        <f t="shared" si="80"/>
        <v>0.39091435185185192</v>
      </c>
      <c r="E342" s="31">
        <v>40151</v>
      </c>
      <c r="F342" s="32">
        <v>0.30078703703703702</v>
      </c>
      <c r="G342" s="84">
        <v>0.70134259259259257</v>
      </c>
      <c r="H342" s="34">
        <f t="shared" si="81"/>
        <v>0.40055555555555555</v>
      </c>
      <c r="I342" s="31">
        <v>40151</v>
      </c>
      <c r="J342" s="32">
        <v>0.29836805555555557</v>
      </c>
      <c r="K342" s="84">
        <v>0.70138888888888884</v>
      </c>
      <c r="L342" s="34">
        <f t="shared" si="82"/>
        <v>0.40302083333333327</v>
      </c>
      <c r="M342" s="31">
        <v>40151</v>
      </c>
      <c r="N342" s="32">
        <v>0.29643518518518519</v>
      </c>
      <c r="O342" s="84">
        <v>0.70119212962962962</v>
      </c>
      <c r="P342" s="34">
        <f t="shared" si="83"/>
        <v>0.40475694444444443</v>
      </c>
      <c r="Q342" s="31">
        <v>40151</v>
      </c>
      <c r="R342" s="32">
        <v>0.28814814814814815</v>
      </c>
      <c r="S342" s="84">
        <v>0.70142361111111118</v>
      </c>
      <c r="T342" s="34">
        <f t="shared" si="84"/>
        <v>0.41327546296296302</v>
      </c>
      <c r="U342" s="31">
        <v>40151</v>
      </c>
      <c r="V342" s="32">
        <v>0.28039351851851851</v>
      </c>
      <c r="W342" s="84">
        <v>0.6975231481481482</v>
      </c>
      <c r="X342" s="34">
        <f t="shared" si="85"/>
        <v>0.41712962962962968</v>
      </c>
      <c r="Y342" s="31">
        <v>40151</v>
      </c>
      <c r="Z342" s="32">
        <v>0.27546296296296297</v>
      </c>
      <c r="AA342" s="84">
        <v>0.69581018518518523</v>
      </c>
      <c r="AB342" s="34">
        <f t="shared" si="86"/>
        <v>0.42034722222222226</v>
      </c>
      <c r="AC342" s="31">
        <v>40151</v>
      </c>
      <c r="AD342" s="32">
        <v>0.27929398148148149</v>
      </c>
      <c r="AE342" s="84">
        <v>0.69630787037037034</v>
      </c>
      <c r="AF342" s="34">
        <f t="shared" si="87"/>
        <v>0.41701388888888885</v>
      </c>
      <c r="AG342" s="31">
        <v>40151</v>
      </c>
      <c r="AH342" s="32">
        <v>0.28087962962962965</v>
      </c>
      <c r="AI342" s="84">
        <v>0.69686342592592598</v>
      </c>
      <c r="AJ342" s="34">
        <f t="shared" si="88"/>
        <v>0.41598379629629634</v>
      </c>
      <c r="AK342" s="31">
        <v>40151</v>
      </c>
      <c r="AL342" s="32">
        <v>0.27796296296296297</v>
      </c>
      <c r="AM342" s="84">
        <v>0.6947106481481482</v>
      </c>
      <c r="AN342" s="34">
        <f t="shared" si="89"/>
        <v>0.41674768518518523</v>
      </c>
      <c r="AO342" s="31">
        <v>40151</v>
      </c>
      <c r="AP342" s="32">
        <v>0.30256944444444445</v>
      </c>
      <c r="AQ342" s="84">
        <v>0.69665509259259262</v>
      </c>
      <c r="AR342" s="34">
        <f t="shared" si="90"/>
        <v>0.39408564814814817</v>
      </c>
      <c r="AS342" s="31">
        <v>40151</v>
      </c>
      <c r="AT342" s="32">
        <v>0.29768518518518522</v>
      </c>
      <c r="AU342" s="84">
        <v>0.69776620370370368</v>
      </c>
      <c r="AV342" s="34">
        <f t="shared" si="91"/>
        <v>0.40008101851851846</v>
      </c>
      <c r="AW342" s="31">
        <v>40151</v>
      </c>
      <c r="AX342" s="32">
        <v>0.28909722222222223</v>
      </c>
      <c r="AY342" s="84">
        <v>0.69603009259259263</v>
      </c>
      <c r="AZ342" s="34">
        <f t="shared" si="92"/>
        <v>0.4069328703703704</v>
      </c>
      <c r="BA342" s="31">
        <v>40151</v>
      </c>
      <c r="BB342" s="32">
        <v>0.2810300925925926</v>
      </c>
      <c r="BC342" s="84">
        <v>0.69563657407407409</v>
      </c>
      <c r="BD342" s="34">
        <f t="shared" si="93"/>
        <v>0.41460648148148149</v>
      </c>
      <c r="BE342" s="31">
        <v>40151</v>
      </c>
      <c r="BF342" s="32">
        <v>0.27539351851851851</v>
      </c>
      <c r="BG342" s="84">
        <v>0.69254629629629638</v>
      </c>
      <c r="BH342" s="34">
        <f t="shared" si="94"/>
        <v>0.41715277777777787</v>
      </c>
      <c r="BI342" s="31">
        <v>40151</v>
      </c>
      <c r="BJ342" s="32">
        <v>0.29682870370370368</v>
      </c>
      <c r="BK342" s="84">
        <v>0.69427083333333339</v>
      </c>
      <c r="BL342" s="34">
        <f t="shared" si="95"/>
        <v>0.39744212962962971</v>
      </c>
    </row>
    <row r="343" spans="1:64" x14ac:dyDescent="0.25">
      <c r="A343" s="31">
        <v>40152</v>
      </c>
      <c r="B343" s="32">
        <v>0.31009259259259259</v>
      </c>
      <c r="C343" s="84">
        <v>0.70028935185185182</v>
      </c>
      <c r="D343" s="34">
        <f t="shared" si="80"/>
        <v>0.39019675925925923</v>
      </c>
      <c r="E343" s="31">
        <v>40152</v>
      </c>
      <c r="F343" s="32">
        <v>0.30140046296296297</v>
      </c>
      <c r="G343" s="84">
        <v>0.70130787037037035</v>
      </c>
      <c r="H343" s="34">
        <f t="shared" si="81"/>
        <v>0.39990740740740738</v>
      </c>
      <c r="I343" s="31">
        <v>40152</v>
      </c>
      <c r="J343" s="32">
        <v>0.29898148148148146</v>
      </c>
      <c r="K343" s="84">
        <v>0.70137731481481491</v>
      </c>
      <c r="L343" s="34">
        <f t="shared" si="82"/>
        <v>0.40239583333333345</v>
      </c>
      <c r="M343" s="31">
        <v>40152</v>
      </c>
      <c r="N343" s="32">
        <v>0.29702546296296295</v>
      </c>
      <c r="O343" s="84">
        <v>0.70118055555555558</v>
      </c>
      <c r="P343" s="34">
        <f t="shared" si="83"/>
        <v>0.40415509259259264</v>
      </c>
      <c r="Q343" s="31">
        <v>40152</v>
      </c>
      <c r="R343" s="32">
        <v>0.28872685185185182</v>
      </c>
      <c r="S343" s="84">
        <v>0.70143518518518511</v>
      </c>
      <c r="T343" s="34">
        <f t="shared" si="84"/>
        <v>0.41270833333333329</v>
      </c>
      <c r="U343" s="31">
        <v>40152</v>
      </c>
      <c r="V343" s="32">
        <v>0.28094907407407405</v>
      </c>
      <c r="W343" s="84">
        <v>0.69755787037037031</v>
      </c>
      <c r="X343" s="34">
        <f t="shared" si="85"/>
        <v>0.41660879629629627</v>
      </c>
      <c r="Y343" s="31">
        <v>40152</v>
      </c>
      <c r="Z343" s="32">
        <v>0.27600694444444446</v>
      </c>
      <c r="AA343" s="84">
        <v>0.69584490740740745</v>
      </c>
      <c r="AB343" s="34">
        <f t="shared" si="86"/>
        <v>0.419837962962963</v>
      </c>
      <c r="AC343" s="31">
        <v>40152</v>
      </c>
      <c r="AD343" s="32">
        <v>0.27984953703703702</v>
      </c>
      <c r="AE343" s="84">
        <v>0.69634259259259268</v>
      </c>
      <c r="AF343" s="34">
        <f t="shared" si="87"/>
        <v>0.41649305555555566</v>
      </c>
      <c r="AG343" s="31">
        <v>40152</v>
      </c>
      <c r="AH343" s="32">
        <v>0.28144675925925927</v>
      </c>
      <c r="AI343" s="84">
        <v>0.69688657407407406</v>
      </c>
      <c r="AJ343" s="34">
        <f t="shared" si="88"/>
        <v>0.41543981481481479</v>
      </c>
      <c r="AK343" s="31">
        <v>40152</v>
      </c>
      <c r="AL343" s="32">
        <v>0.27853009259259259</v>
      </c>
      <c r="AM343" s="84">
        <v>0.69473379629629628</v>
      </c>
      <c r="AN343" s="34">
        <f t="shared" si="89"/>
        <v>0.41620370370370369</v>
      </c>
      <c r="AO343" s="31">
        <v>40152</v>
      </c>
      <c r="AP343" s="32">
        <v>0.30320601851851853</v>
      </c>
      <c r="AQ343" s="84">
        <v>0.69660879629629635</v>
      </c>
      <c r="AR343" s="34">
        <f t="shared" si="90"/>
        <v>0.39340277777777782</v>
      </c>
      <c r="AS343" s="31">
        <v>40152</v>
      </c>
      <c r="AT343" s="32">
        <v>0.29829861111111111</v>
      </c>
      <c r="AU343" s="84">
        <v>0.69773148148148145</v>
      </c>
      <c r="AV343" s="34">
        <f t="shared" si="91"/>
        <v>0.39943287037037034</v>
      </c>
      <c r="AW343" s="31">
        <v>40152</v>
      </c>
      <c r="AX343" s="32">
        <v>0.28968749999999999</v>
      </c>
      <c r="AY343" s="84">
        <v>0.69603009259259263</v>
      </c>
      <c r="AZ343" s="34">
        <f t="shared" si="92"/>
        <v>0.40634259259259264</v>
      </c>
      <c r="BA343" s="31">
        <v>40152</v>
      </c>
      <c r="BB343" s="32">
        <v>0.28159722222222222</v>
      </c>
      <c r="BC343" s="84">
        <v>0.69565972222222217</v>
      </c>
      <c r="BD343" s="34">
        <f t="shared" si="93"/>
        <v>0.41406249999999994</v>
      </c>
      <c r="BE343" s="31">
        <v>40152</v>
      </c>
      <c r="BF343" s="32">
        <v>0.27594907407407404</v>
      </c>
      <c r="BG343" s="84">
        <v>0.6925810185185185</v>
      </c>
      <c r="BH343" s="34">
        <f t="shared" si="94"/>
        <v>0.41663194444444446</v>
      </c>
      <c r="BI343" s="31">
        <v>40152</v>
      </c>
      <c r="BJ343" s="32">
        <v>0.29745370370370372</v>
      </c>
      <c r="BK343" s="84">
        <v>0.69422453703703713</v>
      </c>
      <c r="BL343" s="34">
        <f t="shared" si="95"/>
        <v>0.39677083333333341</v>
      </c>
    </row>
    <row r="344" spans="1:64" x14ac:dyDescent="0.25">
      <c r="A344" s="31">
        <v>40153</v>
      </c>
      <c r="B344" s="32">
        <v>0.31071759259259263</v>
      </c>
      <c r="C344" s="84">
        <v>0.70025462962962959</v>
      </c>
      <c r="D344" s="34">
        <f t="shared" si="80"/>
        <v>0.38953703703703696</v>
      </c>
      <c r="E344" s="31">
        <v>40153</v>
      </c>
      <c r="F344" s="32">
        <v>0.30200231481481482</v>
      </c>
      <c r="G344" s="84">
        <v>0.70130787037037035</v>
      </c>
      <c r="H344" s="34">
        <f t="shared" si="81"/>
        <v>0.39930555555555552</v>
      </c>
      <c r="I344" s="31">
        <v>40153</v>
      </c>
      <c r="J344" s="32">
        <v>0.29957175925925927</v>
      </c>
      <c r="K344" s="84">
        <v>0.70137731481481491</v>
      </c>
      <c r="L344" s="34">
        <f t="shared" si="82"/>
        <v>0.40180555555555564</v>
      </c>
      <c r="M344" s="31">
        <v>40153</v>
      </c>
      <c r="N344" s="32">
        <v>0.29761574074074076</v>
      </c>
      <c r="O344" s="84">
        <v>0.70119212962962962</v>
      </c>
      <c r="P344" s="34">
        <f t="shared" si="83"/>
        <v>0.40357638888888886</v>
      </c>
      <c r="Q344" s="31">
        <v>40153</v>
      </c>
      <c r="R344" s="32">
        <v>0.2892824074074074</v>
      </c>
      <c r="S344" s="84">
        <v>0.70148148148148148</v>
      </c>
      <c r="T344" s="34">
        <f t="shared" si="84"/>
        <v>0.41219907407407408</v>
      </c>
      <c r="U344" s="31">
        <v>40153</v>
      </c>
      <c r="V344" s="32">
        <v>0.28150462962962963</v>
      </c>
      <c r="W344" s="84">
        <v>0.69760416666666669</v>
      </c>
      <c r="X344" s="34">
        <f t="shared" si="85"/>
        <v>0.41609953703703706</v>
      </c>
      <c r="Y344" s="31">
        <v>40153</v>
      </c>
      <c r="Z344" s="32">
        <v>0.27655092592592595</v>
      </c>
      <c r="AA344" s="84">
        <v>0.69590277777777787</v>
      </c>
      <c r="AB344" s="34">
        <f t="shared" si="86"/>
        <v>0.41935185185185192</v>
      </c>
      <c r="AC344" s="31">
        <v>40153</v>
      </c>
      <c r="AD344" s="32">
        <v>0.28040509259259255</v>
      </c>
      <c r="AE344" s="84">
        <v>0.69638888888888895</v>
      </c>
      <c r="AF344" s="34">
        <f t="shared" si="87"/>
        <v>0.41598379629629639</v>
      </c>
      <c r="AG344" s="31">
        <v>40153</v>
      </c>
      <c r="AH344" s="32">
        <v>0.28199074074074076</v>
      </c>
      <c r="AI344" s="84">
        <v>0.69693287037037033</v>
      </c>
      <c r="AJ344" s="34">
        <f t="shared" si="88"/>
        <v>0.41494212962962956</v>
      </c>
      <c r="AK344" s="31">
        <v>40153</v>
      </c>
      <c r="AL344" s="32">
        <v>0.27907407407407409</v>
      </c>
      <c r="AM344" s="84">
        <v>0.69478009259259255</v>
      </c>
      <c r="AN344" s="34">
        <f t="shared" si="89"/>
        <v>0.41570601851851846</v>
      </c>
      <c r="AO344" s="31">
        <v>40153</v>
      </c>
      <c r="AP344" s="32">
        <v>0.30383101851851851</v>
      </c>
      <c r="AQ344" s="84">
        <v>0.69658564814814816</v>
      </c>
      <c r="AR344" s="34">
        <f t="shared" si="90"/>
        <v>0.39275462962962965</v>
      </c>
      <c r="AS344" s="31">
        <v>40153</v>
      </c>
      <c r="AT344" s="32">
        <v>0.29890046296296297</v>
      </c>
      <c r="AU344" s="84">
        <v>0.69773148148148145</v>
      </c>
      <c r="AV344" s="34">
        <f t="shared" si="91"/>
        <v>0.39883101851851849</v>
      </c>
      <c r="AW344" s="31">
        <v>40153</v>
      </c>
      <c r="AX344" s="32">
        <v>0.29026620370370371</v>
      </c>
      <c r="AY344" s="84">
        <v>0.69604166666666656</v>
      </c>
      <c r="AZ344" s="34">
        <f t="shared" si="92"/>
        <v>0.40577546296296285</v>
      </c>
      <c r="BA344" s="31">
        <v>40153</v>
      </c>
      <c r="BB344" s="32">
        <v>0.28216435185185185</v>
      </c>
      <c r="BC344" s="84">
        <v>0.69569444444444439</v>
      </c>
      <c r="BD344" s="34">
        <f t="shared" si="93"/>
        <v>0.41353009259259255</v>
      </c>
      <c r="BE344" s="31">
        <v>40153</v>
      </c>
      <c r="BF344" s="32">
        <v>0.27650462962962963</v>
      </c>
      <c r="BG344" s="84">
        <v>0.69262731481481488</v>
      </c>
      <c r="BH344" s="34">
        <f t="shared" si="94"/>
        <v>0.41612268518518525</v>
      </c>
      <c r="BI344" s="31">
        <v>40153</v>
      </c>
      <c r="BJ344" s="32">
        <v>0.29806712962962961</v>
      </c>
      <c r="BK344" s="84">
        <v>0.69421296296296298</v>
      </c>
      <c r="BL344" s="34">
        <f t="shared" si="95"/>
        <v>0.39614583333333336</v>
      </c>
    </row>
    <row r="345" spans="1:64" x14ac:dyDescent="0.25">
      <c r="A345" s="31">
        <v>40154</v>
      </c>
      <c r="B345" s="32">
        <v>0.31133101851851852</v>
      </c>
      <c r="C345" s="84">
        <v>0.70025462962962959</v>
      </c>
      <c r="D345" s="34">
        <f t="shared" si="80"/>
        <v>0.38892361111111107</v>
      </c>
      <c r="E345" s="31">
        <v>40154</v>
      </c>
      <c r="F345" s="32">
        <v>0.30259259259259258</v>
      </c>
      <c r="G345" s="84">
        <v>0.70133101851851853</v>
      </c>
      <c r="H345" s="34">
        <f t="shared" si="81"/>
        <v>0.39873842592592595</v>
      </c>
      <c r="I345" s="31">
        <v>40154</v>
      </c>
      <c r="J345" s="32">
        <v>0.30015046296296294</v>
      </c>
      <c r="K345" s="84">
        <v>0.70141203703703703</v>
      </c>
      <c r="L345" s="34">
        <f t="shared" si="82"/>
        <v>0.40126157407407409</v>
      </c>
      <c r="M345" s="31">
        <v>40154</v>
      </c>
      <c r="N345" s="32">
        <v>0.29819444444444443</v>
      </c>
      <c r="O345" s="84">
        <v>0.70122685185185185</v>
      </c>
      <c r="P345" s="34">
        <f t="shared" si="83"/>
        <v>0.40303240740740742</v>
      </c>
      <c r="Q345" s="31">
        <v>40154</v>
      </c>
      <c r="R345" s="32">
        <v>0.28983796296296299</v>
      </c>
      <c r="S345" s="84">
        <v>0.7015393518518519</v>
      </c>
      <c r="T345" s="34">
        <f t="shared" si="84"/>
        <v>0.41170138888888891</v>
      </c>
      <c r="U345" s="31">
        <v>40154</v>
      </c>
      <c r="V345" s="32">
        <v>0.28203703703703703</v>
      </c>
      <c r="W345" s="84">
        <v>0.69767361111111104</v>
      </c>
      <c r="X345" s="34">
        <f t="shared" si="85"/>
        <v>0.41563657407407401</v>
      </c>
      <c r="Y345" s="31">
        <v>40154</v>
      </c>
      <c r="Z345" s="32">
        <v>0.27708333333333335</v>
      </c>
      <c r="AA345" s="84">
        <v>0.69598379629629636</v>
      </c>
      <c r="AB345" s="34">
        <f t="shared" si="86"/>
        <v>0.41890046296296302</v>
      </c>
      <c r="AC345" s="31">
        <v>40154</v>
      </c>
      <c r="AD345" s="32">
        <v>0.28093750000000001</v>
      </c>
      <c r="AE345" s="84">
        <v>0.69645833333333329</v>
      </c>
      <c r="AF345" s="34">
        <f t="shared" si="87"/>
        <v>0.41552083333333328</v>
      </c>
      <c r="AG345" s="31">
        <v>40154</v>
      </c>
      <c r="AH345" s="32">
        <v>0.28253472222222226</v>
      </c>
      <c r="AI345" s="84">
        <v>0.69699074074074074</v>
      </c>
      <c r="AJ345" s="34">
        <f t="shared" si="88"/>
        <v>0.41445601851851849</v>
      </c>
      <c r="AK345" s="31">
        <v>40154</v>
      </c>
      <c r="AL345" s="32">
        <v>0.27961805555555558</v>
      </c>
      <c r="AM345" s="84">
        <v>0.694849537037037</v>
      </c>
      <c r="AN345" s="34">
        <f t="shared" si="89"/>
        <v>0.41523148148148142</v>
      </c>
      <c r="AO345" s="31">
        <v>40154</v>
      </c>
      <c r="AP345" s="32">
        <v>0.30443287037037037</v>
      </c>
      <c r="AQ345" s="84">
        <v>0.69658564814814816</v>
      </c>
      <c r="AR345" s="34">
        <f t="shared" si="90"/>
        <v>0.39215277777777779</v>
      </c>
      <c r="AS345" s="31">
        <v>40154</v>
      </c>
      <c r="AT345" s="32">
        <v>0.29949074074074072</v>
      </c>
      <c r="AU345" s="84">
        <v>0.69775462962962964</v>
      </c>
      <c r="AV345" s="34">
        <f t="shared" si="91"/>
        <v>0.39826388888888892</v>
      </c>
      <c r="AW345" s="31">
        <v>40154</v>
      </c>
      <c r="AX345" s="32">
        <v>0.29083333333333333</v>
      </c>
      <c r="AY345" s="84">
        <v>0.69608796296296294</v>
      </c>
      <c r="AZ345" s="34">
        <f t="shared" si="92"/>
        <v>0.4052546296296296</v>
      </c>
      <c r="BA345" s="31">
        <v>40154</v>
      </c>
      <c r="BB345" s="32">
        <v>0.28270833333333334</v>
      </c>
      <c r="BC345" s="84">
        <v>0.69576388888888896</v>
      </c>
      <c r="BD345" s="34">
        <f t="shared" si="93"/>
        <v>0.41305555555555562</v>
      </c>
      <c r="BE345" s="31">
        <v>40154</v>
      </c>
      <c r="BF345" s="32">
        <v>0.27703703703703703</v>
      </c>
      <c r="BG345" s="84">
        <v>0.69269675925925922</v>
      </c>
      <c r="BH345" s="34">
        <f t="shared" si="94"/>
        <v>0.41565972222222219</v>
      </c>
      <c r="BI345" s="31">
        <v>40154</v>
      </c>
      <c r="BJ345" s="32">
        <v>0.29865740740740737</v>
      </c>
      <c r="BK345" s="84">
        <v>0.69422453703703713</v>
      </c>
      <c r="BL345" s="34">
        <f t="shared" si="95"/>
        <v>0.39556712962962975</v>
      </c>
    </row>
    <row r="346" spans="1:64" x14ac:dyDescent="0.25">
      <c r="A346" s="31">
        <v>40155</v>
      </c>
      <c r="B346" s="32">
        <v>0.31193287037037037</v>
      </c>
      <c r="C346" s="84">
        <v>0.70027777777777767</v>
      </c>
      <c r="D346" s="34">
        <f t="shared" si="80"/>
        <v>0.38834490740740729</v>
      </c>
      <c r="E346" s="31">
        <v>40155</v>
      </c>
      <c r="F346" s="32">
        <v>0.30315972222222221</v>
      </c>
      <c r="G346" s="84">
        <v>0.70137731481481491</v>
      </c>
      <c r="H346" s="34">
        <f t="shared" si="81"/>
        <v>0.39821759259259271</v>
      </c>
      <c r="I346" s="31">
        <v>40155</v>
      </c>
      <c r="J346" s="32">
        <v>0.30071759259259262</v>
      </c>
      <c r="K346" s="84">
        <v>0.70145833333333341</v>
      </c>
      <c r="L346" s="34">
        <f t="shared" si="82"/>
        <v>0.40074074074074079</v>
      </c>
      <c r="M346" s="31">
        <v>40155</v>
      </c>
      <c r="N346" s="32">
        <v>0.29875000000000002</v>
      </c>
      <c r="O346" s="84">
        <v>0.70128472222222227</v>
      </c>
      <c r="P346" s="34">
        <f t="shared" si="83"/>
        <v>0.40253472222222225</v>
      </c>
      <c r="Q346" s="31">
        <v>40155</v>
      </c>
      <c r="R346" s="32">
        <v>0.29037037037037039</v>
      </c>
      <c r="S346" s="84">
        <v>0.70162037037037039</v>
      </c>
      <c r="T346" s="34">
        <f t="shared" si="84"/>
        <v>0.41125</v>
      </c>
      <c r="U346" s="31">
        <v>40155</v>
      </c>
      <c r="V346" s="32">
        <v>0.28256944444444443</v>
      </c>
      <c r="W346" s="84">
        <v>0.69776620370370368</v>
      </c>
      <c r="X346" s="34">
        <f t="shared" si="85"/>
        <v>0.41519675925925925</v>
      </c>
      <c r="Y346" s="31">
        <v>40155</v>
      </c>
      <c r="Z346" s="32">
        <v>0.27760416666666665</v>
      </c>
      <c r="AA346" s="84">
        <v>0.69608796296296294</v>
      </c>
      <c r="AB346" s="34">
        <f t="shared" si="86"/>
        <v>0.41848379629629628</v>
      </c>
      <c r="AC346" s="31">
        <v>40155</v>
      </c>
      <c r="AD346" s="32">
        <v>0.2814699074074074</v>
      </c>
      <c r="AE346" s="84">
        <v>0.69655092592592593</v>
      </c>
      <c r="AF346" s="34">
        <f t="shared" si="87"/>
        <v>0.41508101851851853</v>
      </c>
      <c r="AG346" s="31">
        <v>40155</v>
      </c>
      <c r="AH346" s="32">
        <v>0.2830671296296296</v>
      </c>
      <c r="AI346" s="84">
        <v>0.69708333333333339</v>
      </c>
      <c r="AJ346" s="34">
        <f t="shared" si="88"/>
        <v>0.41401620370370379</v>
      </c>
      <c r="AK346" s="31">
        <v>40155</v>
      </c>
      <c r="AL346" s="32">
        <v>0.28015046296296298</v>
      </c>
      <c r="AM346" s="84">
        <v>0.69494212962962953</v>
      </c>
      <c r="AN346" s="34">
        <f t="shared" si="89"/>
        <v>0.41479166666666656</v>
      </c>
      <c r="AO346" s="31">
        <v>40155</v>
      </c>
      <c r="AP346" s="32">
        <v>0.30502314814814818</v>
      </c>
      <c r="AQ346" s="84">
        <v>0.69660879629629635</v>
      </c>
      <c r="AR346" s="34">
        <f t="shared" si="90"/>
        <v>0.39158564814814817</v>
      </c>
      <c r="AS346" s="31">
        <v>40155</v>
      </c>
      <c r="AT346" s="32">
        <v>0.30006944444444444</v>
      </c>
      <c r="AU346" s="84">
        <v>0.69780092592592602</v>
      </c>
      <c r="AV346" s="34">
        <f t="shared" si="91"/>
        <v>0.39773148148148157</v>
      </c>
      <c r="AW346" s="31">
        <v>40155</v>
      </c>
      <c r="AX346" s="32">
        <v>0.29138888888888886</v>
      </c>
      <c r="AY346" s="84">
        <v>0.69614583333333335</v>
      </c>
      <c r="AZ346" s="34">
        <f t="shared" si="92"/>
        <v>0.40475694444444449</v>
      </c>
      <c r="BA346" s="31">
        <v>40155</v>
      </c>
      <c r="BB346" s="32">
        <v>0.28324074074074074</v>
      </c>
      <c r="BC346" s="84">
        <v>0.69584490740740745</v>
      </c>
      <c r="BD346" s="34">
        <f t="shared" si="93"/>
        <v>0.41260416666666672</v>
      </c>
      <c r="BE346" s="31">
        <v>40155</v>
      </c>
      <c r="BF346" s="32">
        <v>0.27756944444444448</v>
      </c>
      <c r="BG346" s="84">
        <v>0.69278935185185186</v>
      </c>
      <c r="BH346" s="34">
        <f t="shared" si="94"/>
        <v>0.41521990740740738</v>
      </c>
      <c r="BI346" s="31">
        <v>40155</v>
      </c>
      <c r="BJ346" s="32">
        <v>0.29923611111111109</v>
      </c>
      <c r="BK346" s="84">
        <v>0.69427083333333339</v>
      </c>
      <c r="BL346" s="34">
        <f t="shared" si="95"/>
        <v>0.3950347222222223</v>
      </c>
    </row>
    <row r="347" spans="1:64" x14ac:dyDescent="0.25">
      <c r="A347" s="31">
        <v>40156</v>
      </c>
      <c r="B347" s="32">
        <v>0.31252314814814813</v>
      </c>
      <c r="C347" s="84">
        <v>0.70032407407407404</v>
      </c>
      <c r="D347" s="34">
        <f t="shared" si="80"/>
        <v>0.38780092592592591</v>
      </c>
      <c r="E347" s="31">
        <v>40156</v>
      </c>
      <c r="F347" s="32">
        <v>0.30371527777777779</v>
      </c>
      <c r="G347" s="84">
        <v>0.70144675925925926</v>
      </c>
      <c r="H347" s="34">
        <f t="shared" si="81"/>
        <v>0.39773148148148146</v>
      </c>
      <c r="I347" s="31">
        <v>40156</v>
      </c>
      <c r="J347" s="32">
        <v>0.30126157407407406</v>
      </c>
      <c r="K347" s="84">
        <v>0.7015393518518519</v>
      </c>
      <c r="L347" s="34">
        <f t="shared" si="82"/>
        <v>0.40027777777777784</v>
      </c>
      <c r="M347" s="31">
        <v>40156</v>
      </c>
      <c r="N347" s="32">
        <v>0.29930555555555555</v>
      </c>
      <c r="O347" s="84">
        <v>0.70136574074074076</v>
      </c>
      <c r="P347" s="34">
        <f t="shared" si="83"/>
        <v>0.40206018518518521</v>
      </c>
      <c r="Q347" s="31">
        <v>40156</v>
      </c>
      <c r="R347" s="32">
        <v>0.29090277777777779</v>
      </c>
      <c r="S347" s="84">
        <v>0.70172453703703708</v>
      </c>
      <c r="T347" s="34">
        <f t="shared" si="84"/>
        <v>0.41082175925925929</v>
      </c>
      <c r="U347" s="31">
        <v>40156</v>
      </c>
      <c r="V347" s="32">
        <v>0.28309027777777779</v>
      </c>
      <c r="W347" s="84">
        <v>0.69788194444444451</v>
      </c>
      <c r="X347" s="34">
        <f t="shared" si="85"/>
        <v>0.41479166666666673</v>
      </c>
      <c r="Y347" s="31">
        <v>40156</v>
      </c>
      <c r="Z347" s="32">
        <v>0.27811342592592592</v>
      </c>
      <c r="AA347" s="84">
        <v>0.69620370370370377</v>
      </c>
      <c r="AB347" s="34">
        <f t="shared" si="86"/>
        <v>0.41809027777777785</v>
      </c>
      <c r="AC347" s="31">
        <v>40156</v>
      </c>
      <c r="AD347" s="32">
        <v>0.28199074074074076</v>
      </c>
      <c r="AE347" s="84">
        <v>0.69665509259259262</v>
      </c>
      <c r="AF347" s="34">
        <f t="shared" si="87"/>
        <v>0.41466435185185185</v>
      </c>
      <c r="AG347" s="31">
        <v>40156</v>
      </c>
      <c r="AH347" s="32">
        <v>0.28358796296296296</v>
      </c>
      <c r="AI347" s="84">
        <v>0.697199074074074</v>
      </c>
      <c r="AJ347" s="34">
        <f t="shared" si="88"/>
        <v>0.41361111111111104</v>
      </c>
      <c r="AK347" s="31">
        <v>40156</v>
      </c>
      <c r="AL347" s="32">
        <v>0.28065972222222224</v>
      </c>
      <c r="AM347" s="84">
        <v>0.69504629629629633</v>
      </c>
      <c r="AN347" s="34">
        <f t="shared" si="89"/>
        <v>0.41438657407407409</v>
      </c>
      <c r="AO347" s="31">
        <v>40156</v>
      </c>
      <c r="AP347" s="32">
        <v>0.30560185185185185</v>
      </c>
      <c r="AQ347" s="84">
        <v>0.69666666666666666</v>
      </c>
      <c r="AR347" s="34">
        <f t="shared" si="90"/>
        <v>0.39106481481481481</v>
      </c>
      <c r="AS347" s="31">
        <v>40156</v>
      </c>
      <c r="AT347" s="32">
        <v>0.30062499999999998</v>
      </c>
      <c r="AU347" s="84">
        <v>0.69787037037037036</v>
      </c>
      <c r="AV347" s="34">
        <f t="shared" si="91"/>
        <v>0.39724537037037039</v>
      </c>
      <c r="AW347" s="31">
        <v>40156</v>
      </c>
      <c r="AX347" s="32">
        <v>0.29193287037037036</v>
      </c>
      <c r="AY347" s="84">
        <v>0.69623842592592589</v>
      </c>
      <c r="AZ347" s="34">
        <f t="shared" si="92"/>
        <v>0.40430555555555553</v>
      </c>
      <c r="BA347" s="31">
        <v>40156</v>
      </c>
      <c r="BB347" s="32">
        <v>0.28376157407407404</v>
      </c>
      <c r="BC347" s="84">
        <v>0.69594907407407414</v>
      </c>
      <c r="BD347" s="34">
        <f t="shared" si="93"/>
        <v>0.4121875000000001</v>
      </c>
      <c r="BE347" s="31">
        <v>40156</v>
      </c>
      <c r="BF347" s="32">
        <v>0.27809027777777778</v>
      </c>
      <c r="BG347" s="84">
        <v>0.69289351851851855</v>
      </c>
      <c r="BH347" s="34">
        <f t="shared" si="94"/>
        <v>0.41480324074074076</v>
      </c>
      <c r="BI347" s="31">
        <v>40156</v>
      </c>
      <c r="BJ347" s="32">
        <v>0.29980324074074077</v>
      </c>
      <c r="BK347" s="84">
        <v>0.6943287037037037</v>
      </c>
      <c r="BL347" s="34">
        <f t="shared" si="95"/>
        <v>0.39452546296296293</v>
      </c>
    </row>
    <row r="348" spans="1:64" x14ac:dyDescent="0.25">
      <c r="A348" s="31">
        <v>40157</v>
      </c>
      <c r="B348" s="32">
        <v>0.31307870370370372</v>
      </c>
      <c r="C348" s="84">
        <v>0.7003935185185185</v>
      </c>
      <c r="D348" s="34">
        <f t="shared" si="80"/>
        <v>0.38731481481481478</v>
      </c>
      <c r="E348" s="31">
        <v>40157</v>
      </c>
      <c r="F348" s="32">
        <v>0.30425925925925928</v>
      </c>
      <c r="G348" s="84">
        <v>0.70155092592592594</v>
      </c>
      <c r="H348" s="34">
        <f t="shared" si="81"/>
        <v>0.39729166666666665</v>
      </c>
      <c r="I348" s="31">
        <v>40157</v>
      </c>
      <c r="J348" s="32">
        <v>0.30180555555555555</v>
      </c>
      <c r="K348" s="84">
        <v>0.70164351851851858</v>
      </c>
      <c r="L348" s="34">
        <f t="shared" si="82"/>
        <v>0.39983796296296303</v>
      </c>
      <c r="M348" s="31">
        <v>40157</v>
      </c>
      <c r="N348" s="32">
        <v>0.29982638888888891</v>
      </c>
      <c r="O348" s="84">
        <v>0.70146990740740733</v>
      </c>
      <c r="P348" s="34">
        <f t="shared" si="83"/>
        <v>0.40164351851851843</v>
      </c>
      <c r="Q348" s="31">
        <v>40157</v>
      </c>
      <c r="R348" s="32">
        <v>0.29141203703703705</v>
      </c>
      <c r="S348" s="84">
        <v>0.70185185185185184</v>
      </c>
      <c r="T348" s="34">
        <f t="shared" si="84"/>
        <v>0.41043981481481479</v>
      </c>
      <c r="U348" s="31">
        <v>40157</v>
      </c>
      <c r="V348" s="32">
        <v>0.28358796296296296</v>
      </c>
      <c r="W348" s="84">
        <v>0.69800925925925927</v>
      </c>
      <c r="X348" s="34">
        <f t="shared" si="85"/>
        <v>0.41442129629629632</v>
      </c>
      <c r="Y348" s="31">
        <v>40157</v>
      </c>
      <c r="Z348" s="32">
        <v>0.27861111111111109</v>
      </c>
      <c r="AA348" s="84">
        <v>0.69634259259259268</v>
      </c>
      <c r="AB348" s="34">
        <f t="shared" si="86"/>
        <v>0.41773148148148159</v>
      </c>
      <c r="AC348" s="31">
        <v>40157</v>
      </c>
      <c r="AD348" s="32">
        <v>0.28248842592592593</v>
      </c>
      <c r="AE348" s="84">
        <v>0.69679398148148142</v>
      </c>
      <c r="AF348" s="34">
        <f t="shared" si="87"/>
        <v>0.41430555555555548</v>
      </c>
      <c r="AG348" s="31">
        <v>40157</v>
      </c>
      <c r="AH348" s="32">
        <v>0.28409722222222222</v>
      </c>
      <c r="AI348" s="84">
        <v>0.69732638888888887</v>
      </c>
      <c r="AJ348" s="34">
        <f t="shared" si="88"/>
        <v>0.41322916666666665</v>
      </c>
      <c r="AK348" s="31">
        <v>40157</v>
      </c>
      <c r="AL348" s="32">
        <v>0.28116898148148145</v>
      </c>
      <c r="AM348" s="84">
        <v>0.69518518518518524</v>
      </c>
      <c r="AN348" s="34">
        <f t="shared" si="89"/>
        <v>0.41401620370370379</v>
      </c>
      <c r="AO348" s="31">
        <v>40157</v>
      </c>
      <c r="AP348" s="32">
        <v>0.30615740740740743</v>
      </c>
      <c r="AQ348" s="84">
        <v>0.69674768518518526</v>
      </c>
      <c r="AR348" s="34">
        <f t="shared" si="90"/>
        <v>0.39059027777777783</v>
      </c>
      <c r="AS348" s="31">
        <v>40157</v>
      </c>
      <c r="AT348" s="32">
        <v>0.30116898148148147</v>
      </c>
      <c r="AU348" s="84">
        <v>0.69796296296296301</v>
      </c>
      <c r="AV348" s="34">
        <f t="shared" si="91"/>
        <v>0.39679398148148154</v>
      </c>
      <c r="AW348" s="31">
        <v>40157</v>
      </c>
      <c r="AX348" s="32">
        <v>0.29246527777777781</v>
      </c>
      <c r="AY348" s="84">
        <v>0.69635416666666661</v>
      </c>
      <c r="AZ348" s="34">
        <f t="shared" si="92"/>
        <v>0.4038888888888888</v>
      </c>
      <c r="BA348" s="31">
        <v>40157</v>
      </c>
      <c r="BB348" s="32">
        <v>0.28427083333333331</v>
      </c>
      <c r="BC348" s="84">
        <v>0.69608796296296294</v>
      </c>
      <c r="BD348" s="34">
        <f t="shared" si="93"/>
        <v>0.41181712962962963</v>
      </c>
      <c r="BE348" s="31">
        <v>40157</v>
      </c>
      <c r="BF348" s="32">
        <v>0.27858796296296295</v>
      </c>
      <c r="BG348" s="84">
        <v>0.69303240740740746</v>
      </c>
      <c r="BH348" s="34">
        <f t="shared" si="94"/>
        <v>0.4144444444444445</v>
      </c>
      <c r="BI348" s="31">
        <v>40157</v>
      </c>
      <c r="BJ348" s="32">
        <v>0.3003587962962963</v>
      </c>
      <c r="BK348" s="84">
        <v>0.69442129629629623</v>
      </c>
      <c r="BL348" s="34">
        <f t="shared" si="95"/>
        <v>0.39406249999999993</v>
      </c>
    </row>
    <row r="349" spans="1:64" x14ac:dyDescent="0.25">
      <c r="A349" s="31">
        <v>40158</v>
      </c>
      <c r="B349" s="32">
        <v>0.31363425925925925</v>
      </c>
      <c r="C349" s="84">
        <v>0.70049768518518529</v>
      </c>
      <c r="D349" s="34">
        <f t="shared" si="80"/>
        <v>0.38686342592592604</v>
      </c>
      <c r="E349" s="31">
        <v>40158</v>
      </c>
      <c r="F349" s="32">
        <v>0.30479166666666668</v>
      </c>
      <c r="G349" s="84">
        <v>0.70166666666666666</v>
      </c>
      <c r="H349" s="34">
        <f t="shared" si="81"/>
        <v>0.39687499999999998</v>
      </c>
      <c r="I349" s="31">
        <v>40158</v>
      </c>
      <c r="J349" s="32">
        <v>0.30232638888888891</v>
      </c>
      <c r="K349" s="84">
        <v>0.70177083333333334</v>
      </c>
      <c r="L349" s="34">
        <f t="shared" si="82"/>
        <v>0.39944444444444444</v>
      </c>
      <c r="M349" s="31">
        <v>40158</v>
      </c>
      <c r="N349" s="32">
        <v>0.30034722222222221</v>
      </c>
      <c r="O349" s="84">
        <v>0.70160879629629624</v>
      </c>
      <c r="P349" s="34">
        <f t="shared" si="83"/>
        <v>0.40126157407407403</v>
      </c>
      <c r="Q349" s="31">
        <v>40158</v>
      </c>
      <c r="R349" s="32">
        <v>0.29190972222222222</v>
      </c>
      <c r="S349" s="84">
        <v>0.70199074074074075</v>
      </c>
      <c r="T349" s="34">
        <f t="shared" si="84"/>
        <v>0.41008101851851853</v>
      </c>
      <c r="U349" s="31">
        <v>40158</v>
      </c>
      <c r="V349" s="32">
        <v>0.28408564814814813</v>
      </c>
      <c r="W349" s="84">
        <v>0.69817129629629626</v>
      </c>
      <c r="X349" s="34">
        <f t="shared" si="85"/>
        <v>0.41408564814814813</v>
      </c>
      <c r="Y349" s="31">
        <v>40158</v>
      </c>
      <c r="Z349" s="32">
        <v>0.27908564814814812</v>
      </c>
      <c r="AA349" s="84">
        <v>0.69650462962962967</v>
      </c>
      <c r="AB349" s="34">
        <f t="shared" si="86"/>
        <v>0.41741898148148154</v>
      </c>
      <c r="AC349" s="31">
        <v>40158</v>
      </c>
      <c r="AD349" s="32">
        <v>0.2829861111111111</v>
      </c>
      <c r="AE349" s="84">
        <v>0.69695601851851852</v>
      </c>
      <c r="AF349" s="34">
        <f t="shared" si="87"/>
        <v>0.41396990740740741</v>
      </c>
      <c r="AG349" s="31">
        <v>40158</v>
      </c>
      <c r="AH349" s="32">
        <v>0.28459490740740739</v>
      </c>
      <c r="AI349" s="84">
        <v>0.69747685185185182</v>
      </c>
      <c r="AJ349" s="34">
        <f t="shared" si="88"/>
        <v>0.41288194444444443</v>
      </c>
      <c r="AK349" s="31">
        <v>40158</v>
      </c>
      <c r="AL349" s="32">
        <v>0.28166666666666668</v>
      </c>
      <c r="AM349" s="84">
        <v>0.69533564814814808</v>
      </c>
      <c r="AN349" s="34">
        <f t="shared" si="89"/>
        <v>0.4136689814814814</v>
      </c>
      <c r="AO349" s="31">
        <v>40158</v>
      </c>
      <c r="AP349" s="32">
        <v>0.30670138888888887</v>
      </c>
      <c r="AQ349" s="84">
        <v>0.69686342592592598</v>
      </c>
      <c r="AR349" s="34">
        <f t="shared" si="90"/>
        <v>0.39016203703703711</v>
      </c>
      <c r="AS349" s="31">
        <v>40158</v>
      </c>
      <c r="AT349" s="32">
        <v>0.30168981481481483</v>
      </c>
      <c r="AU349" s="84">
        <v>0.69807870370370362</v>
      </c>
      <c r="AV349" s="34">
        <f t="shared" si="91"/>
        <v>0.39638888888888879</v>
      </c>
      <c r="AW349" s="31">
        <v>40158</v>
      </c>
      <c r="AX349" s="32">
        <v>0.29297453703703702</v>
      </c>
      <c r="AY349" s="84">
        <v>0.69648148148148137</v>
      </c>
      <c r="AZ349" s="34">
        <f t="shared" si="92"/>
        <v>0.40350694444444435</v>
      </c>
      <c r="BA349" s="31">
        <v>40158</v>
      </c>
      <c r="BB349" s="32">
        <v>0.28476851851851853</v>
      </c>
      <c r="BC349" s="84">
        <v>0.69623842592592589</v>
      </c>
      <c r="BD349" s="34">
        <f t="shared" si="93"/>
        <v>0.41146990740740735</v>
      </c>
      <c r="BE349" s="31">
        <v>40158</v>
      </c>
      <c r="BF349" s="32">
        <v>0.27908564814814812</v>
      </c>
      <c r="BG349" s="84">
        <v>0.69319444444444445</v>
      </c>
      <c r="BH349" s="34">
        <f t="shared" si="94"/>
        <v>0.41410879629629632</v>
      </c>
      <c r="BI349" s="31">
        <v>40158</v>
      </c>
      <c r="BJ349" s="32">
        <v>0.3008912037037037</v>
      </c>
      <c r="BK349" s="84">
        <v>0.69453703703703706</v>
      </c>
      <c r="BL349" s="34">
        <f t="shared" si="95"/>
        <v>0.39364583333333336</v>
      </c>
    </row>
    <row r="350" spans="1:64" x14ac:dyDescent="0.25">
      <c r="A350" s="31">
        <v>40159</v>
      </c>
      <c r="B350" s="32">
        <v>0.31415509259259261</v>
      </c>
      <c r="C350" s="84">
        <v>0.70062500000000005</v>
      </c>
      <c r="D350" s="34">
        <f t="shared" si="80"/>
        <v>0.38646990740740744</v>
      </c>
      <c r="E350" s="31">
        <v>40159</v>
      </c>
      <c r="F350" s="32">
        <v>0.30530092592592589</v>
      </c>
      <c r="G350" s="84">
        <v>0.70181712962962972</v>
      </c>
      <c r="H350" s="34">
        <f t="shared" si="81"/>
        <v>0.39651620370370383</v>
      </c>
      <c r="I350" s="31">
        <v>40159</v>
      </c>
      <c r="J350" s="32">
        <v>0.30282407407407408</v>
      </c>
      <c r="K350" s="84">
        <v>0.70192129629629629</v>
      </c>
      <c r="L350" s="34">
        <f t="shared" si="82"/>
        <v>0.39909722222222221</v>
      </c>
      <c r="M350" s="31">
        <v>40159</v>
      </c>
      <c r="N350" s="32">
        <v>0.30084490740740738</v>
      </c>
      <c r="O350" s="84">
        <v>0.7017592592592593</v>
      </c>
      <c r="P350" s="34">
        <f t="shared" si="83"/>
        <v>0.40091435185185192</v>
      </c>
      <c r="Q350" s="31">
        <v>40159</v>
      </c>
      <c r="R350" s="32">
        <v>0.29239583333333335</v>
      </c>
      <c r="S350" s="84">
        <v>0.70216435185185189</v>
      </c>
      <c r="T350" s="34">
        <f t="shared" si="84"/>
        <v>0.40976851851851853</v>
      </c>
      <c r="U350" s="31">
        <v>40159</v>
      </c>
      <c r="V350" s="32">
        <v>0.28456018518518517</v>
      </c>
      <c r="W350" s="84">
        <v>0.6983449074074074</v>
      </c>
      <c r="X350" s="34">
        <f t="shared" si="85"/>
        <v>0.41378472222222223</v>
      </c>
      <c r="Y350" s="31">
        <v>40159</v>
      </c>
      <c r="Z350" s="32">
        <v>0.27956018518518516</v>
      </c>
      <c r="AA350" s="84">
        <v>0.69668981481481485</v>
      </c>
      <c r="AB350" s="34">
        <f t="shared" si="86"/>
        <v>0.41712962962962968</v>
      </c>
      <c r="AC350" s="31">
        <v>40159</v>
      </c>
      <c r="AD350" s="32">
        <v>0.28346064814814814</v>
      </c>
      <c r="AE350" s="84">
        <v>0.69712962962962965</v>
      </c>
      <c r="AF350" s="34">
        <f t="shared" si="87"/>
        <v>0.41366898148148151</v>
      </c>
      <c r="AG350" s="31">
        <v>40159</v>
      </c>
      <c r="AH350" s="32">
        <v>0.28506944444444443</v>
      </c>
      <c r="AI350" s="84">
        <v>0.69765046296296296</v>
      </c>
      <c r="AJ350" s="34">
        <f t="shared" si="88"/>
        <v>0.41258101851851853</v>
      </c>
      <c r="AK350" s="31">
        <v>40159</v>
      </c>
      <c r="AL350" s="32">
        <v>0.28214120370370371</v>
      </c>
      <c r="AM350" s="84">
        <v>0.69550925925925933</v>
      </c>
      <c r="AN350" s="34">
        <f t="shared" si="89"/>
        <v>0.41336805555555561</v>
      </c>
      <c r="AO350" s="31">
        <v>40159</v>
      </c>
      <c r="AP350" s="32">
        <v>0.30722222222222223</v>
      </c>
      <c r="AQ350" s="84">
        <v>0.69699074074074074</v>
      </c>
      <c r="AR350" s="34">
        <f t="shared" si="90"/>
        <v>0.38976851851851851</v>
      </c>
      <c r="AS350" s="31">
        <v>40159</v>
      </c>
      <c r="AT350" s="32">
        <v>0.30219907407407409</v>
      </c>
      <c r="AU350" s="84">
        <v>0.69822916666666668</v>
      </c>
      <c r="AV350" s="34">
        <f t="shared" si="91"/>
        <v>0.39603009259259259</v>
      </c>
      <c r="AW350" s="31">
        <v>40159</v>
      </c>
      <c r="AX350" s="32">
        <v>0.29347222222222219</v>
      </c>
      <c r="AY350" s="84">
        <v>0.69664351851851858</v>
      </c>
      <c r="AZ350" s="34">
        <f t="shared" si="92"/>
        <v>0.40317129629629639</v>
      </c>
      <c r="BA350" s="31">
        <v>40159</v>
      </c>
      <c r="BB350" s="32">
        <v>0.28525462962962961</v>
      </c>
      <c r="BC350" s="84">
        <v>0.69640046296296287</v>
      </c>
      <c r="BD350" s="34">
        <f t="shared" si="93"/>
        <v>0.41114583333333327</v>
      </c>
      <c r="BE350" s="31">
        <v>40159</v>
      </c>
      <c r="BF350" s="32">
        <v>0.27956018518518516</v>
      </c>
      <c r="BG350" s="84">
        <v>0.69336805555555558</v>
      </c>
      <c r="BH350" s="34">
        <f t="shared" si="94"/>
        <v>0.41380787037037042</v>
      </c>
      <c r="BI350" s="31">
        <v>40159</v>
      </c>
      <c r="BJ350" s="32">
        <v>0.30140046296296297</v>
      </c>
      <c r="BK350" s="84">
        <v>0.69467592592592586</v>
      </c>
      <c r="BL350" s="34">
        <f t="shared" si="95"/>
        <v>0.3932754629629629</v>
      </c>
    </row>
    <row r="351" spans="1:64" x14ac:dyDescent="0.25">
      <c r="A351" s="31">
        <v>40160</v>
      </c>
      <c r="B351" s="32">
        <v>0.31466435185185188</v>
      </c>
      <c r="C351" s="84">
        <v>0.70077546296296289</v>
      </c>
      <c r="D351" s="34">
        <f t="shared" si="80"/>
        <v>0.38611111111111102</v>
      </c>
      <c r="E351" s="31">
        <v>40160</v>
      </c>
      <c r="F351" s="32">
        <v>0.30578703703703702</v>
      </c>
      <c r="G351" s="84">
        <v>0.70199074074074075</v>
      </c>
      <c r="H351" s="34">
        <f t="shared" si="81"/>
        <v>0.39620370370370372</v>
      </c>
      <c r="I351" s="31">
        <v>40160</v>
      </c>
      <c r="J351" s="32">
        <v>0.30331018518518521</v>
      </c>
      <c r="K351" s="84">
        <v>0.70209490740740732</v>
      </c>
      <c r="L351" s="34">
        <f t="shared" si="82"/>
        <v>0.39878472222222211</v>
      </c>
      <c r="M351" s="31">
        <v>40160</v>
      </c>
      <c r="N351" s="32">
        <v>0.30133101851851851</v>
      </c>
      <c r="O351" s="84">
        <v>0.70193287037037033</v>
      </c>
      <c r="P351" s="34">
        <f t="shared" si="83"/>
        <v>0.40060185185185182</v>
      </c>
      <c r="Q351" s="31">
        <v>40160</v>
      </c>
      <c r="R351" s="32">
        <v>0.29287037037037039</v>
      </c>
      <c r="S351" s="84">
        <v>0.70234953703703706</v>
      </c>
      <c r="T351" s="34">
        <f t="shared" si="84"/>
        <v>0.40947916666666667</v>
      </c>
      <c r="U351" s="31">
        <v>40160</v>
      </c>
      <c r="V351" s="32">
        <v>0.28502314814814816</v>
      </c>
      <c r="W351" s="84">
        <v>0.69854166666666673</v>
      </c>
      <c r="X351" s="34">
        <f t="shared" si="85"/>
        <v>0.41351851851851856</v>
      </c>
      <c r="Y351" s="31">
        <v>40160</v>
      </c>
      <c r="Z351" s="32">
        <v>0.28002314814814816</v>
      </c>
      <c r="AA351" s="84">
        <v>0.6968981481481481</v>
      </c>
      <c r="AB351" s="34">
        <f t="shared" si="86"/>
        <v>0.41687499999999994</v>
      </c>
      <c r="AC351" s="31">
        <v>40160</v>
      </c>
      <c r="AD351" s="32">
        <v>0.28392361111111114</v>
      </c>
      <c r="AE351" s="84">
        <v>0.69732638888888887</v>
      </c>
      <c r="AF351" s="34">
        <f t="shared" si="87"/>
        <v>0.41340277777777773</v>
      </c>
      <c r="AG351" s="31">
        <v>40160</v>
      </c>
      <c r="AH351" s="32">
        <v>0.28553240740740743</v>
      </c>
      <c r="AI351" s="84">
        <v>0.69784722222222229</v>
      </c>
      <c r="AJ351" s="34">
        <f t="shared" si="88"/>
        <v>0.41231481481481486</v>
      </c>
      <c r="AK351" s="31">
        <v>40160</v>
      </c>
      <c r="AL351" s="32">
        <v>0.28260416666666666</v>
      </c>
      <c r="AM351" s="84">
        <v>0.69570601851851854</v>
      </c>
      <c r="AN351" s="34">
        <f t="shared" si="89"/>
        <v>0.41310185185185189</v>
      </c>
      <c r="AO351" s="31">
        <v>40160</v>
      </c>
      <c r="AP351" s="32">
        <v>0.3077199074074074</v>
      </c>
      <c r="AQ351" s="84">
        <v>0.69715277777777773</v>
      </c>
      <c r="AR351" s="34">
        <f t="shared" si="90"/>
        <v>0.38943287037037033</v>
      </c>
      <c r="AS351" s="31">
        <v>40160</v>
      </c>
      <c r="AT351" s="32">
        <v>0.30269675925925926</v>
      </c>
      <c r="AU351" s="84">
        <v>0.69840277777777782</v>
      </c>
      <c r="AV351" s="34">
        <f t="shared" si="91"/>
        <v>0.39570601851851855</v>
      </c>
      <c r="AW351" s="31">
        <v>40160</v>
      </c>
      <c r="AX351" s="32">
        <v>0.29395833333333332</v>
      </c>
      <c r="AY351" s="84">
        <v>0.69682870370370376</v>
      </c>
      <c r="AZ351" s="34">
        <f t="shared" si="92"/>
        <v>0.40287037037037043</v>
      </c>
      <c r="BA351" s="31">
        <v>40160</v>
      </c>
      <c r="BB351" s="32">
        <v>0.28571759259259261</v>
      </c>
      <c r="BC351" s="84">
        <v>0.6965972222222222</v>
      </c>
      <c r="BD351" s="34">
        <f t="shared" si="93"/>
        <v>0.41087962962962959</v>
      </c>
      <c r="BE351" s="31">
        <v>40160</v>
      </c>
      <c r="BF351" s="32">
        <v>0.28002314814814816</v>
      </c>
      <c r="BG351" s="84">
        <v>0.69356481481481491</v>
      </c>
      <c r="BH351" s="34">
        <f t="shared" si="94"/>
        <v>0.41354166666666675</v>
      </c>
      <c r="BI351" s="31">
        <v>40160</v>
      </c>
      <c r="BJ351" s="32">
        <v>0.30189814814814814</v>
      </c>
      <c r="BK351" s="84">
        <v>0.69483796296296296</v>
      </c>
      <c r="BL351" s="34">
        <f t="shared" si="95"/>
        <v>0.39293981481481483</v>
      </c>
    </row>
    <row r="352" spans="1:64" x14ac:dyDescent="0.25">
      <c r="A352" s="31">
        <v>40161</v>
      </c>
      <c r="B352" s="32">
        <v>0.31515046296296295</v>
      </c>
      <c r="C352" s="84">
        <v>0.70096064814814818</v>
      </c>
      <c r="D352" s="34">
        <f t="shared" si="80"/>
        <v>0.38581018518518523</v>
      </c>
      <c r="E352" s="31">
        <v>40161</v>
      </c>
      <c r="F352" s="32">
        <v>0.30626157407407406</v>
      </c>
      <c r="G352" s="84">
        <v>0.70217592592592604</v>
      </c>
      <c r="H352" s="34">
        <f t="shared" si="81"/>
        <v>0.39591435185185198</v>
      </c>
      <c r="I352" s="31">
        <v>40161</v>
      </c>
      <c r="J352" s="32">
        <v>0.30378472222222225</v>
      </c>
      <c r="K352" s="84">
        <v>0.70229166666666665</v>
      </c>
      <c r="L352" s="34">
        <f t="shared" si="82"/>
        <v>0.3985069444444444</v>
      </c>
      <c r="M352" s="31">
        <v>40161</v>
      </c>
      <c r="N352" s="32">
        <v>0.30180555555555555</v>
      </c>
      <c r="O352" s="84">
        <v>0.70212962962962966</v>
      </c>
      <c r="P352" s="34">
        <f t="shared" si="83"/>
        <v>0.40032407407407411</v>
      </c>
      <c r="Q352" s="31">
        <v>40161</v>
      </c>
      <c r="R352" s="32">
        <v>0.29332175925925924</v>
      </c>
      <c r="S352" s="84">
        <v>0.70256944444444447</v>
      </c>
      <c r="T352" s="34">
        <f t="shared" si="84"/>
        <v>0.40924768518518523</v>
      </c>
      <c r="U352" s="31">
        <v>40161</v>
      </c>
      <c r="V352" s="32">
        <v>0.28547453703703701</v>
      </c>
      <c r="W352" s="84">
        <v>0.69876157407407413</v>
      </c>
      <c r="X352" s="34">
        <f t="shared" si="85"/>
        <v>0.41328703703703712</v>
      </c>
      <c r="Y352" s="31">
        <v>40161</v>
      </c>
      <c r="Z352" s="32">
        <v>0.28046296296296297</v>
      </c>
      <c r="AA352" s="84">
        <v>0.6971180555555555</v>
      </c>
      <c r="AB352" s="34">
        <f t="shared" si="86"/>
        <v>0.41665509259259254</v>
      </c>
      <c r="AC352" s="31">
        <v>40161</v>
      </c>
      <c r="AD352" s="32">
        <v>0.28437499999999999</v>
      </c>
      <c r="AE352" s="84">
        <v>0.69754629629629628</v>
      </c>
      <c r="AF352" s="34">
        <f t="shared" si="87"/>
        <v>0.41317129629629629</v>
      </c>
      <c r="AG352" s="31">
        <v>40161</v>
      </c>
      <c r="AH352" s="32">
        <v>0.28598379629629628</v>
      </c>
      <c r="AI352" s="84">
        <v>0.69806712962962969</v>
      </c>
      <c r="AJ352" s="34">
        <f t="shared" si="88"/>
        <v>0.41208333333333341</v>
      </c>
      <c r="AK352" s="31">
        <v>40161</v>
      </c>
      <c r="AL352" s="32">
        <v>0.28305555555555556</v>
      </c>
      <c r="AM352" s="84">
        <v>0.69592592592592595</v>
      </c>
      <c r="AN352" s="34">
        <f t="shared" si="89"/>
        <v>0.41287037037037039</v>
      </c>
      <c r="AO352" s="31">
        <v>40161</v>
      </c>
      <c r="AP352" s="32">
        <v>0.30820601851851853</v>
      </c>
      <c r="AQ352" s="84">
        <v>0.69733796296296291</v>
      </c>
      <c r="AR352" s="34">
        <f t="shared" si="90"/>
        <v>0.38913194444444438</v>
      </c>
      <c r="AS352" s="31">
        <v>40161</v>
      </c>
      <c r="AT352" s="32">
        <v>0.3031712962962963</v>
      </c>
      <c r="AU352" s="84">
        <v>0.69858796296296299</v>
      </c>
      <c r="AV352" s="34">
        <f t="shared" si="91"/>
        <v>0.39541666666666669</v>
      </c>
      <c r="AW352" s="31">
        <v>40161</v>
      </c>
      <c r="AX352" s="32">
        <v>0.29442129629629626</v>
      </c>
      <c r="AY352" s="84">
        <v>0.69702546296296297</v>
      </c>
      <c r="AZ352" s="34">
        <f t="shared" si="92"/>
        <v>0.40260416666666671</v>
      </c>
      <c r="BA352" s="31">
        <v>40161</v>
      </c>
      <c r="BB352" s="32">
        <v>0.28616898148148145</v>
      </c>
      <c r="BC352" s="84">
        <v>0.69681712962962961</v>
      </c>
      <c r="BD352" s="34">
        <f t="shared" si="93"/>
        <v>0.41064814814814815</v>
      </c>
      <c r="BE352" s="31">
        <v>40161</v>
      </c>
      <c r="BF352" s="32">
        <v>0.28047453703703701</v>
      </c>
      <c r="BG352" s="84">
        <v>0.69378472222222232</v>
      </c>
      <c r="BH352" s="34">
        <f t="shared" si="94"/>
        <v>0.41331018518518531</v>
      </c>
      <c r="BI352" s="31">
        <v>40161</v>
      </c>
      <c r="BJ352" s="32">
        <v>0.30237268518518517</v>
      </c>
      <c r="BK352" s="84">
        <v>0.69502314814814825</v>
      </c>
      <c r="BL352" s="34">
        <f t="shared" si="95"/>
        <v>0.39265046296296308</v>
      </c>
    </row>
    <row r="353" spans="1:64" x14ac:dyDescent="0.25">
      <c r="A353" s="31">
        <v>40162</v>
      </c>
      <c r="B353" s="32">
        <v>0.31562499999999999</v>
      </c>
      <c r="C353" s="84">
        <v>0.70115740740740751</v>
      </c>
      <c r="D353" s="34">
        <f t="shared" si="80"/>
        <v>0.38553240740740752</v>
      </c>
      <c r="E353" s="31">
        <v>40162</v>
      </c>
      <c r="F353" s="32">
        <v>0.306724537037037</v>
      </c>
      <c r="G353" s="84">
        <v>0.70239583333333344</v>
      </c>
      <c r="H353" s="34">
        <f t="shared" si="81"/>
        <v>0.39567129629629644</v>
      </c>
      <c r="I353" s="31">
        <v>40162</v>
      </c>
      <c r="J353" s="32">
        <v>0.3042361111111111</v>
      </c>
      <c r="K353" s="84">
        <v>0.70251157407407405</v>
      </c>
      <c r="L353" s="34">
        <f t="shared" si="82"/>
        <v>0.39827546296296296</v>
      </c>
      <c r="M353" s="31">
        <v>40162</v>
      </c>
      <c r="N353" s="32">
        <v>0.30225694444444445</v>
      </c>
      <c r="O353" s="84">
        <v>0.7023611111111111</v>
      </c>
      <c r="P353" s="34">
        <f t="shared" si="83"/>
        <v>0.40010416666666665</v>
      </c>
      <c r="Q353" s="31">
        <v>40162</v>
      </c>
      <c r="R353" s="32">
        <v>0.29376157407407405</v>
      </c>
      <c r="S353" s="84">
        <v>0.70280092592592591</v>
      </c>
      <c r="T353" s="34">
        <f t="shared" si="84"/>
        <v>0.40903935185185186</v>
      </c>
      <c r="U353" s="31">
        <v>40162</v>
      </c>
      <c r="V353" s="32">
        <v>0.28591435185185182</v>
      </c>
      <c r="W353" s="84">
        <v>0.69899305555555558</v>
      </c>
      <c r="X353" s="34">
        <f t="shared" si="85"/>
        <v>0.41307870370370375</v>
      </c>
      <c r="Y353" s="31">
        <v>40162</v>
      </c>
      <c r="Z353" s="32">
        <v>0.28090277777777778</v>
      </c>
      <c r="AA353" s="84">
        <v>0.69736111111111121</v>
      </c>
      <c r="AB353" s="34">
        <f t="shared" si="86"/>
        <v>0.41645833333333343</v>
      </c>
      <c r="AC353" s="31">
        <v>40162</v>
      </c>
      <c r="AD353" s="32">
        <v>0.2848148148148148</v>
      </c>
      <c r="AE353" s="84">
        <v>0.69777777777777772</v>
      </c>
      <c r="AF353" s="34">
        <f t="shared" si="87"/>
        <v>0.41296296296296292</v>
      </c>
      <c r="AG353" s="31">
        <v>40162</v>
      </c>
      <c r="AH353" s="32">
        <v>0.28642361111111109</v>
      </c>
      <c r="AI353" s="84">
        <v>0.69829861111111102</v>
      </c>
      <c r="AJ353" s="34">
        <f t="shared" si="88"/>
        <v>0.41187499999999994</v>
      </c>
      <c r="AK353" s="31">
        <v>40162</v>
      </c>
      <c r="AL353" s="32">
        <v>0.28349537037037037</v>
      </c>
      <c r="AM353" s="84">
        <v>0.69616898148148154</v>
      </c>
      <c r="AN353" s="34">
        <f t="shared" si="89"/>
        <v>0.41267361111111117</v>
      </c>
      <c r="AO353" s="31">
        <v>40162</v>
      </c>
      <c r="AP353" s="32">
        <v>0.30866898148148147</v>
      </c>
      <c r="AQ353" s="84">
        <v>0.69754629629629628</v>
      </c>
      <c r="AR353" s="34">
        <f t="shared" si="90"/>
        <v>0.3888773148148148</v>
      </c>
      <c r="AS353" s="31">
        <v>40162</v>
      </c>
      <c r="AT353" s="32">
        <v>0.30363425925925924</v>
      </c>
      <c r="AU353" s="84">
        <v>0.6988078703703704</v>
      </c>
      <c r="AV353" s="34">
        <f t="shared" si="91"/>
        <v>0.39517361111111116</v>
      </c>
      <c r="AW353" s="31">
        <v>40162</v>
      </c>
      <c r="AX353" s="32">
        <v>0.29487268518518517</v>
      </c>
      <c r="AY353" s="84">
        <v>0.69725694444444442</v>
      </c>
      <c r="AZ353" s="34">
        <f t="shared" si="92"/>
        <v>0.40238425925925925</v>
      </c>
      <c r="BA353" s="31">
        <v>40162</v>
      </c>
      <c r="BB353" s="32">
        <v>0.28660879629629626</v>
      </c>
      <c r="BC353" s="84">
        <v>0.69704861111111116</v>
      </c>
      <c r="BD353" s="34">
        <f t="shared" si="93"/>
        <v>0.4104398148148149</v>
      </c>
      <c r="BE353" s="31">
        <v>40162</v>
      </c>
      <c r="BF353" s="32">
        <v>0.28091435185185182</v>
      </c>
      <c r="BG353" s="84">
        <v>0.69401620370370365</v>
      </c>
      <c r="BH353" s="34">
        <f t="shared" si="94"/>
        <v>0.41310185185185183</v>
      </c>
      <c r="BI353" s="31">
        <v>40162</v>
      </c>
      <c r="BJ353" s="32">
        <v>0.30283564814814817</v>
      </c>
      <c r="BK353" s="84">
        <v>0.69524305555555566</v>
      </c>
      <c r="BL353" s="34">
        <f t="shared" si="95"/>
        <v>0.39240740740740748</v>
      </c>
    </row>
    <row r="354" spans="1:64" x14ac:dyDescent="0.25">
      <c r="A354" s="31">
        <v>40163</v>
      </c>
      <c r="B354" s="32">
        <v>0.3160648148148148</v>
      </c>
      <c r="C354" s="84">
        <v>0.70140046296296299</v>
      </c>
      <c r="D354" s="34">
        <f t="shared" si="80"/>
        <v>0.38533564814814819</v>
      </c>
      <c r="E354" s="31">
        <v>40163</v>
      </c>
      <c r="F354" s="32">
        <v>0.30715277777777777</v>
      </c>
      <c r="G354" s="84">
        <v>0.70263888888888892</v>
      </c>
      <c r="H354" s="34">
        <f t="shared" si="81"/>
        <v>0.39548611111111115</v>
      </c>
      <c r="I354" s="31">
        <v>40163</v>
      </c>
      <c r="J354" s="32">
        <v>0.30467592592592591</v>
      </c>
      <c r="K354" s="84">
        <v>0.70275462962962953</v>
      </c>
      <c r="L354" s="34">
        <f t="shared" si="82"/>
        <v>0.39807870370370363</v>
      </c>
      <c r="M354" s="31">
        <v>40163</v>
      </c>
      <c r="N354" s="32">
        <v>0.30268518518518517</v>
      </c>
      <c r="O354" s="84">
        <v>0.7026041666666667</v>
      </c>
      <c r="P354" s="34">
        <f t="shared" si="83"/>
        <v>0.39991898148148153</v>
      </c>
      <c r="Q354" s="31">
        <v>40163</v>
      </c>
      <c r="R354" s="32">
        <v>0.29418981481481482</v>
      </c>
      <c r="S354" s="84">
        <v>0.70305555555555566</v>
      </c>
      <c r="T354" s="34">
        <f t="shared" si="84"/>
        <v>0.40886574074074084</v>
      </c>
      <c r="U354" s="31">
        <v>40163</v>
      </c>
      <c r="V354" s="32">
        <v>0.28633101851851855</v>
      </c>
      <c r="W354" s="84">
        <v>0.69925925925925936</v>
      </c>
      <c r="X354" s="34">
        <f t="shared" si="85"/>
        <v>0.4129282407407408</v>
      </c>
      <c r="Y354" s="31">
        <v>40163</v>
      </c>
      <c r="Z354" s="32">
        <v>0.28131944444444446</v>
      </c>
      <c r="AA354" s="84">
        <v>0.69761574074074073</v>
      </c>
      <c r="AB354" s="34">
        <f t="shared" si="86"/>
        <v>0.41629629629629628</v>
      </c>
      <c r="AC354" s="31">
        <v>40163</v>
      </c>
      <c r="AD354" s="32">
        <v>0.28523148148148147</v>
      </c>
      <c r="AE354" s="84">
        <v>0.69803240740740735</v>
      </c>
      <c r="AF354" s="34">
        <f t="shared" si="87"/>
        <v>0.41280092592592588</v>
      </c>
      <c r="AG354" s="31">
        <v>40163</v>
      </c>
      <c r="AH354" s="32">
        <v>0.28685185185185186</v>
      </c>
      <c r="AI354" s="84">
        <v>0.69855324074074077</v>
      </c>
      <c r="AJ354" s="34">
        <f t="shared" si="88"/>
        <v>0.41170138888888891</v>
      </c>
      <c r="AK354" s="31">
        <v>40163</v>
      </c>
      <c r="AL354" s="32">
        <v>0.28391203703703705</v>
      </c>
      <c r="AM354" s="84">
        <v>0.69642361111111117</v>
      </c>
      <c r="AN354" s="34">
        <f t="shared" si="89"/>
        <v>0.41251157407407413</v>
      </c>
      <c r="AO354" s="31">
        <v>40163</v>
      </c>
      <c r="AP354" s="32">
        <v>0.30910879629629628</v>
      </c>
      <c r="AQ354" s="84">
        <v>0.69777777777777772</v>
      </c>
      <c r="AR354" s="34">
        <f t="shared" si="90"/>
        <v>0.38866898148148143</v>
      </c>
      <c r="AS354" s="31">
        <v>40163</v>
      </c>
      <c r="AT354" s="32">
        <v>0.30406250000000001</v>
      </c>
      <c r="AU354" s="84">
        <v>0.69905092592592588</v>
      </c>
      <c r="AV354" s="34">
        <f t="shared" si="91"/>
        <v>0.39498842592592587</v>
      </c>
      <c r="AW354" s="31">
        <v>40163</v>
      </c>
      <c r="AX354" s="32">
        <v>0.29530092592592594</v>
      </c>
      <c r="AY354" s="84">
        <v>0.6974999999999999</v>
      </c>
      <c r="AZ354" s="34">
        <f t="shared" si="92"/>
        <v>0.40219907407407396</v>
      </c>
      <c r="BA354" s="31">
        <v>40163</v>
      </c>
      <c r="BB354" s="32">
        <v>0.28703703703703703</v>
      </c>
      <c r="BC354" s="84">
        <v>0.69730324074074079</v>
      </c>
      <c r="BD354" s="34">
        <f t="shared" si="93"/>
        <v>0.41026620370370376</v>
      </c>
      <c r="BE354" s="31">
        <v>40163</v>
      </c>
      <c r="BF354" s="32">
        <v>0.28133101851851855</v>
      </c>
      <c r="BG354" s="84">
        <v>0.69428240740740732</v>
      </c>
      <c r="BH354" s="34">
        <f t="shared" si="94"/>
        <v>0.41295138888888877</v>
      </c>
      <c r="BI354" s="31">
        <v>40163</v>
      </c>
      <c r="BJ354" s="32">
        <v>0.30327546296296298</v>
      </c>
      <c r="BK354" s="84">
        <v>0.69548611111111114</v>
      </c>
      <c r="BL354" s="34">
        <f t="shared" si="95"/>
        <v>0.39221064814814816</v>
      </c>
    </row>
    <row r="355" spans="1:64" x14ac:dyDescent="0.25">
      <c r="A355" s="31">
        <v>40164</v>
      </c>
      <c r="B355" s="32">
        <v>0.31649305555555557</v>
      </c>
      <c r="C355" s="84">
        <v>0.70165509259259251</v>
      </c>
      <c r="D355" s="34">
        <f t="shared" si="80"/>
        <v>0.38516203703703694</v>
      </c>
      <c r="E355" s="31">
        <v>40164</v>
      </c>
      <c r="F355" s="32">
        <v>0.30756944444444445</v>
      </c>
      <c r="G355" s="84">
        <v>0.7029050925925926</v>
      </c>
      <c r="H355" s="34">
        <f t="shared" si="81"/>
        <v>0.39533564814814814</v>
      </c>
      <c r="I355" s="31">
        <v>40164</v>
      </c>
      <c r="J355" s="32">
        <v>0.30509259259259258</v>
      </c>
      <c r="K355" s="84">
        <v>0.70302083333333332</v>
      </c>
      <c r="L355" s="34">
        <f t="shared" si="82"/>
        <v>0.39792824074074074</v>
      </c>
      <c r="M355" s="31">
        <v>40164</v>
      </c>
      <c r="N355" s="32">
        <v>0.30310185185185184</v>
      </c>
      <c r="O355" s="84">
        <v>0.70287037037037037</v>
      </c>
      <c r="P355" s="34">
        <f t="shared" si="83"/>
        <v>0.39976851851851852</v>
      </c>
      <c r="Q355" s="31">
        <v>40164</v>
      </c>
      <c r="R355" s="32">
        <v>0.2945949074074074</v>
      </c>
      <c r="S355" s="84">
        <v>0.70333333333333325</v>
      </c>
      <c r="T355" s="34">
        <f t="shared" si="84"/>
        <v>0.40873842592592585</v>
      </c>
      <c r="U355" s="31">
        <v>40164</v>
      </c>
      <c r="V355" s="32">
        <v>0.28673611111111114</v>
      </c>
      <c r="W355" s="84">
        <v>0.69953703703703696</v>
      </c>
      <c r="X355" s="34">
        <f t="shared" si="85"/>
        <v>0.41280092592592582</v>
      </c>
      <c r="Y355" s="31">
        <v>40164</v>
      </c>
      <c r="Z355" s="32">
        <v>0.28172453703703704</v>
      </c>
      <c r="AA355" s="84">
        <v>0.69789351851851855</v>
      </c>
      <c r="AB355" s="34">
        <f t="shared" si="86"/>
        <v>0.41616898148148151</v>
      </c>
      <c r="AC355" s="31">
        <v>40164</v>
      </c>
      <c r="AD355" s="32">
        <v>0.28563657407407406</v>
      </c>
      <c r="AE355" s="84">
        <v>0.69831018518518517</v>
      </c>
      <c r="AF355" s="34">
        <f t="shared" si="87"/>
        <v>0.41267361111111112</v>
      </c>
      <c r="AG355" s="31">
        <v>40164</v>
      </c>
      <c r="AH355" s="32">
        <v>0.28725694444444444</v>
      </c>
      <c r="AI355" s="84">
        <v>0.69883101851851848</v>
      </c>
      <c r="AJ355" s="34">
        <f t="shared" si="88"/>
        <v>0.41157407407407404</v>
      </c>
      <c r="AK355" s="31">
        <v>40164</v>
      </c>
      <c r="AL355" s="32">
        <v>0.28431712962962963</v>
      </c>
      <c r="AM355" s="84">
        <v>0.69670138888888899</v>
      </c>
      <c r="AN355" s="34">
        <f t="shared" si="89"/>
        <v>0.41238425925925937</v>
      </c>
      <c r="AO355" s="31">
        <v>40164</v>
      </c>
      <c r="AP355" s="32">
        <v>0.30953703703703705</v>
      </c>
      <c r="AQ355" s="84">
        <v>0.6980439814814815</v>
      </c>
      <c r="AR355" s="34">
        <f t="shared" si="90"/>
        <v>0.38850694444444445</v>
      </c>
      <c r="AS355" s="31">
        <v>40164</v>
      </c>
      <c r="AT355" s="32">
        <v>0.30449074074074073</v>
      </c>
      <c r="AU355" s="84">
        <v>0.69931712962962955</v>
      </c>
      <c r="AV355" s="34">
        <f t="shared" si="91"/>
        <v>0.39482638888888882</v>
      </c>
      <c r="AW355" s="31">
        <v>40164</v>
      </c>
      <c r="AX355" s="32">
        <v>0.29570601851851852</v>
      </c>
      <c r="AY355" s="84">
        <v>0.69776620370370368</v>
      </c>
      <c r="AZ355" s="34">
        <f t="shared" si="92"/>
        <v>0.40206018518518516</v>
      </c>
      <c r="BA355" s="31">
        <v>40164</v>
      </c>
      <c r="BB355" s="32">
        <v>0.28744212962962962</v>
      </c>
      <c r="BC355" s="84">
        <v>0.69758101851851861</v>
      </c>
      <c r="BD355" s="34">
        <f t="shared" si="93"/>
        <v>0.410138888888889</v>
      </c>
      <c r="BE355" s="31">
        <v>40164</v>
      </c>
      <c r="BF355" s="32">
        <v>0.28173611111111113</v>
      </c>
      <c r="BG355" s="84">
        <v>0.69456018518518514</v>
      </c>
      <c r="BH355" s="34">
        <f t="shared" si="94"/>
        <v>0.41282407407407401</v>
      </c>
      <c r="BI355" s="31">
        <v>40164</v>
      </c>
      <c r="BJ355" s="32">
        <v>0.3037037037037037</v>
      </c>
      <c r="BK355" s="84">
        <v>0.69574074074074066</v>
      </c>
      <c r="BL355" s="34">
        <f t="shared" si="95"/>
        <v>0.39203703703703696</v>
      </c>
    </row>
    <row r="356" spans="1:64" x14ac:dyDescent="0.25">
      <c r="A356" s="31">
        <v>40165</v>
      </c>
      <c r="B356" s="32">
        <v>0.31689814814814815</v>
      </c>
      <c r="C356" s="84">
        <v>0.70193287037037033</v>
      </c>
      <c r="D356" s="34">
        <f t="shared" si="80"/>
        <v>0.38503472222222218</v>
      </c>
      <c r="E356" s="31">
        <v>40165</v>
      </c>
      <c r="F356" s="32">
        <v>0.30797453703703703</v>
      </c>
      <c r="G356" s="84">
        <v>0.70319444444444434</v>
      </c>
      <c r="H356" s="34">
        <f t="shared" si="81"/>
        <v>0.39521990740740731</v>
      </c>
      <c r="I356" s="31">
        <v>40165</v>
      </c>
      <c r="J356" s="32">
        <v>0.30548611111111112</v>
      </c>
      <c r="K356" s="84">
        <v>0.70331018518518518</v>
      </c>
      <c r="L356" s="34">
        <f t="shared" si="82"/>
        <v>0.39782407407407405</v>
      </c>
      <c r="M356" s="31">
        <v>40165</v>
      </c>
      <c r="N356" s="32">
        <v>0.30349537037037039</v>
      </c>
      <c r="O356" s="84">
        <v>0.70315972222222223</v>
      </c>
      <c r="P356" s="34">
        <f t="shared" si="83"/>
        <v>0.39966435185185184</v>
      </c>
      <c r="Q356" s="31">
        <v>40165</v>
      </c>
      <c r="R356" s="32">
        <v>0.29498842592592595</v>
      </c>
      <c r="S356" s="84">
        <v>0.70362268518518523</v>
      </c>
      <c r="T356" s="34">
        <f t="shared" si="84"/>
        <v>0.40863425925925928</v>
      </c>
      <c r="U356" s="31">
        <v>40165</v>
      </c>
      <c r="V356" s="32">
        <v>0.28712962962962962</v>
      </c>
      <c r="W356" s="84">
        <v>0.69982638888888893</v>
      </c>
      <c r="X356" s="34">
        <f t="shared" si="85"/>
        <v>0.4126967592592593</v>
      </c>
      <c r="Y356" s="31">
        <v>40165</v>
      </c>
      <c r="Z356" s="32">
        <v>0.28210648148148149</v>
      </c>
      <c r="AA356" s="84">
        <v>0.69819444444444445</v>
      </c>
      <c r="AB356" s="34">
        <f t="shared" si="86"/>
        <v>0.41608796296296297</v>
      </c>
      <c r="AC356" s="31">
        <v>40165</v>
      </c>
      <c r="AD356" s="32">
        <v>0.2860300925925926</v>
      </c>
      <c r="AE356" s="84">
        <v>0.69861111111111107</v>
      </c>
      <c r="AF356" s="34">
        <f t="shared" si="87"/>
        <v>0.41258101851851847</v>
      </c>
      <c r="AG356" s="31">
        <v>40165</v>
      </c>
      <c r="AH356" s="32">
        <v>0.28763888888888889</v>
      </c>
      <c r="AI356" s="84">
        <v>0.69913194444444438</v>
      </c>
      <c r="AJ356" s="34">
        <f t="shared" si="88"/>
        <v>0.41149305555555549</v>
      </c>
      <c r="AK356" s="31">
        <v>40165</v>
      </c>
      <c r="AL356" s="32">
        <v>0.28471064814814812</v>
      </c>
      <c r="AM356" s="84">
        <v>0.69700231481481489</v>
      </c>
      <c r="AN356" s="34">
        <f t="shared" si="89"/>
        <v>0.41229166666666678</v>
      </c>
      <c r="AO356" s="31">
        <v>40165</v>
      </c>
      <c r="AP356" s="32">
        <v>0.30994212962962964</v>
      </c>
      <c r="AQ356" s="84">
        <v>0.69832175925925932</v>
      </c>
      <c r="AR356" s="34">
        <f t="shared" si="90"/>
        <v>0.38837962962962969</v>
      </c>
      <c r="AS356" s="31">
        <v>40165</v>
      </c>
      <c r="AT356" s="32">
        <v>0.30488425925925927</v>
      </c>
      <c r="AU356" s="84">
        <v>0.69960648148148152</v>
      </c>
      <c r="AV356" s="34">
        <f t="shared" si="91"/>
        <v>0.39472222222222225</v>
      </c>
      <c r="AW356" s="31">
        <v>40165</v>
      </c>
      <c r="AX356" s="32">
        <v>0.29609953703703701</v>
      </c>
      <c r="AY356" s="84">
        <v>0.69806712962962969</v>
      </c>
      <c r="AZ356" s="34">
        <f t="shared" si="92"/>
        <v>0.40196759259259268</v>
      </c>
      <c r="BA356" s="31">
        <v>40165</v>
      </c>
      <c r="BB356" s="32">
        <v>0.28783564814814816</v>
      </c>
      <c r="BC356" s="84">
        <v>0.69787037037037036</v>
      </c>
      <c r="BD356" s="34">
        <f t="shared" si="93"/>
        <v>0.4100347222222222</v>
      </c>
      <c r="BE356" s="31">
        <v>40165</v>
      </c>
      <c r="BF356" s="32">
        <v>0.28212962962962962</v>
      </c>
      <c r="BG356" s="84">
        <v>0.694849537037037</v>
      </c>
      <c r="BH356" s="34">
        <f t="shared" si="94"/>
        <v>0.41271990740740738</v>
      </c>
      <c r="BI356" s="31">
        <v>40165</v>
      </c>
      <c r="BJ356" s="32">
        <v>0.30409722222222219</v>
      </c>
      <c r="BK356" s="84">
        <v>0.69603009259259263</v>
      </c>
      <c r="BL356" s="34">
        <f t="shared" si="95"/>
        <v>0.39193287037037045</v>
      </c>
    </row>
    <row r="357" spans="1:64" x14ac:dyDescent="0.25">
      <c r="A357" s="31">
        <v>40166</v>
      </c>
      <c r="B357" s="32">
        <v>0.3172800925925926</v>
      </c>
      <c r="C357" s="84">
        <v>0.70224537037037038</v>
      </c>
      <c r="D357" s="34">
        <f t="shared" si="80"/>
        <v>0.38496527777777778</v>
      </c>
      <c r="E357" s="31">
        <v>40166</v>
      </c>
      <c r="F357" s="32">
        <v>0.30834490740740744</v>
      </c>
      <c r="G357" s="84">
        <v>0.70350694444444439</v>
      </c>
      <c r="H357" s="34">
        <f t="shared" si="81"/>
        <v>0.39516203703703695</v>
      </c>
      <c r="I357" s="31">
        <v>40166</v>
      </c>
      <c r="J357" s="32">
        <v>0.30585648148148148</v>
      </c>
      <c r="K357" s="84">
        <v>0.70362268518518523</v>
      </c>
      <c r="L357" s="34">
        <f t="shared" si="82"/>
        <v>0.39776620370370375</v>
      </c>
      <c r="M357" s="31">
        <v>40166</v>
      </c>
      <c r="N357" s="32">
        <v>0.30387731481481478</v>
      </c>
      <c r="O357" s="84">
        <v>0.70347222222222217</v>
      </c>
      <c r="P357" s="34">
        <f t="shared" si="83"/>
        <v>0.39959490740740738</v>
      </c>
      <c r="Q357" s="31">
        <v>40166</v>
      </c>
      <c r="R357" s="32">
        <v>0.2953587962962963</v>
      </c>
      <c r="S357" s="84">
        <v>0.70393518518518527</v>
      </c>
      <c r="T357" s="34">
        <f t="shared" si="84"/>
        <v>0.40857638888888897</v>
      </c>
      <c r="U357" s="31">
        <v>40166</v>
      </c>
      <c r="V357" s="32">
        <v>0.28750000000000003</v>
      </c>
      <c r="W357" s="84">
        <v>0.70015046296296291</v>
      </c>
      <c r="X357" s="34">
        <f t="shared" si="85"/>
        <v>0.41265046296296287</v>
      </c>
      <c r="Y357" s="31">
        <v>40166</v>
      </c>
      <c r="Z357" s="32">
        <v>0.28247685185185184</v>
      </c>
      <c r="AA357" s="84">
        <v>0.69851851851851843</v>
      </c>
      <c r="AB357" s="34">
        <f t="shared" si="86"/>
        <v>0.41604166666666659</v>
      </c>
      <c r="AC357" s="31">
        <v>40166</v>
      </c>
      <c r="AD357" s="32">
        <v>0.28640046296296295</v>
      </c>
      <c r="AE357" s="84">
        <v>0.69892361111111112</v>
      </c>
      <c r="AF357" s="34">
        <f t="shared" si="87"/>
        <v>0.41252314814814817</v>
      </c>
      <c r="AG357" s="31">
        <v>40166</v>
      </c>
      <c r="AH357" s="32">
        <v>0.28802083333333334</v>
      </c>
      <c r="AI357" s="84">
        <v>0.69944444444444442</v>
      </c>
      <c r="AJ357" s="34">
        <f t="shared" si="88"/>
        <v>0.41142361111111109</v>
      </c>
      <c r="AK357" s="31">
        <v>40166</v>
      </c>
      <c r="AL357" s="32">
        <v>0.28508101851851853</v>
      </c>
      <c r="AM357" s="84">
        <v>0.69731481481481483</v>
      </c>
      <c r="AN357" s="34">
        <f t="shared" si="89"/>
        <v>0.41223379629629631</v>
      </c>
      <c r="AO357" s="31">
        <v>40166</v>
      </c>
      <c r="AP357" s="32">
        <v>0.31032407407407409</v>
      </c>
      <c r="AQ357" s="84">
        <v>0.69863425925925926</v>
      </c>
      <c r="AR357" s="34">
        <f t="shared" si="90"/>
        <v>0.38831018518518517</v>
      </c>
      <c r="AS357" s="31">
        <v>40166</v>
      </c>
      <c r="AT357" s="32">
        <v>0.30526620370370372</v>
      </c>
      <c r="AU357" s="84">
        <v>0.69990740740740742</v>
      </c>
      <c r="AV357" s="34">
        <f t="shared" si="91"/>
        <v>0.3946412037037037</v>
      </c>
      <c r="AW357" s="31">
        <v>40166</v>
      </c>
      <c r="AX357" s="32">
        <v>0.29648148148148151</v>
      </c>
      <c r="AY357" s="84">
        <v>0.69837962962962974</v>
      </c>
      <c r="AZ357" s="34">
        <f t="shared" si="92"/>
        <v>0.40189814814814823</v>
      </c>
      <c r="BA357" s="31">
        <v>40166</v>
      </c>
      <c r="BB357" s="32">
        <v>0.28820601851851851</v>
      </c>
      <c r="BC357" s="84">
        <v>0.69819444444444445</v>
      </c>
      <c r="BD357" s="34">
        <f t="shared" si="93"/>
        <v>0.40998842592592594</v>
      </c>
      <c r="BE357" s="31">
        <v>40166</v>
      </c>
      <c r="BF357" s="32">
        <v>0.28250000000000003</v>
      </c>
      <c r="BG357" s="84">
        <v>0.69517361111111109</v>
      </c>
      <c r="BH357" s="34">
        <f t="shared" si="94"/>
        <v>0.41267361111111106</v>
      </c>
      <c r="BI357" s="31">
        <v>40166</v>
      </c>
      <c r="BJ357" s="32">
        <v>0.30447916666666669</v>
      </c>
      <c r="BK357" s="84">
        <v>0.69634259259259268</v>
      </c>
      <c r="BL357" s="34">
        <f t="shared" si="95"/>
        <v>0.39186342592592599</v>
      </c>
    </row>
    <row r="358" spans="1:64" x14ac:dyDescent="0.25">
      <c r="A358" s="31">
        <v>40167</v>
      </c>
      <c r="B358" s="32">
        <v>0.31763888888888886</v>
      </c>
      <c r="C358" s="84">
        <v>0.70256944444444447</v>
      </c>
      <c r="D358" s="34">
        <f t="shared" si="80"/>
        <v>0.38493055555555561</v>
      </c>
      <c r="E358" s="31">
        <v>40167</v>
      </c>
      <c r="F358" s="32">
        <v>0.3087037037037037</v>
      </c>
      <c r="G358" s="84">
        <v>0.70384259259259263</v>
      </c>
      <c r="H358" s="34">
        <f t="shared" si="81"/>
        <v>0.39513888888888893</v>
      </c>
      <c r="I358" s="31">
        <v>40167</v>
      </c>
      <c r="J358" s="32">
        <v>0.30621527777777779</v>
      </c>
      <c r="K358" s="84">
        <v>0.70395833333333335</v>
      </c>
      <c r="L358" s="34">
        <f t="shared" si="82"/>
        <v>0.39774305555555556</v>
      </c>
      <c r="M358" s="31">
        <v>40167</v>
      </c>
      <c r="N358" s="32">
        <v>0.30422453703703706</v>
      </c>
      <c r="O358" s="84">
        <v>0.7038078703703704</v>
      </c>
      <c r="P358" s="34">
        <f t="shared" si="83"/>
        <v>0.39958333333333335</v>
      </c>
      <c r="Q358" s="31">
        <v>40167</v>
      </c>
      <c r="R358" s="32">
        <v>0.29571759259259262</v>
      </c>
      <c r="S358" s="84">
        <v>0.70427083333333329</v>
      </c>
      <c r="T358" s="34">
        <f t="shared" si="84"/>
        <v>0.40855324074074068</v>
      </c>
      <c r="U358" s="31">
        <v>40167</v>
      </c>
      <c r="V358" s="32">
        <v>0.2878472222222222</v>
      </c>
      <c r="W358" s="84">
        <v>0.70048611111111114</v>
      </c>
      <c r="X358" s="34">
        <f t="shared" si="85"/>
        <v>0.41263888888888894</v>
      </c>
      <c r="Y358" s="31">
        <v>40167</v>
      </c>
      <c r="Z358" s="32">
        <v>0.28283564814814816</v>
      </c>
      <c r="AA358" s="84">
        <v>0.69885416666666667</v>
      </c>
      <c r="AB358" s="34">
        <f t="shared" si="86"/>
        <v>0.41601851851851851</v>
      </c>
      <c r="AC358" s="31">
        <v>40167</v>
      </c>
      <c r="AD358" s="32">
        <v>0.28675925925925927</v>
      </c>
      <c r="AE358" s="84">
        <v>0.69925925925925936</v>
      </c>
      <c r="AF358" s="34">
        <f t="shared" si="87"/>
        <v>0.41250000000000009</v>
      </c>
      <c r="AG358" s="31">
        <v>40167</v>
      </c>
      <c r="AH358" s="32">
        <v>0.28836805555555556</v>
      </c>
      <c r="AI358" s="84">
        <v>0.69978009259259266</v>
      </c>
      <c r="AJ358" s="34">
        <f t="shared" si="88"/>
        <v>0.4114120370370371</v>
      </c>
      <c r="AK358" s="31">
        <v>40167</v>
      </c>
      <c r="AL358" s="32">
        <v>0.28543981481481479</v>
      </c>
      <c r="AM358" s="84">
        <v>0.69765046296296296</v>
      </c>
      <c r="AN358" s="34">
        <f t="shared" si="89"/>
        <v>0.41221064814814817</v>
      </c>
      <c r="AO358" s="31">
        <v>40167</v>
      </c>
      <c r="AP358" s="32">
        <v>0.31067129629629631</v>
      </c>
      <c r="AQ358" s="84">
        <v>0.69896990740740739</v>
      </c>
      <c r="AR358" s="34">
        <f t="shared" si="90"/>
        <v>0.38829861111111108</v>
      </c>
      <c r="AS358" s="31">
        <v>40167</v>
      </c>
      <c r="AT358" s="32">
        <v>0.30561342592592594</v>
      </c>
      <c r="AU358" s="84">
        <v>0.70024305555555555</v>
      </c>
      <c r="AV358" s="34">
        <f t="shared" si="91"/>
        <v>0.39462962962962961</v>
      </c>
      <c r="AW358" s="31">
        <v>40167</v>
      </c>
      <c r="AX358" s="32">
        <v>0.29684027777777777</v>
      </c>
      <c r="AY358" s="84">
        <v>0.69870370370370372</v>
      </c>
      <c r="AZ358" s="34">
        <f t="shared" si="92"/>
        <v>0.40186342592592594</v>
      </c>
      <c r="BA358" s="31">
        <v>40167</v>
      </c>
      <c r="BB358" s="32">
        <v>0.28856481481481483</v>
      </c>
      <c r="BC358" s="84">
        <v>0.69853009259259258</v>
      </c>
      <c r="BD358" s="34">
        <f t="shared" si="93"/>
        <v>0.40996527777777775</v>
      </c>
      <c r="BE358" s="31">
        <v>40167</v>
      </c>
      <c r="BF358" s="32">
        <v>0.28285879629629629</v>
      </c>
      <c r="BG358" s="84">
        <v>0.69549768518518518</v>
      </c>
      <c r="BH358" s="34">
        <f t="shared" si="94"/>
        <v>0.41263888888888889</v>
      </c>
      <c r="BI358" s="31">
        <v>40167</v>
      </c>
      <c r="BJ358" s="32">
        <v>0.30483796296296295</v>
      </c>
      <c r="BK358" s="84">
        <v>0.69666666666666666</v>
      </c>
      <c r="BL358" s="34">
        <f t="shared" si="95"/>
        <v>0.39182870370370371</v>
      </c>
    </row>
    <row r="359" spans="1:64" x14ac:dyDescent="0.25">
      <c r="A359" s="31">
        <v>40168</v>
      </c>
      <c r="B359" s="32">
        <v>0.31797453703703704</v>
      </c>
      <c r="C359" s="84">
        <v>0.70292824074074067</v>
      </c>
      <c r="D359" s="34">
        <f t="shared" si="80"/>
        <v>0.38495370370370363</v>
      </c>
      <c r="E359" s="31">
        <v>40168</v>
      </c>
      <c r="F359" s="32">
        <v>0.30903935185185188</v>
      </c>
      <c r="G359" s="84">
        <v>0.7041898148148148</v>
      </c>
      <c r="H359" s="34">
        <f t="shared" si="81"/>
        <v>0.39515046296296291</v>
      </c>
      <c r="I359" s="31">
        <v>40168</v>
      </c>
      <c r="J359" s="32">
        <v>0.30655092592592592</v>
      </c>
      <c r="K359" s="84">
        <v>0.70431712962962967</v>
      </c>
      <c r="L359" s="34">
        <f t="shared" si="82"/>
        <v>0.39776620370370375</v>
      </c>
      <c r="M359" s="31">
        <v>40168</v>
      </c>
      <c r="N359" s="32">
        <v>0.30457175925925922</v>
      </c>
      <c r="O359" s="84">
        <v>0.70416666666666661</v>
      </c>
      <c r="P359" s="34">
        <f t="shared" si="83"/>
        <v>0.39959490740740738</v>
      </c>
      <c r="Q359" s="31">
        <v>40168</v>
      </c>
      <c r="R359" s="32">
        <v>0.29605324074074074</v>
      </c>
      <c r="S359" s="84">
        <v>0.70462962962962961</v>
      </c>
      <c r="T359" s="34">
        <f t="shared" si="84"/>
        <v>0.40857638888888886</v>
      </c>
      <c r="U359" s="31">
        <v>40168</v>
      </c>
      <c r="V359" s="32">
        <v>0.28819444444444448</v>
      </c>
      <c r="W359" s="84">
        <v>0.70083333333333331</v>
      </c>
      <c r="X359" s="34">
        <f t="shared" si="85"/>
        <v>0.41263888888888883</v>
      </c>
      <c r="Y359" s="31">
        <v>40168</v>
      </c>
      <c r="Z359" s="32">
        <v>0.28317129629629628</v>
      </c>
      <c r="AA359" s="84">
        <v>0.69920138888888894</v>
      </c>
      <c r="AB359" s="34">
        <f t="shared" si="86"/>
        <v>0.41603009259259266</v>
      </c>
      <c r="AC359" s="31">
        <v>40168</v>
      </c>
      <c r="AD359" s="32">
        <v>0.2870949074074074</v>
      </c>
      <c r="AE359" s="84">
        <v>0.69961805555555545</v>
      </c>
      <c r="AF359" s="34">
        <f t="shared" si="87"/>
        <v>0.41252314814814806</v>
      </c>
      <c r="AG359" s="31">
        <v>40168</v>
      </c>
      <c r="AH359" s="32">
        <v>0.28870370370370368</v>
      </c>
      <c r="AI359" s="84">
        <v>0.70013888888888898</v>
      </c>
      <c r="AJ359" s="34">
        <f t="shared" si="88"/>
        <v>0.41143518518518529</v>
      </c>
      <c r="AK359" s="31">
        <v>40168</v>
      </c>
      <c r="AL359" s="32">
        <v>0.28577546296296297</v>
      </c>
      <c r="AM359" s="84">
        <v>0.69799768518518512</v>
      </c>
      <c r="AN359" s="34">
        <f t="shared" si="89"/>
        <v>0.41222222222222216</v>
      </c>
      <c r="AO359" s="31">
        <v>40168</v>
      </c>
      <c r="AP359" s="32">
        <v>0.31100694444444443</v>
      </c>
      <c r="AQ359" s="84">
        <v>0.69931712962962955</v>
      </c>
      <c r="AR359" s="34">
        <f t="shared" si="90"/>
        <v>0.38831018518518512</v>
      </c>
      <c r="AS359" s="31">
        <v>40168</v>
      </c>
      <c r="AT359" s="32">
        <v>0.30594907407407407</v>
      </c>
      <c r="AU359" s="84">
        <v>0.70060185185185186</v>
      </c>
      <c r="AV359" s="34">
        <f t="shared" si="91"/>
        <v>0.3946527777777778</v>
      </c>
      <c r="AW359" s="31">
        <v>40168</v>
      </c>
      <c r="AX359" s="32">
        <v>0.29717592592592595</v>
      </c>
      <c r="AY359" s="84">
        <v>0.69906250000000003</v>
      </c>
      <c r="AZ359" s="34">
        <f t="shared" si="92"/>
        <v>0.40188657407407408</v>
      </c>
      <c r="BA359" s="31">
        <v>40168</v>
      </c>
      <c r="BB359" s="32">
        <v>0.28890046296296296</v>
      </c>
      <c r="BC359" s="84">
        <v>0.69887731481481474</v>
      </c>
      <c r="BD359" s="34">
        <f t="shared" si="93"/>
        <v>0.40997685185185179</v>
      </c>
      <c r="BE359" s="31">
        <v>40168</v>
      </c>
      <c r="BF359" s="32">
        <v>0.28319444444444447</v>
      </c>
      <c r="BG359" s="84">
        <v>0.69585648148148149</v>
      </c>
      <c r="BH359" s="34">
        <f t="shared" si="94"/>
        <v>0.41266203703703702</v>
      </c>
      <c r="BI359" s="31">
        <v>40168</v>
      </c>
      <c r="BJ359" s="32">
        <v>0.30517361111111113</v>
      </c>
      <c r="BK359" s="84">
        <v>0.69702546296296297</v>
      </c>
      <c r="BL359" s="34">
        <f t="shared" si="95"/>
        <v>0.39185185185185184</v>
      </c>
    </row>
    <row r="360" spans="1:64" x14ac:dyDescent="0.25">
      <c r="A360" s="31">
        <v>40169</v>
      </c>
      <c r="B360" s="32">
        <v>0.31828703703703703</v>
      </c>
      <c r="C360" s="84">
        <v>0.70331018518518518</v>
      </c>
      <c r="D360" s="34">
        <f t="shared" si="80"/>
        <v>0.38502314814814814</v>
      </c>
      <c r="E360" s="31">
        <v>40169</v>
      </c>
      <c r="F360" s="32">
        <v>0.30935185185185182</v>
      </c>
      <c r="G360" s="84">
        <v>0.70457175925925919</v>
      </c>
      <c r="H360" s="34">
        <f t="shared" si="81"/>
        <v>0.39521990740740737</v>
      </c>
      <c r="I360" s="31">
        <v>40169</v>
      </c>
      <c r="J360" s="32">
        <v>0.30687500000000001</v>
      </c>
      <c r="K360" s="84">
        <v>0.70468750000000002</v>
      </c>
      <c r="L360" s="34">
        <f t="shared" si="82"/>
        <v>0.39781250000000001</v>
      </c>
      <c r="M360" s="31">
        <v>40169</v>
      </c>
      <c r="N360" s="32">
        <v>0.30488425925925927</v>
      </c>
      <c r="O360" s="84">
        <v>0.70453703703703707</v>
      </c>
      <c r="P360" s="34">
        <f t="shared" si="83"/>
        <v>0.3996527777777778</v>
      </c>
      <c r="Q360" s="31">
        <v>40169</v>
      </c>
      <c r="R360" s="32">
        <v>0.29637731481481483</v>
      </c>
      <c r="S360" s="84">
        <v>0.70500000000000007</v>
      </c>
      <c r="T360" s="34">
        <f t="shared" si="84"/>
        <v>0.40862268518518524</v>
      </c>
      <c r="U360" s="31">
        <v>40169</v>
      </c>
      <c r="V360" s="32">
        <v>0.28850694444444441</v>
      </c>
      <c r="W360" s="84">
        <v>0.70120370370370377</v>
      </c>
      <c r="X360" s="34">
        <f t="shared" si="85"/>
        <v>0.41269675925925936</v>
      </c>
      <c r="Y360" s="31">
        <v>40169</v>
      </c>
      <c r="Z360" s="32">
        <v>0.28349537037037037</v>
      </c>
      <c r="AA360" s="84">
        <v>0.6995717592592593</v>
      </c>
      <c r="AB360" s="34">
        <f t="shared" si="86"/>
        <v>0.41607638888888893</v>
      </c>
      <c r="AC360" s="31">
        <v>40169</v>
      </c>
      <c r="AD360" s="32">
        <v>0.28741898148148148</v>
      </c>
      <c r="AE360" s="84">
        <v>0.69998842592592592</v>
      </c>
      <c r="AF360" s="34">
        <f t="shared" si="87"/>
        <v>0.41256944444444443</v>
      </c>
      <c r="AG360" s="31">
        <v>40169</v>
      </c>
      <c r="AH360" s="32">
        <v>0.28902777777777777</v>
      </c>
      <c r="AI360" s="84">
        <v>0.70050925925925922</v>
      </c>
      <c r="AJ360" s="34">
        <f t="shared" si="88"/>
        <v>0.41148148148148145</v>
      </c>
      <c r="AK360" s="31">
        <v>40169</v>
      </c>
      <c r="AL360" s="32">
        <v>0.286099537037037</v>
      </c>
      <c r="AM360" s="84">
        <v>0.69836805555555559</v>
      </c>
      <c r="AN360" s="34">
        <f t="shared" si="89"/>
        <v>0.41226851851851859</v>
      </c>
      <c r="AO360" s="31">
        <v>40169</v>
      </c>
      <c r="AP360" s="32">
        <v>0.31131944444444443</v>
      </c>
      <c r="AQ360" s="84">
        <v>0.69969907407407417</v>
      </c>
      <c r="AR360" s="34">
        <f t="shared" si="90"/>
        <v>0.38837962962962974</v>
      </c>
      <c r="AS360" s="31">
        <v>40169</v>
      </c>
      <c r="AT360" s="32">
        <v>0.30627314814814816</v>
      </c>
      <c r="AU360" s="84">
        <v>0.70097222222222222</v>
      </c>
      <c r="AV360" s="34">
        <f t="shared" si="91"/>
        <v>0.39469907407407406</v>
      </c>
      <c r="AW360" s="31">
        <v>40169</v>
      </c>
      <c r="AX360" s="32">
        <v>0.29748842592592589</v>
      </c>
      <c r="AY360" s="84">
        <v>0.69943287037037039</v>
      </c>
      <c r="AZ360" s="34">
        <f t="shared" si="92"/>
        <v>0.40194444444444449</v>
      </c>
      <c r="BA360" s="31">
        <v>40169</v>
      </c>
      <c r="BB360" s="32">
        <v>0.28922453703703704</v>
      </c>
      <c r="BC360" s="84">
        <v>0.69924768518518521</v>
      </c>
      <c r="BD360" s="34">
        <f t="shared" si="93"/>
        <v>0.41002314814814816</v>
      </c>
      <c r="BE360" s="31">
        <v>40169</v>
      </c>
      <c r="BF360" s="32">
        <v>0.28350694444444446</v>
      </c>
      <c r="BG360" s="84">
        <v>0.69622685185185185</v>
      </c>
      <c r="BH360" s="34">
        <f t="shared" si="94"/>
        <v>0.41271990740740738</v>
      </c>
      <c r="BI360" s="31">
        <v>40169</v>
      </c>
      <c r="BJ360" s="32">
        <v>0.30548611111111112</v>
      </c>
      <c r="BK360" s="84">
        <v>0.69740740740740748</v>
      </c>
      <c r="BL360" s="34">
        <f t="shared" si="95"/>
        <v>0.39192129629629635</v>
      </c>
    </row>
    <row r="361" spans="1:64" x14ac:dyDescent="0.25">
      <c r="A361" s="31">
        <v>40170</v>
      </c>
      <c r="B361" s="32">
        <v>0.3185763888888889</v>
      </c>
      <c r="C361" s="84">
        <v>0.70371527777777787</v>
      </c>
      <c r="D361" s="34">
        <f t="shared" si="80"/>
        <v>0.38513888888888897</v>
      </c>
      <c r="E361" s="31">
        <v>40170</v>
      </c>
      <c r="F361" s="32">
        <v>0.30965277777777778</v>
      </c>
      <c r="G361" s="84">
        <v>0.70496527777777773</v>
      </c>
      <c r="H361" s="34">
        <f t="shared" si="81"/>
        <v>0.39531249999999996</v>
      </c>
      <c r="I361" s="31">
        <v>40170</v>
      </c>
      <c r="J361" s="32">
        <v>0.30716435185185187</v>
      </c>
      <c r="K361" s="84">
        <v>0.70508101851851857</v>
      </c>
      <c r="L361" s="34">
        <f t="shared" si="82"/>
        <v>0.3979166666666667</v>
      </c>
      <c r="M361" s="31">
        <v>40170</v>
      </c>
      <c r="N361" s="32">
        <v>0.30517361111111113</v>
      </c>
      <c r="O361" s="84">
        <v>0.7049305555555555</v>
      </c>
      <c r="P361" s="34">
        <f t="shared" si="83"/>
        <v>0.39975694444444437</v>
      </c>
      <c r="Q361" s="31">
        <v>40170</v>
      </c>
      <c r="R361" s="32">
        <v>0.29666666666666669</v>
      </c>
      <c r="S361" s="84">
        <v>0.70539351851851861</v>
      </c>
      <c r="T361" s="34">
        <f t="shared" si="84"/>
        <v>0.40872685185185192</v>
      </c>
      <c r="U361" s="31">
        <v>40170</v>
      </c>
      <c r="V361" s="32">
        <v>0.28880787037037037</v>
      </c>
      <c r="W361" s="84">
        <v>0.70159722222222232</v>
      </c>
      <c r="X361" s="34">
        <f t="shared" si="85"/>
        <v>0.41278935185185195</v>
      </c>
      <c r="Y361" s="31">
        <v>40170</v>
      </c>
      <c r="Z361" s="32">
        <v>0.28379629629629627</v>
      </c>
      <c r="AA361" s="84">
        <v>0.69996527777777784</v>
      </c>
      <c r="AB361" s="34">
        <f t="shared" si="86"/>
        <v>0.41616898148148157</v>
      </c>
      <c r="AC361" s="31">
        <v>40170</v>
      </c>
      <c r="AD361" s="32">
        <v>0.28771990740740744</v>
      </c>
      <c r="AE361" s="84">
        <v>0.70037037037037031</v>
      </c>
      <c r="AF361" s="34">
        <f t="shared" si="87"/>
        <v>0.41265046296296287</v>
      </c>
      <c r="AG361" s="31">
        <v>40170</v>
      </c>
      <c r="AH361" s="32">
        <v>0.28932870370370373</v>
      </c>
      <c r="AI361" s="84">
        <v>0.70089120370370372</v>
      </c>
      <c r="AJ361" s="34">
        <f t="shared" si="88"/>
        <v>0.4115625</v>
      </c>
      <c r="AK361" s="31">
        <v>40170</v>
      </c>
      <c r="AL361" s="32">
        <v>0.28640046296296295</v>
      </c>
      <c r="AM361" s="84">
        <v>0.69876157407407413</v>
      </c>
      <c r="AN361" s="34">
        <f t="shared" si="89"/>
        <v>0.41236111111111118</v>
      </c>
      <c r="AO361" s="31">
        <v>40170</v>
      </c>
      <c r="AP361" s="32">
        <v>0.31160879629629629</v>
      </c>
      <c r="AQ361" s="84">
        <v>0.70010416666666664</v>
      </c>
      <c r="AR361" s="34">
        <f t="shared" si="90"/>
        <v>0.38849537037037035</v>
      </c>
      <c r="AS361" s="31">
        <v>40170</v>
      </c>
      <c r="AT361" s="32">
        <v>0.30656250000000002</v>
      </c>
      <c r="AU361" s="84">
        <v>0.70137731481481491</v>
      </c>
      <c r="AV361" s="34">
        <f t="shared" si="91"/>
        <v>0.3948148148148149</v>
      </c>
      <c r="AW361" s="31">
        <v>40170</v>
      </c>
      <c r="AX361" s="32">
        <v>0.29778935185185185</v>
      </c>
      <c r="AY361" s="84">
        <v>0.69982638888888893</v>
      </c>
      <c r="AZ361" s="34">
        <f t="shared" si="92"/>
        <v>0.40203703703703708</v>
      </c>
      <c r="BA361" s="31">
        <v>40170</v>
      </c>
      <c r="BB361" s="32">
        <v>0.28952546296296294</v>
      </c>
      <c r="BC361" s="84">
        <v>0.69964120370370375</v>
      </c>
      <c r="BD361" s="34">
        <f t="shared" si="93"/>
        <v>0.41011574074074081</v>
      </c>
      <c r="BE361" s="31">
        <v>40170</v>
      </c>
      <c r="BF361" s="32">
        <v>0.28380787037037036</v>
      </c>
      <c r="BG361" s="84">
        <v>0.69662037037037028</v>
      </c>
      <c r="BH361" s="34">
        <f t="shared" si="94"/>
        <v>0.41281249999999992</v>
      </c>
      <c r="BI361" s="31">
        <v>40170</v>
      </c>
      <c r="BJ361" s="32">
        <v>0.30577546296296293</v>
      </c>
      <c r="BK361" s="84">
        <v>0.69780092592592602</v>
      </c>
      <c r="BL361" s="34">
        <f t="shared" si="95"/>
        <v>0.39202546296296309</v>
      </c>
    </row>
    <row r="362" spans="1:64" x14ac:dyDescent="0.25">
      <c r="A362" s="31">
        <v>40171</v>
      </c>
      <c r="B362" s="32">
        <v>0.31883101851851853</v>
      </c>
      <c r="C362" s="84">
        <v>0.70414351851851853</v>
      </c>
      <c r="D362" s="34">
        <f t="shared" si="80"/>
        <v>0.3853125</v>
      </c>
      <c r="E362" s="31">
        <v>40171</v>
      </c>
      <c r="F362" s="32">
        <v>0.3099189814814815</v>
      </c>
      <c r="G362" s="84">
        <v>0.70538194444444446</v>
      </c>
      <c r="H362" s="34">
        <f t="shared" si="81"/>
        <v>0.39546296296296296</v>
      </c>
      <c r="I362" s="31">
        <v>40171</v>
      </c>
      <c r="J362" s="32">
        <v>0.30744212962962963</v>
      </c>
      <c r="K362" s="84">
        <v>0.70549768518518519</v>
      </c>
      <c r="L362" s="34">
        <f t="shared" si="82"/>
        <v>0.39805555555555555</v>
      </c>
      <c r="M362" s="31">
        <v>40171</v>
      </c>
      <c r="N362" s="32">
        <v>0.3054513888888889</v>
      </c>
      <c r="O362" s="84">
        <v>0.70534722222222224</v>
      </c>
      <c r="P362" s="34">
        <f t="shared" si="83"/>
        <v>0.39989583333333334</v>
      </c>
      <c r="Q362" s="31">
        <v>40171</v>
      </c>
      <c r="R362" s="32">
        <v>0.29695601851851855</v>
      </c>
      <c r="S362" s="84">
        <v>0.70579861111111108</v>
      </c>
      <c r="T362" s="34">
        <f t="shared" si="84"/>
        <v>0.40884259259259254</v>
      </c>
      <c r="U362" s="31">
        <v>40171</v>
      </c>
      <c r="V362" s="32">
        <v>0.28909722222222223</v>
      </c>
      <c r="W362" s="84">
        <v>0.70200231481481479</v>
      </c>
      <c r="X362" s="34">
        <f t="shared" si="85"/>
        <v>0.41290509259259256</v>
      </c>
      <c r="Y362" s="31">
        <v>40171</v>
      </c>
      <c r="Z362" s="32">
        <v>0.28408564814814813</v>
      </c>
      <c r="AA362" s="84">
        <v>0.70035879629629638</v>
      </c>
      <c r="AB362" s="34">
        <f t="shared" si="86"/>
        <v>0.41627314814814825</v>
      </c>
      <c r="AC362" s="31">
        <v>40171</v>
      </c>
      <c r="AD362" s="32">
        <v>0.28799768518518515</v>
      </c>
      <c r="AE362" s="84">
        <v>0.70078703703703704</v>
      </c>
      <c r="AF362" s="34">
        <f t="shared" si="87"/>
        <v>0.41278935185185189</v>
      </c>
      <c r="AG362" s="31">
        <v>40171</v>
      </c>
      <c r="AH362" s="32">
        <v>0.28960648148148149</v>
      </c>
      <c r="AI362" s="84">
        <v>0.70130787037037035</v>
      </c>
      <c r="AJ362" s="34">
        <f t="shared" si="88"/>
        <v>0.41170138888888885</v>
      </c>
      <c r="AK362" s="31">
        <v>40171</v>
      </c>
      <c r="AL362" s="32">
        <v>0.28667824074074072</v>
      </c>
      <c r="AM362" s="84">
        <v>0.69916666666666671</v>
      </c>
      <c r="AN362" s="34">
        <f t="shared" si="89"/>
        <v>0.41248842592592599</v>
      </c>
      <c r="AO362" s="31">
        <v>40171</v>
      </c>
      <c r="AP362" s="32">
        <v>0.31187500000000001</v>
      </c>
      <c r="AQ362" s="84">
        <v>0.70052083333333337</v>
      </c>
      <c r="AR362" s="34">
        <f t="shared" si="90"/>
        <v>0.38864583333333336</v>
      </c>
      <c r="AS362" s="31">
        <v>40171</v>
      </c>
      <c r="AT362" s="32">
        <v>0.30682870370370369</v>
      </c>
      <c r="AU362" s="84">
        <v>0.70179398148148142</v>
      </c>
      <c r="AV362" s="34">
        <f t="shared" si="91"/>
        <v>0.39496527777777773</v>
      </c>
      <c r="AW362" s="31">
        <v>40171</v>
      </c>
      <c r="AX362" s="32">
        <v>0.29806712962962961</v>
      </c>
      <c r="AY362" s="84">
        <v>0.70024305555555555</v>
      </c>
      <c r="AZ362" s="34">
        <f t="shared" si="92"/>
        <v>0.40217592592592594</v>
      </c>
      <c r="BA362" s="31">
        <v>40171</v>
      </c>
      <c r="BB362" s="32">
        <v>0.28980324074074076</v>
      </c>
      <c r="BC362" s="84">
        <v>0.70004629629629633</v>
      </c>
      <c r="BD362" s="34">
        <f t="shared" si="93"/>
        <v>0.41024305555555557</v>
      </c>
      <c r="BE362" s="31">
        <v>40171</v>
      </c>
      <c r="BF362" s="32">
        <v>0.28409722222222222</v>
      </c>
      <c r="BG362" s="84">
        <v>0.69702546296296297</v>
      </c>
      <c r="BH362" s="34">
        <f t="shared" si="94"/>
        <v>0.41292824074074075</v>
      </c>
      <c r="BI362" s="31">
        <v>40171</v>
      </c>
      <c r="BJ362" s="32">
        <v>0.30604166666666666</v>
      </c>
      <c r="BK362" s="84">
        <v>0.69822916666666668</v>
      </c>
      <c r="BL362" s="34">
        <f t="shared" si="95"/>
        <v>0.39218750000000002</v>
      </c>
    </row>
    <row r="363" spans="1:64" x14ac:dyDescent="0.25">
      <c r="A363" s="31">
        <v>40172</v>
      </c>
      <c r="B363" s="32">
        <v>0.31907407407407407</v>
      </c>
      <c r="C363" s="84">
        <v>0.70458333333333334</v>
      </c>
      <c r="D363" s="34">
        <f t="shared" si="80"/>
        <v>0.38550925925925927</v>
      </c>
      <c r="E363" s="31">
        <v>40172</v>
      </c>
      <c r="F363" s="32">
        <v>0.31017361111111114</v>
      </c>
      <c r="G363" s="84">
        <v>0.70582175925925927</v>
      </c>
      <c r="H363" s="34">
        <f t="shared" si="81"/>
        <v>0.39564814814814814</v>
      </c>
      <c r="I363" s="31">
        <v>40172</v>
      </c>
      <c r="J363" s="32">
        <v>0.30768518518518517</v>
      </c>
      <c r="K363" s="84">
        <v>0.7059375</v>
      </c>
      <c r="L363" s="34">
        <f t="shared" si="82"/>
        <v>0.39825231481481482</v>
      </c>
      <c r="M363" s="31">
        <v>40172</v>
      </c>
      <c r="N363" s="32">
        <v>0.30570601851851853</v>
      </c>
      <c r="O363" s="84">
        <v>0.70578703703703705</v>
      </c>
      <c r="P363" s="34">
        <f t="shared" si="83"/>
        <v>0.40008101851851852</v>
      </c>
      <c r="Q363" s="31">
        <v>40172</v>
      </c>
      <c r="R363" s="32">
        <v>0.29721064814814818</v>
      </c>
      <c r="S363" s="84">
        <v>0.70622685185185186</v>
      </c>
      <c r="T363" s="34">
        <f t="shared" si="84"/>
        <v>0.40901620370370367</v>
      </c>
      <c r="U363" s="31">
        <v>40172</v>
      </c>
      <c r="V363" s="32">
        <v>0.28936342592592595</v>
      </c>
      <c r="W363" s="84">
        <v>0.70241898148148152</v>
      </c>
      <c r="X363" s="34">
        <f t="shared" si="85"/>
        <v>0.41305555555555556</v>
      </c>
      <c r="Y363" s="31">
        <v>40172</v>
      </c>
      <c r="Z363" s="32">
        <v>0.28435185185185186</v>
      </c>
      <c r="AA363" s="84">
        <v>0.70078703703703704</v>
      </c>
      <c r="AB363" s="34">
        <f t="shared" si="86"/>
        <v>0.41643518518518519</v>
      </c>
      <c r="AC363" s="31">
        <v>40172</v>
      </c>
      <c r="AD363" s="32">
        <v>0.28826388888888888</v>
      </c>
      <c r="AE363" s="84">
        <v>0.70120370370370377</v>
      </c>
      <c r="AF363" s="34">
        <f t="shared" si="87"/>
        <v>0.4129398148148149</v>
      </c>
      <c r="AG363" s="31">
        <v>40172</v>
      </c>
      <c r="AH363" s="32">
        <v>0.28987268518518516</v>
      </c>
      <c r="AI363" s="84">
        <v>0.70172453703703708</v>
      </c>
      <c r="AJ363" s="34">
        <f t="shared" si="88"/>
        <v>0.41185185185185191</v>
      </c>
      <c r="AK363" s="31">
        <v>40172</v>
      </c>
      <c r="AL363" s="32">
        <v>0.28694444444444445</v>
      </c>
      <c r="AM363" s="84">
        <v>0.69959490740740737</v>
      </c>
      <c r="AN363" s="34">
        <f t="shared" si="89"/>
        <v>0.41265046296296293</v>
      </c>
      <c r="AO363" s="31">
        <v>40172</v>
      </c>
      <c r="AP363" s="32">
        <v>0.31211805555555555</v>
      </c>
      <c r="AQ363" s="84">
        <v>0.70097222222222222</v>
      </c>
      <c r="AR363" s="34">
        <f t="shared" si="90"/>
        <v>0.38885416666666667</v>
      </c>
      <c r="AS363" s="31">
        <v>40172</v>
      </c>
      <c r="AT363" s="32">
        <v>0.30708333333333332</v>
      </c>
      <c r="AU363" s="84">
        <v>0.70223379629629623</v>
      </c>
      <c r="AV363" s="34">
        <f t="shared" si="91"/>
        <v>0.39515046296296291</v>
      </c>
      <c r="AW363" s="31">
        <v>40172</v>
      </c>
      <c r="AX363" s="32">
        <v>0.29832175925925924</v>
      </c>
      <c r="AY363" s="84">
        <v>0.70067129629629632</v>
      </c>
      <c r="AZ363" s="34">
        <f t="shared" si="92"/>
        <v>0.40234953703703707</v>
      </c>
      <c r="BA363" s="31">
        <v>40172</v>
      </c>
      <c r="BB363" s="32">
        <v>0.2900578703703704</v>
      </c>
      <c r="BC363" s="84">
        <v>0.70047453703703699</v>
      </c>
      <c r="BD363" s="34">
        <f t="shared" si="93"/>
        <v>0.4104166666666666</v>
      </c>
      <c r="BE363" s="31">
        <v>40172</v>
      </c>
      <c r="BF363" s="32">
        <v>0.28436342592592595</v>
      </c>
      <c r="BG363" s="84">
        <v>0.6974421296296297</v>
      </c>
      <c r="BH363" s="34">
        <f t="shared" si="94"/>
        <v>0.41307870370370375</v>
      </c>
      <c r="BI363" s="31">
        <v>40172</v>
      </c>
      <c r="BJ363" s="32">
        <v>0.30628472222222219</v>
      </c>
      <c r="BK363" s="84">
        <v>0.69866898148148149</v>
      </c>
      <c r="BL363" s="34">
        <f t="shared" si="95"/>
        <v>0.39238425925925929</v>
      </c>
    </row>
    <row r="364" spans="1:64" x14ac:dyDescent="0.25">
      <c r="A364" s="31">
        <v>40173</v>
      </c>
      <c r="B364" s="32">
        <v>0.31928240740740738</v>
      </c>
      <c r="C364" s="84">
        <v>0.70505787037037038</v>
      </c>
      <c r="D364" s="34">
        <f t="shared" si="80"/>
        <v>0.385775462962963</v>
      </c>
      <c r="E364" s="31">
        <v>40173</v>
      </c>
      <c r="F364" s="32">
        <v>0.31039351851851854</v>
      </c>
      <c r="G364" s="84">
        <v>0.70628472222222216</v>
      </c>
      <c r="H364" s="34">
        <f t="shared" si="81"/>
        <v>0.39589120370370362</v>
      </c>
      <c r="I364" s="31">
        <v>40173</v>
      </c>
      <c r="J364" s="32">
        <v>0.30791666666666667</v>
      </c>
      <c r="K364" s="84">
        <v>0.70638888888888884</v>
      </c>
      <c r="L364" s="34">
        <f t="shared" si="82"/>
        <v>0.39847222222222217</v>
      </c>
      <c r="M364" s="31">
        <v>40173</v>
      </c>
      <c r="N364" s="32">
        <v>0.30593750000000003</v>
      </c>
      <c r="O364" s="84">
        <v>0.70623842592592589</v>
      </c>
      <c r="P364" s="34">
        <f t="shared" si="83"/>
        <v>0.40030092592592587</v>
      </c>
      <c r="Q364" s="31">
        <v>40173</v>
      </c>
      <c r="R364" s="32">
        <v>0.29745370370370372</v>
      </c>
      <c r="S364" s="84">
        <v>0.70666666666666667</v>
      </c>
      <c r="T364" s="34">
        <f t="shared" si="84"/>
        <v>0.40921296296296295</v>
      </c>
      <c r="U364" s="31">
        <v>40173</v>
      </c>
      <c r="V364" s="32">
        <v>0.28960648148148149</v>
      </c>
      <c r="W364" s="84">
        <v>0.70285879629629633</v>
      </c>
      <c r="X364" s="34">
        <f t="shared" si="85"/>
        <v>0.41325231481481484</v>
      </c>
      <c r="Y364" s="31">
        <v>40173</v>
      </c>
      <c r="Z364" s="32">
        <v>0.28459490740740739</v>
      </c>
      <c r="AA364" s="84">
        <v>0.7012152777777777</v>
      </c>
      <c r="AB364" s="34">
        <f t="shared" si="86"/>
        <v>0.41662037037037031</v>
      </c>
      <c r="AC364" s="31">
        <v>40173</v>
      </c>
      <c r="AD364" s="32">
        <v>0.28850694444444441</v>
      </c>
      <c r="AE364" s="84">
        <v>0.70164351851851858</v>
      </c>
      <c r="AF364" s="34">
        <f t="shared" si="87"/>
        <v>0.41313657407407417</v>
      </c>
      <c r="AG364" s="31">
        <v>40173</v>
      </c>
      <c r="AH364" s="32">
        <v>0.2901157407407407</v>
      </c>
      <c r="AI364" s="84">
        <v>0.70216435185185189</v>
      </c>
      <c r="AJ364" s="34">
        <f t="shared" si="88"/>
        <v>0.41204861111111118</v>
      </c>
      <c r="AK364" s="31">
        <v>40173</v>
      </c>
      <c r="AL364" s="32">
        <v>0.28718749999999998</v>
      </c>
      <c r="AM364" s="84">
        <v>0.70002314814814814</v>
      </c>
      <c r="AN364" s="34">
        <f t="shared" si="89"/>
        <v>0.41283564814814816</v>
      </c>
      <c r="AO364" s="31">
        <v>40173</v>
      </c>
      <c r="AP364" s="32">
        <v>0.31233796296296296</v>
      </c>
      <c r="AQ364" s="84">
        <v>0.70143518518518511</v>
      </c>
      <c r="AR364" s="34">
        <f t="shared" si="90"/>
        <v>0.38909722222222215</v>
      </c>
      <c r="AS364" s="31">
        <v>40173</v>
      </c>
      <c r="AT364" s="32">
        <v>0.30730324074074072</v>
      </c>
      <c r="AU364" s="84">
        <v>0.70269675925925934</v>
      </c>
      <c r="AV364" s="34">
        <f t="shared" si="91"/>
        <v>0.39539351851851862</v>
      </c>
      <c r="AW364" s="31">
        <v>40173</v>
      </c>
      <c r="AX364" s="32">
        <v>0.29855324074074074</v>
      </c>
      <c r="AY364" s="84">
        <v>0.70112268518518517</v>
      </c>
      <c r="AZ364" s="34">
        <f t="shared" si="92"/>
        <v>0.40256944444444442</v>
      </c>
      <c r="BA364" s="31">
        <v>40173</v>
      </c>
      <c r="BB364" s="32">
        <v>0.29030092592592593</v>
      </c>
      <c r="BC364" s="84">
        <v>0.7009143518518518</v>
      </c>
      <c r="BD364" s="34">
        <f t="shared" si="93"/>
        <v>0.41061342592592587</v>
      </c>
      <c r="BE364" s="31">
        <v>40173</v>
      </c>
      <c r="BF364" s="32">
        <v>0.28460648148148149</v>
      </c>
      <c r="BG364" s="84">
        <v>0.69788194444444451</v>
      </c>
      <c r="BH364" s="34">
        <f t="shared" si="94"/>
        <v>0.41327546296296302</v>
      </c>
      <c r="BI364" s="31">
        <v>40173</v>
      </c>
      <c r="BJ364" s="32">
        <v>0.30651620370370369</v>
      </c>
      <c r="BK364" s="84">
        <v>0.69913194444444438</v>
      </c>
      <c r="BL364" s="34">
        <f t="shared" si="95"/>
        <v>0.39261574074074068</v>
      </c>
    </row>
    <row r="365" spans="1:64" x14ac:dyDescent="0.25">
      <c r="A365" s="31">
        <v>40174</v>
      </c>
      <c r="B365" s="32">
        <v>0.31946759259259255</v>
      </c>
      <c r="C365" s="84">
        <v>0.70554398148148145</v>
      </c>
      <c r="D365" s="34">
        <f t="shared" si="80"/>
        <v>0.3860763888888889</v>
      </c>
      <c r="E365" s="31">
        <v>40174</v>
      </c>
      <c r="F365" s="32">
        <v>0.31059027777777776</v>
      </c>
      <c r="G365" s="84">
        <v>0.70675925925925931</v>
      </c>
      <c r="H365" s="34">
        <f t="shared" si="81"/>
        <v>0.39616898148148155</v>
      </c>
      <c r="I365" s="31">
        <v>40174</v>
      </c>
      <c r="J365" s="32">
        <v>0.30812499999999998</v>
      </c>
      <c r="K365" s="84">
        <v>0.70686342592592588</v>
      </c>
      <c r="L365" s="34">
        <f t="shared" si="82"/>
        <v>0.3987384259259259</v>
      </c>
      <c r="M365" s="31">
        <v>40174</v>
      </c>
      <c r="N365" s="32">
        <v>0.30614583333333334</v>
      </c>
      <c r="O365" s="84">
        <v>0.70671296296296304</v>
      </c>
      <c r="P365" s="34">
        <f t="shared" si="83"/>
        <v>0.4005671296296297</v>
      </c>
      <c r="Q365" s="31">
        <v>40174</v>
      </c>
      <c r="R365" s="32">
        <v>0.29767361111111112</v>
      </c>
      <c r="S365" s="84">
        <v>0.70712962962962955</v>
      </c>
      <c r="T365" s="34">
        <f t="shared" si="84"/>
        <v>0.40945601851851843</v>
      </c>
      <c r="U365" s="31">
        <v>40174</v>
      </c>
      <c r="V365" s="32">
        <v>0.2898263888888889</v>
      </c>
      <c r="W365" s="84">
        <v>0.70331018518518518</v>
      </c>
      <c r="X365" s="34">
        <f t="shared" si="85"/>
        <v>0.41348379629629628</v>
      </c>
      <c r="Y365" s="31">
        <v>40174</v>
      </c>
      <c r="Z365" s="32">
        <v>0.28482638888888889</v>
      </c>
      <c r="AA365" s="84">
        <v>0.70166666666666666</v>
      </c>
      <c r="AB365" s="34">
        <f t="shared" si="86"/>
        <v>0.41684027777777777</v>
      </c>
      <c r="AC365" s="31">
        <v>40174</v>
      </c>
      <c r="AD365" s="32">
        <v>0.28873842592592591</v>
      </c>
      <c r="AE365" s="84">
        <v>0.70209490740740732</v>
      </c>
      <c r="AF365" s="34">
        <f t="shared" si="87"/>
        <v>0.41335648148148141</v>
      </c>
      <c r="AG365" s="31">
        <v>40174</v>
      </c>
      <c r="AH365" s="32">
        <v>0.29034722222222226</v>
      </c>
      <c r="AI365" s="84">
        <v>0.70261574074074085</v>
      </c>
      <c r="AJ365" s="34">
        <f t="shared" si="88"/>
        <v>0.41226851851851859</v>
      </c>
      <c r="AK365" s="31">
        <v>40174</v>
      </c>
      <c r="AL365" s="32">
        <v>0.28741898148148148</v>
      </c>
      <c r="AM365" s="84">
        <v>0.70048611111111114</v>
      </c>
      <c r="AN365" s="34">
        <f t="shared" si="89"/>
        <v>0.41306712962962966</v>
      </c>
      <c r="AO365" s="31">
        <v>40174</v>
      </c>
      <c r="AP365" s="32">
        <v>0.31253472222222223</v>
      </c>
      <c r="AQ365" s="84">
        <v>0.70192129629629629</v>
      </c>
      <c r="AR365" s="34">
        <f t="shared" si="90"/>
        <v>0.38938657407407407</v>
      </c>
      <c r="AS365" s="31">
        <v>40174</v>
      </c>
      <c r="AT365" s="32">
        <v>0.3075</v>
      </c>
      <c r="AU365" s="84">
        <v>0.70317129629629627</v>
      </c>
      <c r="AV365" s="34">
        <f t="shared" si="91"/>
        <v>0.39567129629629627</v>
      </c>
      <c r="AW365" s="31">
        <v>40174</v>
      </c>
      <c r="AX365" s="32">
        <v>0.29876157407407405</v>
      </c>
      <c r="AY365" s="84">
        <v>0.70159722222222232</v>
      </c>
      <c r="AZ365" s="34">
        <f t="shared" si="92"/>
        <v>0.40283564814814826</v>
      </c>
      <c r="BA365" s="31">
        <v>40174</v>
      </c>
      <c r="BB365" s="32">
        <v>0.29053240740740743</v>
      </c>
      <c r="BC365" s="84">
        <v>0.70136574074074076</v>
      </c>
      <c r="BD365" s="34">
        <f t="shared" si="93"/>
        <v>0.41083333333333333</v>
      </c>
      <c r="BE365" s="31">
        <v>40174</v>
      </c>
      <c r="BF365" s="32">
        <v>0.28483796296296299</v>
      </c>
      <c r="BG365" s="84">
        <v>0.69833333333333336</v>
      </c>
      <c r="BH365" s="34">
        <f t="shared" si="94"/>
        <v>0.41349537037037037</v>
      </c>
      <c r="BI365" s="31">
        <v>40174</v>
      </c>
      <c r="BJ365" s="32">
        <v>0.30671296296296297</v>
      </c>
      <c r="BK365" s="84">
        <v>0.69960648148148152</v>
      </c>
      <c r="BL365" s="34">
        <f t="shared" si="95"/>
        <v>0.39289351851851856</v>
      </c>
    </row>
    <row r="366" spans="1:64" x14ac:dyDescent="0.25">
      <c r="A366" s="31">
        <v>40175</v>
      </c>
      <c r="B366" s="32">
        <v>0.31962962962962965</v>
      </c>
      <c r="C366" s="84">
        <v>0.70606481481481476</v>
      </c>
      <c r="D366" s="34">
        <f t="shared" si="80"/>
        <v>0.3864351851851851</v>
      </c>
      <c r="E366" s="31">
        <v>40175</v>
      </c>
      <c r="F366" s="32">
        <v>0.31077546296296293</v>
      </c>
      <c r="G366" s="84">
        <v>0.70725694444444442</v>
      </c>
      <c r="H366" s="34">
        <f t="shared" si="81"/>
        <v>0.39648148148148149</v>
      </c>
      <c r="I366" s="31">
        <v>40175</v>
      </c>
      <c r="J366" s="32">
        <v>0.30829861111111112</v>
      </c>
      <c r="K366" s="84">
        <v>0.70736111111111111</v>
      </c>
      <c r="L366" s="34">
        <f t="shared" si="82"/>
        <v>0.39906249999999999</v>
      </c>
      <c r="M366" s="31">
        <v>40175</v>
      </c>
      <c r="N366" s="32">
        <v>0.30633101851851852</v>
      </c>
      <c r="O366" s="84">
        <v>0.70719907407407412</v>
      </c>
      <c r="P366" s="34">
        <f t="shared" si="83"/>
        <v>0.4008680555555556</v>
      </c>
      <c r="Q366" s="31">
        <v>40175</v>
      </c>
      <c r="R366" s="32">
        <v>0.2978703703703704</v>
      </c>
      <c r="S366" s="84">
        <v>0.7076041666666667</v>
      </c>
      <c r="T366" s="34">
        <f t="shared" si="84"/>
        <v>0.4097337962962963</v>
      </c>
      <c r="U366" s="31">
        <v>40175</v>
      </c>
      <c r="V366" s="32">
        <v>0.29003472222222221</v>
      </c>
      <c r="W366" s="84">
        <v>0.70378472222222221</v>
      </c>
      <c r="X366" s="34">
        <f t="shared" si="85"/>
        <v>0.41375000000000001</v>
      </c>
      <c r="Y366" s="31">
        <v>40175</v>
      </c>
      <c r="Z366" s="32">
        <v>0.2850462962962963</v>
      </c>
      <c r="AA366" s="84">
        <v>0.70212962962962966</v>
      </c>
      <c r="AB366" s="34">
        <f t="shared" si="86"/>
        <v>0.41708333333333336</v>
      </c>
      <c r="AC366" s="31">
        <v>40175</v>
      </c>
      <c r="AD366" s="32">
        <v>0.28893518518518518</v>
      </c>
      <c r="AE366" s="84">
        <v>0.70256944444444447</v>
      </c>
      <c r="AF366" s="34">
        <f t="shared" si="87"/>
        <v>0.41363425925925928</v>
      </c>
      <c r="AG366" s="31">
        <v>40175</v>
      </c>
      <c r="AH366" s="32">
        <v>0.29054398148148147</v>
      </c>
      <c r="AI366" s="84">
        <v>0.70309027777777777</v>
      </c>
      <c r="AJ366" s="34">
        <f t="shared" si="88"/>
        <v>0.4125462962962963</v>
      </c>
      <c r="AK366" s="31">
        <v>40175</v>
      </c>
      <c r="AL366" s="32">
        <v>0.28761574074074076</v>
      </c>
      <c r="AM366" s="84">
        <v>0.70094907407407403</v>
      </c>
      <c r="AN366" s="34">
        <f t="shared" si="89"/>
        <v>0.41333333333333327</v>
      </c>
      <c r="AO366" s="31">
        <v>40175</v>
      </c>
      <c r="AP366" s="32">
        <v>0.31269675925925927</v>
      </c>
      <c r="AQ366" s="84">
        <v>0.70243055555555556</v>
      </c>
      <c r="AR366" s="34">
        <f t="shared" si="90"/>
        <v>0.38973379629629629</v>
      </c>
      <c r="AS366" s="31">
        <v>40175</v>
      </c>
      <c r="AT366" s="32">
        <v>0.30768518518518517</v>
      </c>
      <c r="AU366" s="84">
        <v>0.70366898148148149</v>
      </c>
      <c r="AV366" s="34">
        <f t="shared" si="91"/>
        <v>0.39598379629629632</v>
      </c>
      <c r="AW366" s="31">
        <v>40175</v>
      </c>
      <c r="AX366" s="32">
        <v>0.29894675925925923</v>
      </c>
      <c r="AY366" s="84">
        <v>0.70208333333333339</v>
      </c>
      <c r="AZ366" s="34">
        <f t="shared" si="92"/>
        <v>0.40313657407407416</v>
      </c>
      <c r="BA366" s="31">
        <v>40175</v>
      </c>
      <c r="BB366" s="32">
        <v>0.29072916666666665</v>
      </c>
      <c r="BC366" s="84">
        <v>0.7018402777777778</v>
      </c>
      <c r="BD366" s="34">
        <f t="shared" si="93"/>
        <v>0.41111111111111115</v>
      </c>
      <c r="BE366" s="31">
        <v>40175</v>
      </c>
      <c r="BF366" s="32">
        <v>0.2850347222222222</v>
      </c>
      <c r="BG366" s="84">
        <v>0.6988078703703704</v>
      </c>
      <c r="BH366" s="34">
        <f t="shared" si="94"/>
        <v>0.4137731481481482</v>
      </c>
      <c r="BI366" s="31">
        <v>40175</v>
      </c>
      <c r="BJ366" s="32">
        <v>0.3068865740740741</v>
      </c>
      <c r="BK366" s="84">
        <v>0.70011574074074068</v>
      </c>
      <c r="BL366" s="34">
        <f t="shared" si="95"/>
        <v>0.39322916666666657</v>
      </c>
    </row>
    <row r="367" spans="1:64" x14ac:dyDescent="0.25">
      <c r="A367" s="31">
        <v>40176</v>
      </c>
      <c r="B367" s="32">
        <v>0.31976851851851851</v>
      </c>
      <c r="C367" s="84">
        <v>0.70659722222222221</v>
      </c>
      <c r="D367" s="34">
        <f t="shared" si="80"/>
        <v>0.3868287037037037</v>
      </c>
      <c r="E367" s="31">
        <v>40176</v>
      </c>
      <c r="F367" s="32">
        <v>0.31092592592592594</v>
      </c>
      <c r="G367" s="84">
        <v>0.70776620370370369</v>
      </c>
      <c r="H367" s="34">
        <f t="shared" si="81"/>
        <v>0.39684027777777775</v>
      </c>
      <c r="I367" s="31">
        <v>40176</v>
      </c>
      <c r="J367" s="32">
        <v>0.30846064814814816</v>
      </c>
      <c r="K367" s="84">
        <v>0.70787037037037026</v>
      </c>
      <c r="L367" s="34">
        <f t="shared" si="82"/>
        <v>0.3994097222222221</v>
      </c>
      <c r="M367" s="31">
        <v>40176</v>
      </c>
      <c r="N367" s="32">
        <v>0.30649305555555556</v>
      </c>
      <c r="O367" s="84">
        <v>0.70770833333333327</v>
      </c>
      <c r="P367" s="34">
        <f t="shared" si="83"/>
        <v>0.40121527777777771</v>
      </c>
      <c r="Q367" s="31">
        <v>40176</v>
      </c>
      <c r="R367" s="32">
        <v>0.29805555555555557</v>
      </c>
      <c r="S367" s="84">
        <v>0.70809027777777767</v>
      </c>
      <c r="T367" s="34">
        <f t="shared" si="84"/>
        <v>0.41003472222222209</v>
      </c>
      <c r="U367" s="31">
        <v>40176</v>
      </c>
      <c r="V367" s="32">
        <v>0.29021990740740738</v>
      </c>
      <c r="W367" s="84">
        <v>0.70427083333333329</v>
      </c>
      <c r="X367" s="34">
        <f t="shared" si="85"/>
        <v>0.41405092592592591</v>
      </c>
      <c r="Y367" s="31">
        <v>40176</v>
      </c>
      <c r="Z367" s="32">
        <v>0.28523148148148147</v>
      </c>
      <c r="AA367" s="84">
        <v>0.7026041666666667</v>
      </c>
      <c r="AB367" s="34">
        <f t="shared" si="86"/>
        <v>0.41737268518518522</v>
      </c>
      <c r="AC367" s="31">
        <v>40176</v>
      </c>
      <c r="AD367" s="32">
        <v>0.28913194444444446</v>
      </c>
      <c r="AE367" s="84">
        <v>0.70304398148148151</v>
      </c>
      <c r="AF367" s="34">
        <f t="shared" si="87"/>
        <v>0.41391203703703705</v>
      </c>
      <c r="AG367" s="31">
        <v>40176</v>
      </c>
      <c r="AH367" s="32">
        <v>0.29072916666666665</v>
      </c>
      <c r="AI367" s="84">
        <v>0.70357638888888896</v>
      </c>
      <c r="AJ367" s="34">
        <f t="shared" si="88"/>
        <v>0.41284722222222231</v>
      </c>
      <c r="AK367" s="31">
        <v>40176</v>
      </c>
      <c r="AL367" s="32">
        <v>0.28780092592592593</v>
      </c>
      <c r="AM367" s="84">
        <v>0.70143518518518511</v>
      </c>
      <c r="AN367" s="34">
        <f t="shared" si="89"/>
        <v>0.41363425925925917</v>
      </c>
      <c r="AO367" s="31">
        <v>40176</v>
      </c>
      <c r="AP367" s="32">
        <v>0.31283564814814818</v>
      </c>
      <c r="AQ367" s="84">
        <v>0.70295138888888886</v>
      </c>
      <c r="AR367" s="34">
        <f t="shared" si="90"/>
        <v>0.39011574074074068</v>
      </c>
      <c r="AS367" s="31">
        <v>40176</v>
      </c>
      <c r="AT367" s="32">
        <v>0.30783564814814818</v>
      </c>
      <c r="AU367" s="84">
        <v>0.70417824074074076</v>
      </c>
      <c r="AV367" s="34">
        <f t="shared" si="91"/>
        <v>0.39634259259259258</v>
      </c>
      <c r="AW367" s="31">
        <v>40176</v>
      </c>
      <c r="AX367" s="32">
        <v>0.29912037037037037</v>
      </c>
      <c r="AY367" s="84">
        <v>0.70258101851851851</v>
      </c>
      <c r="AZ367" s="34">
        <f t="shared" si="92"/>
        <v>0.40346064814814814</v>
      </c>
      <c r="BA367" s="31">
        <v>40176</v>
      </c>
      <c r="BB367" s="32">
        <v>0.29091435185185183</v>
      </c>
      <c r="BC367" s="84">
        <v>0.70233796296296302</v>
      </c>
      <c r="BD367" s="34">
        <f t="shared" si="93"/>
        <v>0.4114236111111112</v>
      </c>
      <c r="BE367" s="31">
        <v>40176</v>
      </c>
      <c r="BF367" s="32">
        <v>0.28521990740740738</v>
      </c>
      <c r="BG367" s="84">
        <v>0.69928240740740744</v>
      </c>
      <c r="BH367" s="34">
        <f t="shared" si="94"/>
        <v>0.41406250000000006</v>
      </c>
      <c r="BI367" s="31">
        <v>40176</v>
      </c>
      <c r="BJ367" s="32">
        <v>0.30703703703703705</v>
      </c>
      <c r="BK367" s="84">
        <v>0.70063657407407398</v>
      </c>
      <c r="BL367" s="34">
        <f t="shared" si="95"/>
        <v>0.39359953703703693</v>
      </c>
    </row>
    <row r="368" spans="1:64" x14ac:dyDescent="0.25">
      <c r="A368" s="31">
        <v>40177</v>
      </c>
      <c r="B368" s="32">
        <v>0.31988425925925928</v>
      </c>
      <c r="C368" s="84">
        <v>0.70715277777777785</v>
      </c>
      <c r="D368" s="34">
        <f t="shared" si="80"/>
        <v>0.38726851851851857</v>
      </c>
      <c r="E368" s="31">
        <v>40177</v>
      </c>
      <c r="F368" s="32">
        <v>0.31106481481481479</v>
      </c>
      <c r="G368" s="84">
        <v>0.70829861111111114</v>
      </c>
      <c r="H368" s="34">
        <f t="shared" si="81"/>
        <v>0.39723379629629635</v>
      </c>
      <c r="I368" s="31">
        <v>40177</v>
      </c>
      <c r="J368" s="32">
        <v>0.30859953703703702</v>
      </c>
      <c r="K368" s="84">
        <v>0.70839120370370379</v>
      </c>
      <c r="L368" s="34">
        <f t="shared" si="82"/>
        <v>0.39979166666666677</v>
      </c>
      <c r="M368" s="31">
        <v>40177</v>
      </c>
      <c r="N368" s="32">
        <v>0.30663194444444447</v>
      </c>
      <c r="O368" s="84">
        <v>0.70822916666666658</v>
      </c>
      <c r="P368" s="34">
        <f t="shared" si="83"/>
        <v>0.40159722222222211</v>
      </c>
      <c r="Q368" s="31">
        <v>40177</v>
      </c>
      <c r="R368" s="32">
        <v>0.29820601851851852</v>
      </c>
      <c r="S368" s="84">
        <v>0.70859953703703704</v>
      </c>
      <c r="T368" s="34">
        <f t="shared" si="84"/>
        <v>0.41039351851851852</v>
      </c>
      <c r="U368" s="31">
        <v>40177</v>
      </c>
      <c r="V368" s="32">
        <v>0.29039351851851852</v>
      </c>
      <c r="W368" s="84">
        <v>0.70476851851851852</v>
      </c>
      <c r="X368" s="34">
        <f t="shared" si="85"/>
        <v>0.41437499999999999</v>
      </c>
      <c r="Y368" s="31">
        <v>40177</v>
      </c>
      <c r="Z368" s="32">
        <v>0.28540509259259261</v>
      </c>
      <c r="AA368" s="84">
        <v>0.70310185185185192</v>
      </c>
      <c r="AB368" s="34">
        <f t="shared" si="86"/>
        <v>0.41769675925925931</v>
      </c>
      <c r="AC368" s="31">
        <v>40177</v>
      </c>
      <c r="AD368" s="32">
        <v>0.2892939814814815</v>
      </c>
      <c r="AE368" s="84">
        <v>0.70354166666666673</v>
      </c>
      <c r="AF368" s="34">
        <f t="shared" si="87"/>
        <v>0.41424768518518523</v>
      </c>
      <c r="AG368" s="31">
        <v>40177</v>
      </c>
      <c r="AH368" s="32">
        <v>0.29089120370370369</v>
      </c>
      <c r="AI368" s="84">
        <v>0.70407407407407396</v>
      </c>
      <c r="AJ368" s="34">
        <f t="shared" si="88"/>
        <v>0.41318287037037027</v>
      </c>
      <c r="AK368" s="31">
        <v>40177</v>
      </c>
      <c r="AL368" s="32">
        <v>0.28797453703703701</v>
      </c>
      <c r="AM368" s="84">
        <v>0.70193287037037033</v>
      </c>
      <c r="AN368" s="34">
        <f t="shared" si="89"/>
        <v>0.41395833333333332</v>
      </c>
      <c r="AO368" s="31">
        <v>40177</v>
      </c>
      <c r="AP368" s="32">
        <v>0.31296296296296294</v>
      </c>
      <c r="AQ368" s="84">
        <v>0.70350694444444439</v>
      </c>
      <c r="AR368" s="34">
        <f t="shared" si="90"/>
        <v>0.39054398148148145</v>
      </c>
      <c r="AS368" s="31">
        <v>40177</v>
      </c>
      <c r="AT368" s="32">
        <v>0.30796296296296294</v>
      </c>
      <c r="AU368" s="84">
        <v>0.7047106481481481</v>
      </c>
      <c r="AV368" s="34">
        <f t="shared" si="91"/>
        <v>0.39674768518518516</v>
      </c>
      <c r="AW368" s="31">
        <v>40177</v>
      </c>
      <c r="AX368" s="32">
        <v>0.29925925925925928</v>
      </c>
      <c r="AY368" s="84">
        <v>0.70310185185185192</v>
      </c>
      <c r="AZ368" s="34">
        <f t="shared" si="92"/>
        <v>0.40384259259259264</v>
      </c>
      <c r="BA368" s="31">
        <v>40177</v>
      </c>
      <c r="BB368" s="32">
        <v>0.29107638888888893</v>
      </c>
      <c r="BC368" s="84">
        <v>0.70283564814814825</v>
      </c>
      <c r="BD368" s="34">
        <f t="shared" si="93"/>
        <v>0.41175925925925932</v>
      </c>
      <c r="BE368" s="31">
        <v>40177</v>
      </c>
      <c r="BF368" s="32">
        <v>0.28539351851851852</v>
      </c>
      <c r="BG368" s="84">
        <v>0.69978009259259266</v>
      </c>
      <c r="BH368" s="34">
        <f t="shared" si="94"/>
        <v>0.41438657407407414</v>
      </c>
      <c r="BI368" s="31">
        <v>40177</v>
      </c>
      <c r="BJ368" s="32">
        <v>0.30715277777777777</v>
      </c>
      <c r="BK368" s="84">
        <v>0.70116898148148143</v>
      </c>
      <c r="BL368" s="34">
        <f t="shared" si="95"/>
        <v>0.39401620370370366</v>
      </c>
    </row>
    <row r="369" spans="1:64" x14ac:dyDescent="0.25">
      <c r="A369" s="31">
        <v>40178</v>
      </c>
      <c r="B369" s="32">
        <v>0.31996527777777778</v>
      </c>
      <c r="C369" s="84">
        <v>0.70771990740740742</v>
      </c>
      <c r="D369" s="34">
        <f t="shared" si="80"/>
        <v>0.38775462962962964</v>
      </c>
      <c r="E369" s="31">
        <v>40178</v>
      </c>
      <c r="F369" s="32">
        <v>0.31116898148148148</v>
      </c>
      <c r="G369" s="84">
        <v>0.70885416666666667</v>
      </c>
      <c r="H369" s="34">
        <f t="shared" si="81"/>
        <v>0.3976851851851852</v>
      </c>
      <c r="I369" s="31">
        <v>40178</v>
      </c>
      <c r="J369" s="32">
        <v>0.3087152777777778</v>
      </c>
      <c r="K369" s="84">
        <v>0.70893518518518517</v>
      </c>
      <c r="L369" s="34">
        <f t="shared" si="82"/>
        <v>0.40021990740740737</v>
      </c>
      <c r="M369" s="31">
        <v>40178</v>
      </c>
      <c r="N369" s="32">
        <v>0.30674768518518519</v>
      </c>
      <c r="O369" s="84">
        <v>0.70876157407407403</v>
      </c>
      <c r="P369" s="34">
        <f t="shared" si="83"/>
        <v>0.40201388888888884</v>
      </c>
      <c r="Q369" s="31">
        <v>40178</v>
      </c>
      <c r="R369" s="32">
        <v>0.29834490740740743</v>
      </c>
      <c r="S369" s="84">
        <v>0.70912037037037035</v>
      </c>
      <c r="T369" s="34">
        <f t="shared" si="84"/>
        <v>0.41077546296296291</v>
      </c>
      <c r="U369" s="31">
        <v>40178</v>
      </c>
      <c r="V369" s="32">
        <v>0.29053240740740743</v>
      </c>
      <c r="W369" s="84">
        <v>0.70527777777777778</v>
      </c>
      <c r="X369" s="34">
        <f t="shared" si="85"/>
        <v>0.41474537037037035</v>
      </c>
      <c r="Y369" s="31">
        <v>40178</v>
      </c>
      <c r="Z369" s="32">
        <v>0.28555555555555556</v>
      </c>
      <c r="AA369" s="84">
        <v>0.70359953703703704</v>
      </c>
      <c r="AB369" s="34">
        <f t="shared" si="86"/>
        <v>0.41804398148148147</v>
      </c>
      <c r="AC369" s="31">
        <v>40178</v>
      </c>
      <c r="AD369" s="32">
        <v>0.28943287037037035</v>
      </c>
      <c r="AE369" s="84">
        <v>0.70406250000000004</v>
      </c>
      <c r="AF369" s="34">
        <f t="shared" si="87"/>
        <v>0.41462962962962968</v>
      </c>
      <c r="AG369" s="31">
        <v>40178</v>
      </c>
      <c r="AH369" s="32">
        <v>0.2910416666666667</v>
      </c>
      <c r="AI369" s="84">
        <v>0.70459490740740749</v>
      </c>
      <c r="AJ369" s="34">
        <f t="shared" si="88"/>
        <v>0.41355324074074079</v>
      </c>
      <c r="AK369" s="31">
        <v>40178</v>
      </c>
      <c r="AL369" s="32">
        <v>0.28811342592592593</v>
      </c>
      <c r="AM369" s="84">
        <v>0.7024421296296296</v>
      </c>
      <c r="AN369" s="34">
        <f t="shared" si="89"/>
        <v>0.41432870370370367</v>
      </c>
      <c r="AO369" s="31">
        <v>40178</v>
      </c>
      <c r="AP369" s="32">
        <v>0.31305555555555559</v>
      </c>
      <c r="AQ369" s="84">
        <v>0.70406250000000004</v>
      </c>
      <c r="AR369" s="34">
        <f t="shared" si="90"/>
        <v>0.39100694444444445</v>
      </c>
      <c r="AS369" s="31">
        <v>40178</v>
      </c>
      <c r="AT369" s="32">
        <v>0.30807870370370372</v>
      </c>
      <c r="AU369" s="84">
        <v>0.70526620370370363</v>
      </c>
      <c r="AV369" s="34">
        <f t="shared" si="91"/>
        <v>0.39718749999999992</v>
      </c>
      <c r="AW369" s="31">
        <v>40178</v>
      </c>
      <c r="AX369" s="32">
        <v>0.29938657407407404</v>
      </c>
      <c r="AY369" s="84">
        <v>0.70363425925925915</v>
      </c>
      <c r="AZ369" s="34">
        <f t="shared" si="92"/>
        <v>0.40424768518518511</v>
      </c>
      <c r="BA369" s="31">
        <v>40178</v>
      </c>
      <c r="BB369" s="32">
        <v>0.29121527777777778</v>
      </c>
      <c r="BC369" s="84">
        <v>0.70335648148148155</v>
      </c>
      <c r="BD369" s="34">
        <f t="shared" si="93"/>
        <v>0.41214120370370377</v>
      </c>
      <c r="BE369" s="31">
        <v>40178</v>
      </c>
      <c r="BF369" s="32">
        <v>0.28553240740740743</v>
      </c>
      <c r="BG369" s="84">
        <v>0.70030092592592597</v>
      </c>
      <c r="BH369" s="34">
        <f t="shared" si="94"/>
        <v>0.41476851851851854</v>
      </c>
      <c r="BI369" s="31">
        <v>40178</v>
      </c>
      <c r="BJ369" s="32">
        <v>0.30725694444444446</v>
      </c>
      <c r="BK369" s="84">
        <v>0.70172453703703708</v>
      </c>
      <c r="BL369" s="34">
        <f t="shared" si="95"/>
        <v>0.39446759259259262</v>
      </c>
    </row>
    <row r="370" spans="1:64" x14ac:dyDescent="0.25">
      <c r="A370" s="19" t="s">
        <v>99</v>
      </c>
      <c r="D370" s="39">
        <f>SUM(D5:D369)</f>
        <v>185.70530092592617</v>
      </c>
      <c r="H370" s="39">
        <f>SUM(H5:H369)</f>
        <v>185.54313657407397</v>
      </c>
      <c r="L370" s="39">
        <f>SUM(L5:L369)</f>
        <v>185.50270833333335</v>
      </c>
      <c r="P370" s="39">
        <f>SUM(P5:P369)</f>
        <v>185.47416666666666</v>
      </c>
      <c r="T370" s="39">
        <f>SUM(T5:T369)</f>
        <v>185.33901620370369</v>
      </c>
      <c r="X370" s="39">
        <f>SUM(X5:X369)</f>
        <v>185.27950231481503</v>
      </c>
      <c r="AB370" s="39">
        <f>SUM(AB5:AB369)</f>
        <v>185.23083333333335</v>
      </c>
      <c r="AF370" s="39">
        <f>SUM(AF5:AF369)</f>
        <v>185.28119212962977</v>
      </c>
      <c r="AJ370" s="39">
        <f>SUM(AJ5:AJ369)</f>
        <v>185.29708333333332</v>
      </c>
      <c r="AN370" s="39">
        <f>SUM(AN5:AN369)</f>
        <v>185.28549768518525</v>
      </c>
      <c r="AR370" s="39">
        <f>SUM(AR5:AR369)</f>
        <v>185.65146990740749</v>
      </c>
      <c r="AV370" s="39">
        <f>SUM(AV5:AV369)</f>
        <v>185.55108796296295</v>
      </c>
      <c r="AZ370" s="39">
        <f>SUM(AZ5:AZ369)</f>
        <v>185.43929398148148</v>
      </c>
      <c r="BD370" s="39">
        <f>SUM(BD5:BD369)</f>
        <v>185.3183912037035</v>
      </c>
      <c r="BH370" s="39">
        <f>SUM(BH5:BH369)</f>
        <v>185.27923611111117</v>
      </c>
      <c r="BL370" s="39">
        <f>SUM(BL5:BL369)</f>
        <v>185.59489583333328</v>
      </c>
    </row>
  </sheetData>
  <mergeCells count="16">
    <mergeCell ref="U3:X3"/>
    <mergeCell ref="B3:D3"/>
    <mergeCell ref="E3:H3"/>
    <mergeCell ref="I3:L3"/>
    <mergeCell ref="M3:P3"/>
    <mergeCell ref="Q3:T3"/>
    <mergeCell ref="AW3:AZ3"/>
    <mergeCell ref="BA3:BD3"/>
    <mergeCell ref="BE3:BH3"/>
    <mergeCell ref="BI3:BL3"/>
    <mergeCell ref="Y3:AB3"/>
    <mergeCell ref="AC3:AF3"/>
    <mergeCell ref="AG3:AJ3"/>
    <mergeCell ref="AK3:AN3"/>
    <mergeCell ref="AO3:AR3"/>
    <mergeCell ref="AS3:AV3"/>
  </mergeCells>
  <hyperlinks>
    <hyperlink ref="F1" r:id="rId1" xr:uid="{4E6AB20D-240E-4780-B887-747A1AED1A8C}"/>
    <hyperlink ref="B1" r:id="rId2" xr:uid="{4178D54B-7B7D-46DB-B30D-2D9607EF56E4}"/>
    <hyperlink ref="J1" r:id="rId3" xr:uid="{D99DE18C-772E-4171-9BE1-937A2CF6B256}"/>
    <hyperlink ref="N1" r:id="rId4" xr:uid="{3ACA0AF2-F8D3-4E08-9FAB-DE8A87783EA0}"/>
    <hyperlink ref="R1" r:id="rId5" xr:uid="{63D2AF72-EE9A-4E7A-9EA7-BEC5408F26AD}"/>
    <hyperlink ref="V1" r:id="rId6" xr:uid="{7D0F7456-36BD-4565-A410-151CB13FA75A}"/>
    <hyperlink ref="Z1" r:id="rId7" xr:uid="{474F3E2E-7117-4D33-BA09-72940CBA1C4F}"/>
    <hyperlink ref="AD1" r:id="rId8" xr:uid="{81116A08-30E1-4253-9C95-063780F53C3A}"/>
    <hyperlink ref="AH1" r:id="rId9" xr:uid="{4B883B2E-963B-4BC8-B3D9-7A0B4F36A5AA}"/>
    <hyperlink ref="AL1" r:id="rId10" xr:uid="{30B5141B-9387-40D8-9376-E2AAE925862A}"/>
    <hyperlink ref="AP1" r:id="rId11" xr:uid="{B9FD025B-5F15-42A0-84B3-C49413478065}"/>
    <hyperlink ref="AT1" r:id="rId12" xr:uid="{A1AF9BDD-7900-45EC-82C2-B78714A8807D}"/>
    <hyperlink ref="AX1" r:id="rId13" xr:uid="{85418A3F-5928-4C23-BE48-9E5CCB8F3ACB}"/>
    <hyperlink ref="BB1" r:id="rId14" xr:uid="{2A8E0447-0C58-4541-9614-75E4B86281A8}"/>
    <hyperlink ref="BF1" r:id="rId15" xr:uid="{7B3E7836-B657-474D-B800-ACCA99603B21}"/>
    <hyperlink ref="BJ1" r:id="rId16" xr:uid="{2BC9D989-7F77-4593-9367-4700F5A5078C}"/>
  </hyperlinks>
  <pageMargins left="0.7" right="0.7" top="0.75" bottom="0.75" header="0.3" footer="0.3"/>
  <pageSetup orientation="portrait" r:id="rId1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0CA70-EFC3-478A-9343-7D01CF90035A}">
  <dimension ref="B2:R73"/>
  <sheetViews>
    <sheetView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J11" sqref="J11"/>
    </sheetView>
  </sheetViews>
  <sheetFormatPr defaultRowHeight="12" x14ac:dyDescent="0.25"/>
  <cols>
    <col min="1" max="1" width="3.28515625" style="114" customWidth="1"/>
    <col min="2" max="2" width="18.42578125" style="114" bestFit="1" customWidth="1"/>
    <col min="3" max="3" width="10.85546875" style="114" customWidth="1"/>
    <col min="4" max="4" width="9.7109375" style="114" bestFit="1" customWidth="1"/>
    <col min="5" max="5" width="10.85546875" style="114" bestFit="1" customWidth="1"/>
    <col min="6" max="6" width="9" style="114" bestFit="1" customWidth="1"/>
    <col min="7" max="7" width="9.28515625" style="114" bestFit="1" customWidth="1"/>
    <col min="8" max="8" width="6.85546875" style="114" bestFit="1" customWidth="1"/>
    <col min="9" max="9" width="66.7109375" style="117" customWidth="1"/>
    <col min="10" max="10" width="11.140625" style="114" bestFit="1" customWidth="1"/>
    <col min="11" max="11" width="18.42578125" style="114" bestFit="1" customWidth="1"/>
    <col min="12" max="12" width="10.85546875" style="114" customWidth="1"/>
    <col min="13" max="13" width="9.7109375" style="114" bestFit="1" customWidth="1"/>
    <col min="14" max="14" width="10.85546875" style="114" bestFit="1" customWidth="1"/>
    <col min="15" max="15" width="9" style="114" bestFit="1" customWidth="1"/>
    <col min="16" max="16" width="9.28515625" style="114" bestFit="1" customWidth="1"/>
    <col min="17" max="17" width="6.85546875" style="114" bestFit="1" customWidth="1"/>
    <col min="18" max="18" width="66.7109375" style="117" customWidth="1"/>
    <col min="19" max="16384" width="9.140625" style="114"/>
  </cols>
  <sheetData>
    <row r="2" spans="2:18" x14ac:dyDescent="0.25">
      <c r="B2" s="112" t="s">
        <v>113</v>
      </c>
      <c r="C2" s="114" t="s">
        <v>133</v>
      </c>
      <c r="K2" s="112" t="s">
        <v>113</v>
      </c>
      <c r="L2" s="114" t="s">
        <v>133</v>
      </c>
    </row>
    <row r="3" spans="2:18" x14ac:dyDescent="0.25">
      <c r="B3" s="112" t="s">
        <v>131</v>
      </c>
      <c r="C3" s="118">
        <v>44927</v>
      </c>
      <c r="K3" s="112" t="s">
        <v>131</v>
      </c>
      <c r="L3" s="118">
        <v>44927</v>
      </c>
    </row>
    <row r="4" spans="2:18" x14ac:dyDescent="0.25">
      <c r="B4" s="112" t="s">
        <v>132</v>
      </c>
      <c r="C4" s="114" t="s">
        <v>163</v>
      </c>
      <c r="K4" s="112" t="s">
        <v>132</v>
      </c>
      <c r="L4" s="114" t="s">
        <v>163</v>
      </c>
    </row>
    <row r="6" spans="2:18" x14ac:dyDescent="0.25">
      <c r="B6" s="112" t="s">
        <v>125</v>
      </c>
      <c r="C6" s="112" t="s">
        <v>117</v>
      </c>
      <c r="D6" s="112" t="s">
        <v>118</v>
      </c>
      <c r="E6" s="112" t="s">
        <v>120</v>
      </c>
      <c r="F6" s="112" t="s">
        <v>119</v>
      </c>
      <c r="G6" s="112" t="s">
        <v>0</v>
      </c>
      <c r="H6" s="112" t="s">
        <v>124</v>
      </c>
      <c r="I6" s="113" t="s">
        <v>129</v>
      </c>
      <c r="K6" s="112" t="s">
        <v>125</v>
      </c>
      <c r="L6" s="112" t="s">
        <v>117</v>
      </c>
      <c r="M6" s="112" t="s">
        <v>118</v>
      </c>
      <c r="N6" s="112" t="s">
        <v>120</v>
      </c>
      <c r="O6" s="112" t="s">
        <v>119</v>
      </c>
      <c r="P6" s="112" t="s">
        <v>0</v>
      </c>
      <c r="Q6" s="112" t="s">
        <v>124</v>
      </c>
      <c r="R6" s="113" t="s">
        <v>129</v>
      </c>
    </row>
    <row r="7" spans="2:18" ht="25.5" customHeight="1" x14ac:dyDescent="0.25">
      <c r="B7" s="114" t="s">
        <v>9</v>
      </c>
      <c r="C7" s="114" t="s">
        <v>153</v>
      </c>
      <c r="D7" s="114" t="s">
        <v>134</v>
      </c>
      <c r="E7" s="114" t="s">
        <v>174</v>
      </c>
      <c r="F7" s="114" t="s">
        <v>135</v>
      </c>
      <c r="G7" s="115">
        <v>0.20499999999999999</v>
      </c>
      <c r="H7" s="116">
        <v>4100</v>
      </c>
      <c r="I7" s="117" t="s">
        <v>160</v>
      </c>
      <c r="K7" s="114" t="s">
        <v>9</v>
      </c>
      <c r="L7" s="114" t="s">
        <v>156</v>
      </c>
      <c r="M7" s="114" t="s">
        <v>134</v>
      </c>
      <c r="N7" s="114" t="s">
        <v>175</v>
      </c>
      <c r="O7" s="114" t="s">
        <v>135</v>
      </c>
      <c r="P7" s="115">
        <v>0.20499999999999999</v>
      </c>
      <c r="Q7" s="116">
        <v>4100</v>
      </c>
      <c r="R7" s="117" t="s">
        <v>160</v>
      </c>
    </row>
    <row r="8" spans="2:18" ht="25.5" customHeight="1" x14ac:dyDescent="0.25">
      <c r="F8" s="114" t="s">
        <v>138</v>
      </c>
      <c r="G8" s="115">
        <v>0.23200000000000001</v>
      </c>
      <c r="H8" s="116">
        <v>4100</v>
      </c>
      <c r="I8" s="117" t="s">
        <v>160</v>
      </c>
      <c r="O8" s="114" t="s">
        <v>138</v>
      </c>
      <c r="P8" s="115">
        <v>0.23200000000000001</v>
      </c>
      <c r="Q8" s="116">
        <v>4100</v>
      </c>
      <c r="R8" s="117" t="s">
        <v>160</v>
      </c>
    </row>
    <row r="9" spans="2:18" ht="25.5" customHeight="1" x14ac:dyDescent="0.25">
      <c r="F9" s="114" t="s">
        <v>139</v>
      </c>
      <c r="G9" s="115">
        <v>0.24</v>
      </c>
      <c r="H9" s="116">
        <v>4100</v>
      </c>
      <c r="I9" s="117" t="s">
        <v>160</v>
      </c>
      <c r="O9" s="114" t="s">
        <v>139</v>
      </c>
      <c r="P9" s="115">
        <v>0.24</v>
      </c>
      <c r="Q9" s="116">
        <v>4100</v>
      </c>
      <c r="R9" s="117" t="s">
        <v>160</v>
      </c>
    </row>
    <row r="10" spans="2:18" ht="25.5" customHeight="1" x14ac:dyDescent="0.25">
      <c r="F10" s="114" t="s">
        <v>140</v>
      </c>
      <c r="G10" s="115">
        <v>0.246</v>
      </c>
      <c r="H10" s="116">
        <v>4100</v>
      </c>
      <c r="I10" s="117" t="s">
        <v>160</v>
      </c>
      <c r="O10" s="114" t="s">
        <v>140</v>
      </c>
      <c r="P10" s="115">
        <v>0.246</v>
      </c>
      <c r="Q10" s="116">
        <v>4100</v>
      </c>
      <c r="R10" s="117" t="s">
        <v>160</v>
      </c>
    </row>
    <row r="11" spans="2:18" ht="25.5" customHeight="1" x14ac:dyDescent="0.25">
      <c r="F11" s="114" t="s">
        <v>141</v>
      </c>
      <c r="G11" s="115">
        <v>0.36599999999999999</v>
      </c>
      <c r="H11" s="116">
        <v>4100</v>
      </c>
      <c r="I11" s="117" t="s">
        <v>160</v>
      </c>
      <c r="O11" s="114" t="s">
        <v>141</v>
      </c>
      <c r="P11" s="115">
        <v>0.36599999999999999</v>
      </c>
      <c r="Q11" s="116">
        <v>4100</v>
      </c>
      <c r="R11" s="117" t="s">
        <v>160</v>
      </c>
    </row>
    <row r="12" spans="2:18" ht="25.5" customHeight="1" x14ac:dyDescent="0.25">
      <c r="F12" s="114" t="s">
        <v>142</v>
      </c>
      <c r="G12" s="115">
        <v>0.33200000000000002</v>
      </c>
      <c r="H12" s="116">
        <v>4100</v>
      </c>
      <c r="I12" s="117" t="s">
        <v>160</v>
      </c>
      <c r="O12" s="114" t="s">
        <v>142</v>
      </c>
      <c r="P12" s="115">
        <v>0.33200000000000002</v>
      </c>
      <c r="Q12" s="116">
        <v>4100</v>
      </c>
      <c r="R12" s="117" t="s">
        <v>160</v>
      </c>
    </row>
    <row r="13" spans="2:18" ht="25.5" customHeight="1" x14ac:dyDescent="0.25">
      <c r="F13" s="114" t="s">
        <v>143</v>
      </c>
      <c r="G13" s="115">
        <v>0.34899999999999998</v>
      </c>
      <c r="H13" s="116">
        <v>4100</v>
      </c>
      <c r="I13" s="117" t="s">
        <v>160</v>
      </c>
      <c r="O13" s="114" t="s">
        <v>143</v>
      </c>
      <c r="P13" s="115">
        <v>0.34899999999999998</v>
      </c>
      <c r="Q13" s="116">
        <v>4100</v>
      </c>
      <c r="R13" s="117" t="s">
        <v>160</v>
      </c>
    </row>
    <row r="14" spans="2:18" ht="25.5" customHeight="1" x14ac:dyDescent="0.25">
      <c r="F14" s="114" t="s">
        <v>144</v>
      </c>
      <c r="G14" s="115">
        <v>0.33700000000000002</v>
      </c>
      <c r="H14" s="116">
        <v>4100</v>
      </c>
      <c r="I14" s="117" t="s">
        <v>160</v>
      </c>
      <c r="O14" s="114" t="s">
        <v>144</v>
      </c>
      <c r="P14" s="115">
        <v>0.33700000000000002</v>
      </c>
      <c r="Q14" s="116">
        <v>4100</v>
      </c>
      <c r="R14" s="117" t="s">
        <v>160</v>
      </c>
    </row>
    <row r="15" spans="2:18" ht="25.5" customHeight="1" x14ac:dyDescent="0.25">
      <c r="F15" s="114" t="s">
        <v>145</v>
      </c>
      <c r="G15" s="115">
        <v>0.32700000000000001</v>
      </c>
      <c r="H15" s="116">
        <v>4100</v>
      </c>
      <c r="I15" s="117" t="s">
        <v>160</v>
      </c>
      <c r="O15" s="114" t="s">
        <v>145</v>
      </c>
      <c r="P15" s="115">
        <v>0.32700000000000001</v>
      </c>
      <c r="Q15" s="116">
        <v>4100</v>
      </c>
      <c r="R15" s="117" t="s">
        <v>160</v>
      </c>
    </row>
    <row r="16" spans="2:18" ht="25.5" customHeight="1" x14ac:dyDescent="0.25">
      <c r="F16" s="114" t="s">
        <v>146</v>
      </c>
      <c r="G16" s="115">
        <v>0.17499999999999999</v>
      </c>
      <c r="H16" s="116">
        <v>4100</v>
      </c>
      <c r="I16" s="117" t="s">
        <v>160</v>
      </c>
      <c r="O16" s="114" t="s">
        <v>146</v>
      </c>
      <c r="P16" s="115">
        <v>0.17499999999999999</v>
      </c>
      <c r="Q16" s="116">
        <v>4100</v>
      </c>
      <c r="R16" s="117" t="s">
        <v>160</v>
      </c>
    </row>
    <row r="17" spans="2:18" ht="25.5" customHeight="1" x14ac:dyDescent="0.25">
      <c r="F17" s="114" t="s">
        <v>147</v>
      </c>
      <c r="G17" s="115">
        <v>5.7700000000000001E-2</v>
      </c>
      <c r="H17" s="116">
        <v>4100</v>
      </c>
      <c r="I17" s="117" t="s">
        <v>160</v>
      </c>
      <c r="O17" s="114" t="s">
        <v>147</v>
      </c>
      <c r="P17" s="115">
        <v>5.7700000000000001E-2</v>
      </c>
      <c r="Q17" s="116">
        <v>4100</v>
      </c>
      <c r="R17" s="117" t="s">
        <v>160</v>
      </c>
    </row>
    <row r="18" spans="2:18" ht="25.5" customHeight="1" x14ac:dyDescent="0.25">
      <c r="F18" s="114" t="s">
        <v>148</v>
      </c>
      <c r="G18" s="115">
        <v>8.14E-2</v>
      </c>
      <c r="H18" s="116">
        <v>4100</v>
      </c>
      <c r="I18" s="117" t="s">
        <v>160</v>
      </c>
      <c r="O18" s="114" t="s">
        <v>148</v>
      </c>
      <c r="P18" s="115">
        <v>8.14E-2</v>
      </c>
      <c r="Q18" s="116">
        <v>4100</v>
      </c>
      <c r="R18" s="117" t="s">
        <v>160</v>
      </c>
    </row>
    <row r="19" spans="2:18" ht="25.5" customHeight="1" x14ac:dyDescent="0.25">
      <c r="F19" s="114" t="s">
        <v>149</v>
      </c>
      <c r="G19" s="115">
        <v>0.122</v>
      </c>
      <c r="H19" s="116">
        <v>4100</v>
      </c>
      <c r="I19" s="117" t="s">
        <v>160</v>
      </c>
      <c r="O19" s="114" t="s">
        <v>149</v>
      </c>
      <c r="P19" s="115">
        <v>0.122</v>
      </c>
      <c r="Q19" s="116">
        <v>4100</v>
      </c>
      <c r="R19" s="117" t="s">
        <v>160</v>
      </c>
    </row>
    <row r="20" spans="2:18" ht="25.5" customHeight="1" x14ac:dyDescent="0.25">
      <c r="F20" s="114" t="s">
        <v>150</v>
      </c>
      <c r="G20" s="115">
        <v>0.161</v>
      </c>
      <c r="H20" s="116">
        <v>4100</v>
      </c>
      <c r="I20" s="117" t="s">
        <v>160</v>
      </c>
      <c r="O20" s="114" t="s">
        <v>150</v>
      </c>
      <c r="P20" s="115">
        <v>0.161</v>
      </c>
      <c r="Q20" s="116">
        <v>4100</v>
      </c>
      <c r="R20" s="117" t="s">
        <v>160</v>
      </c>
    </row>
    <row r="21" spans="2:18" ht="25.5" customHeight="1" x14ac:dyDescent="0.25">
      <c r="F21" s="114" t="s">
        <v>151</v>
      </c>
      <c r="G21" s="115">
        <v>0.187</v>
      </c>
      <c r="H21" s="116">
        <v>4100</v>
      </c>
      <c r="I21" s="117" t="s">
        <v>160</v>
      </c>
      <c r="O21" s="114" t="s">
        <v>151</v>
      </c>
      <c r="P21" s="115">
        <v>0.187</v>
      </c>
      <c r="Q21" s="116">
        <v>4100</v>
      </c>
      <c r="R21" s="117" t="s">
        <v>160</v>
      </c>
    </row>
    <row r="22" spans="2:18" ht="25.5" customHeight="1" x14ac:dyDescent="0.25">
      <c r="F22" s="114" t="s">
        <v>152</v>
      </c>
      <c r="G22" s="115">
        <v>0.191</v>
      </c>
      <c r="H22" s="116">
        <v>4100</v>
      </c>
      <c r="I22" s="117" t="s">
        <v>160</v>
      </c>
      <c r="O22" s="114" t="s">
        <v>152</v>
      </c>
      <c r="P22" s="115">
        <v>0.191</v>
      </c>
      <c r="Q22" s="116">
        <v>4100</v>
      </c>
      <c r="R22" s="117" t="s">
        <v>160</v>
      </c>
    </row>
    <row r="23" spans="2:18" x14ac:dyDescent="0.25">
      <c r="B23" s="114" t="s">
        <v>10</v>
      </c>
      <c r="C23" s="114" t="s">
        <v>153</v>
      </c>
      <c r="D23" s="114" t="s">
        <v>134</v>
      </c>
      <c r="E23" s="114" t="s">
        <v>174</v>
      </c>
      <c r="F23" s="114" t="s">
        <v>135</v>
      </c>
      <c r="G23" s="115">
        <v>0.13900000000000001</v>
      </c>
      <c r="H23" s="116">
        <v>2770</v>
      </c>
      <c r="I23" s="117" t="s">
        <v>161</v>
      </c>
      <c r="K23" s="114" t="s">
        <v>10</v>
      </c>
      <c r="L23" s="114" t="s">
        <v>156</v>
      </c>
      <c r="M23" s="114" t="s">
        <v>134</v>
      </c>
      <c r="N23" s="114" t="s">
        <v>175</v>
      </c>
      <c r="O23" s="114" t="s">
        <v>135</v>
      </c>
      <c r="P23" s="115">
        <v>0.13900000000000001</v>
      </c>
      <c r="Q23" s="116">
        <v>2770</v>
      </c>
      <c r="R23" s="117" t="s">
        <v>161</v>
      </c>
    </row>
    <row r="24" spans="2:18" x14ac:dyDescent="0.25">
      <c r="F24" s="114" t="s">
        <v>138</v>
      </c>
      <c r="G24" s="115">
        <v>0.157</v>
      </c>
      <c r="H24" s="116">
        <v>2770</v>
      </c>
      <c r="I24" s="117" t="s">
        <v>161</v>
      </c>
      <c r="O24" s="114" t="s">
        <v>138</v>
      </c>
      <c r="P24" s="115">
        <v>0.157</v>
      </c>
      <c r="Q24" s="116">
        <v>2770</v>
      </c>
      <c r="R24" s="117" t="s">
        <v>161</v>
      </c>
    </row>
    <row r="25" spans="2:18" x14ac:dyDescent="0.25">
      <c r="F25" s="114" t="s">
        <v>139</v>
      </c>
      <c r="G25" s="115">
        <v>0.16200000000000001</v>
      </c>
      <c r="H25" s="116">
        <v>2770</v>
      </c>
      <c r="I25" s="117" t="s">
        <v>161</v>
      </c>
      <c r="O25" s="114" t="s">
        <v>139</v>
      </c>
      <c r="P25" s="115">
        <v>0.16200000000000001</v>
      </c>
      <c r="Q25" s="116">
        <v>2770</v>
      </c>
      <c r="R25" s="117" t="s">
        <v>161</v>
      </c>
    </row>
    <row r="26" spans="2:18" x14ac:dyDescent="0.25">
      <c r="F26" s="114" t="s">
        <v>140</v>
      </c>
      <c r="G26" s="115">
        <v>0.16600000000000001</v>
      </c>
      <c r="H26" s="116">
        <v>2770</v>
      </c>
      <c r="I26" s="117" t="s">
        <v>161</v>
      </c>
      <c r="O26" s="114" t="s">
        <v>140</v>
      </c>
      <c r="P26" s="115">
        <v>0.16600000000000001</v>
      </c>
      <c r="Q26" s="116">
        <v>2770</v>
      </c>
      <c r="R26" s="117" t="s">
        <v>161</v>
      </c>
    </row>
    <row r="27" spans="2:18" x14ac:dyDescent="0.25">
      <c r="F27" s="114" t="s">
        <v>141</v>
      </c>
      <c r="G27" s="115">
        <v>0.247</v>
      </c>
      <c r="H27" s="116">
        <v>2770</v>
      </c>
      <c r="I27" s="117" t="s">
        <v>161</v>
      </c>
      <c r="O27" s="114" t="s">
        <v>141</v>
      </c>
      <c r="P27" s="115">
        <v>0.247</v>
      </c>
      <c r="Q27" s="116">
        <v>2770</v>
      </c>
      <c r="R27" s="117" t="s">
        <v>161</v>
      </c>
    </row>
    <row r="28" spans="2:18" x14ac:dyDescent="0.25">
      <c r="F28" s="114" t="s">
        <v>142</v>
      </c>
      <c r="G28" s="115">
        <v>0.224</v>
      </c>
      <c r="H28" s="116">
        <v>2770</v>
      </c>
      <c r="I28" s="117" t="s">
        <v>161</v>
      </c>
      <c r="O28" s="114" t="s">
        <v>142</v>
      </c>
      <c r="P28" s="115">
        <v>0.224</v>
      </c>
      <c r="Q28" s="116">
        <v>2770</v>
      </c>
      <c r="R28" s="117" t="s">
        <v>161</v>
      </c>
    </row>
    <row r="29" spans="2:18" x14ac:dyDescent="0.25">
      <c r="F29" s="114" t="s">
        <v>143</v>
      </c>
      <c r="G29" s="115">
        <v>0.23599999999999999</v>
      </c>
      <c r="H29" s="116">
        <v>2770</v>
      </c>
      <c r="I29" s="117" t="s">
        <v>161</v>
      </c>
      <c r="O29" s="114" t="s">
        <v>143</v>
      </c>
      <c r="P29" s="115">
        <v>0.23599999999999999</v>
      </c>
      <c r="Q29" s="116">
        <v>2770</v>
      </c>
      <c r="R29" s="117" t="s">
        <v>161</v>
      </c>
    </row>
    <row r="30" spans="2:18" x14ac:dyDescent="0.25">
      <c r="F30" s="114" t="s">
        <v>144</v>
      </c>
      <c r="G30" s="115">
        <v>0.22800000000000001</v>
      </c>
      <c r="H30" s="116">
        <v>2770</v>
      </c>
      <c r="I30" s="117" t="s">
        <v>161</v>
      </c>
      <c r="O30" s="114" t="s">
        <v>144</v>
      </c>
      <c r="P30" s="115">
        <v>0.22800000000000001</v>
      </c>
      <c r="Q30" s="116">
        <v>2770</v>
      </c>
      <c r="R30" s="117" t="s">
        <v>161</v>
      </c>
    </row>
    <row r="31" spans="2:18" x14ac:dyDescent="0.25">
      <c r="F31" s="114" t="s">
        <v>145</v>
      </c>
      <c r="G31" s="115">
        <v>0.221</v>
      </c>
      <c r="H31" s="116">
        <v>2770</v>
      </c>
      <c r="I31" s="117" t="s">
        <v>161</v>
      </c>
      <c r="O31" s="114" t="s">
        <v>145</v>
      </c>
      <c r="P31" s="115">
        <v>0.221</v>
      </c>
      <c r="Q31" s="116">
        <v>2770</v>
      </c>
      <c r="R31" s="117" t="s">
        <v>161</v>
      </c>
    </row>
    <row r="32" spans="2:18" x14ac:dyDescent="0.25">
      <c r="F32" s="114" t="s">
        <v>146</v>
      </c>
      <c r="G32" s="115">
        <v>0.11799999999999999</v>
      </c>
      <c r="H32" s="116">
        <v>2770</v>
      </c>
      <c r="I32" s="117" t="s">
        <v>161</v>
      </c>
      <c r="O32" s="114" t="s">
        <v>146</v>
      </c>
      <c r="P32" s="115">
        <v>0.11799999999999999</v>
      </c>
      <c r="Q32" s="116">
        <v>2770</v>
      </c>
      <c r="R32" s="117" t="s">
        <v>161</v>
      </c>
    </row>
    <row r="33" spans="2:18" x14ac:dyDescent="0.25">
      <c r="F33" s="114" t="s">
        <v>147</v>
      </c>
      <c r="G33" s="115">
        <v>3.9E-2</v>
      </c>
      <c r="H33" s="116">
        <v>2770</v>
      </c>
      <c r="I33" s="117" t="s">
        <v>161</v>
      </c>
      <c r="O33" s="114" t="s">
        <v>147</v>
      </c>
      <c r="P33" s="115">
        <v>3.9E-2</v>
      </c>
      <c r="Q33" s="116">
        <v>2770</v>
      </c>
      <c r="R33" s="117" t="s">
        <v>161</v>
      </c>
    </row>
    <row r="34" spans="2:18" x14ac:dyDescent="0.25">
      <c r="F34" s="114" t="s">
        <v>148</v>
      </c>
      <c r="G34" s="115">
        <v>5.5E-2</v>
      </c>
      <c r="H34" s="116">
        <v>2770</v>
      </c>
      <c r="I34" s="117" t="s">
        <v>161</v>
      </c>
      <c r="O34" s="114" t="s">
        <v>148</v>
      </c>
      <c r="P34" s="115">
        <v>5.5E-2</v>
      </c>
      <c r="Q34" s="116">
        <v>2770</v>
      </c>
      <c r="R34" s="117" t="s">
        <v>161</v>
      </c>
    </row>
    <row r="35" spans="2:18" x14ac:dyDescent="0.25">
      <c r="F35" s="114" t="s">
        <v>149</v>
      </c>
      <c r="G35" s="115">
        <v>8.2500000000000004E-2</v>
      </c>
      <c r="H35" s="116">
        <v>2770</v>
      </c>
      <c r="I35" s="117" t="s">
        <v>161</v>
      </c>
      <c r="O35" s="114" t="s">
        <v>149</v>
      </c>
      <c r="P35" s="115">
        <v>8.2500000000000004E-2</v>
      </c>
      <c r="Q35" s="116">
        <v>2770</v>
      </c>
      <c r="R35" s="117" t="s">
        <v>161</v>
      </c>
    </row>
    <row r="36" spans="2:18" x14ac:dyDescent="0.25">
      <c r="F36" s="114" t="s">
        <v>150</v>
      </c>
      <c r="G36" s="115">
        <v>0.108</v>
      </c>
      <c r="H36" s="116">
        <v>2770</v>
      </c>
      <c r="I36" s="117" t="s">
        <v>161</v>
      </c>
      <c r="O36" s="114" t="s">
        <v>150</v>
      </c>
      <c r="P36" s="115">
        <v>0.108</v>
      </c>
      <c r="Q36" s="116">
        <v>2770</v>
      </c>
      <c r="R36" s="117" t="s">
        <v>161</v>
      </c>
    </row>
    <row r="37" spans="2:18" x14ac:dyDescent="0.25">
      <c r="F37" s="114" t="s">
        <v>151</v>
      </c>
      <c r="G37" s="115">
        <v>0.126</v>
      </c>
      <c r="H37" s="116">
        <v>2770</v>
      </c>
      <c r="I37" s="117" t="s">
        <v>161</v>
      </c>
      <c r="O37" s="114" t="s">
        <v>151</v>
      </c>
      <c r="P37" s="115">
        <v>0.126</v>
      </c>
      <c r="Q37" s="116">
        <v>2770</v>
      </c>
      <c r="R37" s="117" t="s">
        <v>161</v>
      </c>
    </row>
    <row r="38" spans="2:18" x14ac:dyDescent="0.25">
      <c r="F38" s="114" t="s">
        <v>152</v>
      </c>
      <c r="G38" s="115">
        <v>0.129</v>
      </c>
      <c r="H38" s="116">
        <v>2770</v>
      </c>
      <c r="I38" s="117" t="s">
        <v>161</v>
      </c>
      <c r="O38" s="114" t="s">
        <v>152</v>
      </c>
      <c r="P38" s="115">
        <v>0.129</v>
      </c>
      <c r="Q38" s="116">
        <v>2770</v>
      </c>
      <c r="R38" s="117" t="s">
        <v>161</v>
      </c>
    </row>
    <row r="39" spans="2:18" ht="36" x14ac:dyDescent="0.25">
      <c r="B39" s="114" t="s">
        <v>11</v>
      </c>
      <c r="C39" s="114" t="s">
        <v>153</v>
      </c>
      <c r="D39" s="114" t="s">
        <v>134</v>
      </c>
      <c r="E39" s="114" t="s">
        <v>174</v>
      </c>
      <c r="F39" s="114" t="s">
        <v>134</v>
      </c>
      <c r="G39" s="115">
        <v>0.29899999999999999</v>
      </c>
      <c r="H39" s="116">
        <v>2620</v>
      </c>
      <c r="I39" s="117" t="s">
        <v>162</v>
      </c>
      <c r="K39" s="114" t="s">
        <v>11</v>
      </c>
      <c r="L39" s="114" t="s">
        <v>156</v>
      </c>
      <c r="M39" s="114" t="s">
        <v>134</v>
      </c>
      <c r="N39" s="114" t="s">
        <v>175</v>
      </c>
      <c r="O39" s="114" t="s">
        <v>134</v>
      </c>
      <c r="P39" s="115">
        <v>0.29899999999999999</v>
      </c>
      <c r="Q39" s="116">
        <v>2620</v>
      </c>
      <c r="R39" s="117" t="s">
        <v>162</v>
      </c>
    </row>
    <row r="40" spans="2:18" ht="15" x14ac:dyDescent="0.25">
      <c r="B40"/>
      <c r="C40"/>
      <c r="D40"/>
      <c r="E40"/>
      <c r="F40"/>
      <c r="G40"/>
      <c r="H40"/>
      <c r="I40" s="122"/>
      <c r="K40"/>
      <c r="L40"/>
      <c r="M40"/>
      <c r="N40"/>
      <c r="O40"/>
      <c r="P40"/>
      <c r="Q40"/>
      <c r="R40" s="122"/>
    </row>
    <row r="41" spans="2:18" ht="15" x14ac:dyDescent="0.25">
      <c r="B41"/>
      <c r="C41"/>
      <c r="D41"/>
      <c r="E41"/>
      <c r="F41"/>
      <c r="G41"/>
      <c r="H41"/>
      <c r="I41" s="122"/>
      <c r="K41"/>
      <c r="L41"/>
      <c r="M41"/>
      <c r="N41"/>
      <c r="O41"/>
      <c r="P41"/>
      <c r="Q41"/>
      <c r="R41" s="122"/>
    </row>
    <row r="42" spans="2:18" ht="15" x14ac:dyDescent="0.25">
      <c r="B42"/>
      <c r="C42"/>
      <c r="D42"/>
      <c r="E42"/>
      <c r="F42"/>
      <c r="G42"/>
      <c r="H42"/>
      <c r="I42" s="122"/>
      <c r="K42"/>
      <c r="L42"/>
      <c r="M42"/>
      <c r="N42"/>
      <c r="O42"/>
      <c r="P42"/>
      <c r="Q42"/>
      <c r="R42" s="122"/>
    </row>
    <row r="43" spans="2:18" ht="15" x14ac:dyDescent="0.25">
      <c r="B43"/>
      <c r="C43"/>
      <c r="D43"/>
      <c r="E43"/>
      <c r="F43"/>
      <c r="G43"/>
      <c r="H43"/>
      <c r="I43" s="122"/>
      <c r="K43"/>
      <c r="L43"/>
      <c r="M43"/>
      <c r="N43"/>
      <c r="O43"/>
      <c r="P43"/>
      <c r="Q43"/>
      <c r="R43" s="122"/>
    </row>
    <row r="44" spans="2:18" ht="15" x14ac:dyDescent="0.25">
      <c r="B44"/>
      <c r="C44"/>
      <c r="D44"/>
      <c r="E44"/>
      <c r="F44"/>
      <c r="G44"/>
      <c r="H44"/>
      <c r="I44" s="122"/>
      <c r="K44"/>
      <c r="L44"/>
      <c r="M44"/>
      <c r="N44"/>
      <c r="O44"/>
      <c r="P44"/>
      <c r="Q44"/>
      <c r="R44" s="122"/>
    </row>
    <row r="45" spans="2:18" ht="15" x14ac:dyDescent="0.25">
      <c r="B45"/>
      <c r="C45"/>
      <c r="D45"/>
      <c r="E45"/>
      <c r="F45"/>
      <c r="G45"/>
      <c r="H45"/>
      <c r="I45" s="122"/>
      <c r="K45"/>
      <c r="L45"/>
      <c r="M45"/>
      <c r="N45"/>
      <c r="O45"/>
      <c r="P45"/>
      <c r="Q45"/>
      <c r="R45" s="122"/>
    </row>
    <row r="46" spans="2:18" ht="15" x14ac:dyDescent="0.25">
      <c r="B46"/>
      <c r="C46"/>
      <c r="D46"/>
      <c r="E46"/>
      <c r="F46"/>
      <c r="G46"/>
      <c r="H46"/>
      <c r="I46" s="122"/>
      <c r="K46"/>
      <c r="L46"/>
      <c r="M46"/>
      <c r="N46"/>
      <c r="O46"/>
      <c r="P46"/>
      <c r="Q46"/>
      <c r="R46" s="122"/>
    </row>
    <row r="47" spans="2:18" ht="15" x14ac:dyDescent="0.25">
      <c r="B47"/>
      <c r="C47"/>
      <c r="D47"/>
      <c r="E47"/>
      <c r="F47"/>
      <c r="G47"/>
      <c r="H47"/>
      <c r="I47" s="122"/>
      <c r="K47"/>
      <c r="L47"/>
      <c r="M47"/>
      <c r="N47"/>
      <c r="O47"/>
      <c r="P47"/>
      <c r="Q47"/>
      <c r="R47" s="122"/>
    </row>
    <row r="48" spans="2:18" ht="15" x14ac:dyDescent="0.25">
      <c r="B48"/>
      <c r="C48"/>
      <c r="D48"/>
      <c r="E48"/>
      <c r="F48"/>
      <c r="G48"/>
      <c r="H48"/>
      <c r="I48" s="122"/>
      <c r="K48"/>
      <c r="L48"/>
      <c r="M48"/>
      <c r="N48"/>
      <c r="O48"/>
      <c r="P48"/>
      <c r="Q48"/>
      <c r="R48" s="122"/>
    </row>
    <row r="49" spans="2:18" ht="15" x14ac:dyDescent="0.25">
      <c r="B49"/>
      <c r="C49"/>
      <c r="D49"/>
      <c r="E49"/>
      <c r="F49"/>
      <c r="G49"/>
      <c r="H49"/>
      <c r="I49" s="122"/>
      <c r="K49"/>
      <c r="L49"/>
      <c r="M49"/>
      <c r="N49"/>
      <c r="O49"/>
      <c r="P49"/>
      <c r="Q49"/>
      <c r="R49" s="122"/>
    </row>
    <row r="50" spans="2:18" ht="15" x14ac:dyDescent="0.25">
      <c r="B50"/>
      <c r="C50"/>
      <c r="D50"/>
      <c r="E50"/>
      <c r="F50"/>
      <c r="G50"/>
      <c r="H50"/>
      <c r="I50" s="122"/>
      <c r="K50"/>
      <c r="L50"/>
      <c r="M50"/>
      <c r="N50"/>
      <c r="O50"/>
      <c r="P50"/>
      <c r="Q50"/>
      <c r="R50" s="122"/>
    </row>
    <row r="51" spans="2:18" ht="15" x14ac:dyDescent="0.25">
      <c r="B51"/>
      <c r="C51"/>
      <c r="D51"/>
      <c r="E51"/>
      <c r="F51"/>
      <c r="G51"/>
      <c r="H51"/>
      <c r="I51" s="122"/>
      <c r="K51"/>
      <c r="L51"/>
      <c r="M51"/>
      <c r="N51"/>
      <c r="O51"/>
      <c r="P51"/>
      <c r="Q51"/>
      <c r="R51" s="122"/>
    </row>
    <row r="52" spans="2:18" ht="15" x14ac:dyDescent="0.25">
      <c r="B52"/>
      <c r="C52"/>
      <c r="D52"/>
      <c r="E52"/>
      <c r="F52"/>
      <c r="G52"/>
      <c r="H52"/>
      <c r="I52" s="122"/>
      <c r="K52"/>
      <c r="L52"/>
      <c r="M52"/>
      <c r="N52"/>
      <c r="O52"/>
      <c r="P52"/>
      <c r="Q52"/>
      <c r="R52" s="122"/>
    </row>
    <row r="53" spans="2:18" ht="15" x14ac:dyDescent="0.25">
      <c r="B53"/>
      <c r="C53"/>
      <c r="D53"/>
      <c r="E53"/>
      <c r="F53"/>
      <c r="G53"/>
      <c r="H53"/>
      <c r="I53" s="122"/>
      <c r="K53"/>
      <c r="L53"/>
      <c r="M53"/>
      <c r="N53"/>
      <c r="O53"/>
      <c r="P53"/>
      <c r="Q53"/>
      <c r="R53" s="122"/>
    </row>
    <row r="54" spans="2:18" ht="15" x14ac:dyDescent="0.25">
      <c r="B54"/>
      <c r="C54"/>
      <c r="D54"/>
      <c r="E54"/>
      <c r="F54"/>
      <c r="G54"/>
      <c r="H54"/>
      <c r="I54" s="122"/>
      <c r="K54"/>
      <c r="L54"/>
      <c r="M54"/>
      <c r="N54"/>
      <c r="O54"/>
      <c r="P54"/>
      <c r="Q54"/>
      <c r="R54" s="122"/>
    </row>
    <row r="55" spans="2:18" ht="15" x14ac:dyDescent="0.25">
      <c r="B55"/>
      <c r="C55"/>
      <c r="D55"/>
      <c r="E55"/>
      <c r="F55"/>
      <c r="G55"/>
      <c r="H55"/>
      <c r="I55" s="122"/>
      <c r="K55"/>
      <c r="L55"/>
      <c r="M55"/>
      <c r="N55"/>
      <c r="O55"/>
      <c r="P55"/>
      <c r="Q55"/>
      <c r="R55" s="122"/>
    </row>
    <row r="56" spans="2:18" ht="15" x14ac:dyDescent="0.25">
      <c r="B56"/>
      <c r="C56"/>
      <c r="D56"/>
      <c r="E56"/>
      <c r="F56"/>
      <c r="G56"/>
      <c r="H56"/>
      <c r="I56" s="122"/>
      <c r="K56"/>
      <c r="L56"/>
      <c r="M56"/>
      <c r="N56"/>
      <c r="O56"/>
      <c r="P56"/>
      <c r="Q56"/>
      <c r="R56" s="122"/>
    </row>
    <row r="57" spans="2:18" ht="15" x14ac:dyDescent="0.25">
      <c r="B57"/>
      <c r="C57"/>
      <c r="D57"/>
      <c r="E57"/>
      <c r="F57"/>
      <c r="G57"/>
      <c r="H57"/>
      <c r="I57" s="122"/>
      <c r="K57"/>
      <c r="L57"/>
      <c r="M57"/>
      <c r="N57"/>
      <c r="O57"/>
      <c r="P57"/>
      <c r="Q57"/>
      <c r="R57" s="122"/>
    </row>
    <row r="58" spans="2:18" ht="15" x14ac:dyDescent="0.25">
      <c r="B58"/>
      <c r="C58"/>
      <c r="D58"/>
      <c r="E58"/>
      <c r="F58"/>
      <c r="G58"/>
      <c r="H58"/>
      <c r="I58" s="122"/>
      <c r="K58"/>
      <c r="L58"/>
      <c r="M58"/>
      <c r="N58"/>
      <c r="O58"/>
      <c r="P58"/>
      <c r="Q58"/>
      <c r="R58" s="122"/>
    </row>
    <row r="59" spans="2:18" ht="15" x14ac:dyDescent="0.25">
      <c r="B59"/>
      <c r="C59"/>
      <c r="D59"/>
      <c r="E59"/>
      <c r="F59"/>
      <c r="G59"/>
      <c r="H59"/>
      <c r="I59" s="122"/>
      <c r="K59"/>
      <c r="L59"/>
      <c r="M59"/>
      <c r="N59"/>
      <c r="O59"/>
      <c r="P59"/>
      <c r="Q59"/>
      <c r="R59" s="122"/>
    </row>
    <row r="60" spans="2:18" ht="15" x14ac:dyDescent="0.25">
      <c r="B60"/>
      <c r="C60"/>
      <c r="D60"/>
      <c r="E60"/>
      <c r="F60"/>
      <c r="G60"/>
      <c r="H60"/>
      <c r="I60" s="122"/>
      <c r="K60"/>
      <c r="L60"/>
      <c r="M60"/>
      <c r="N60"/>
      <c r="O60"/>
      <c r="P60"/>
      <c r="Q60"/>
      <c r="R60" s="122"/>
    </row>
    <row r="61" spans="2:18" ht="15" x14ac:dyDescent="0.25">
      <c r="B61"/>
      <c r="C61"/>
      <c r="D61"/>
      <c r="E61"/>
      <c r="F61"/>
      <c r="G61"/>
      <c r="H61"/>
      <c r="I61" s="122"/>
      <c r="K61"/>
      <c r="L61"/>
      <c r="M61"/>
      <c r="N61"/>
      <c r="O61"/>
      <c r="P61"/>
      <c r="Q61"/>
      <c r="R61" s="122"/>
    </row>
    <row r="62" spans="2:18" ht="15" x14ac:dyDescent="0.25">
      <c r="B62"/>
      <c r="C62"/>
      <c r="D62"/>
      <c r="E62"/>
      <c r="F62"/>
      <c r="G62"/>
      <c r="H62"/>
      <c r="I62" s="122"/>
      <c r="K62"/>
      <c r="L62"/>
      <c r="M62"/>
      <c r="N62"/>
      <c r="O62"/>
      <c r="P62"/>
      <c r="Q62"/>
      <c r="R62" s="122"/>
    </row>
    <row r="63" spans="2:18" ht="15" x14ac:dyDescent="0.25">
      <c r="B63"/>
      <c r="C63"/>
      <c r="D63"/>
      <c r="E63"/>
      <c r="F63"/>
      <c r="G63"/>
      <c r="H63"/>
      <c r="I63" s="122"/>
      <c r="K63"/>
      <c r="L63"/>
      <c r="M63"/>
      <c r="N63"/>
      <c r="O63"/>
      <c r="P63"/>
      <c r="Q63"/>
      <c r="R63" s="122"/>
    </row>
    <row r="64" spans="2:18" ht="15" x14ac:dyDescent="0.25">
      <c r="B64"/>
      <c r="C64"/>
      <c r="D64"/>
      <c r="E64"/>
      <c r="F64"/>
      <c r="G64"/>
      <c r="H64"/>
      <c r="I64" s="122"/>
      <c r="K64"/>
      <c r="L64"/>
      <c r="M64"/>
      <c r="N64"/>
      <c r="O64"/>
      <c r="P64"/>
      <c r="Q64"/>
      <c r="R64" s="122"/>
    </row>
    <row r="65" spans="2:18" ht="15" x14ac:dyDescent="0.25">
      <c r="B65"/>
      <c r="C65"/>
      <c r="D65"/>
      <c r="E65"/>
      <c r="F65"/>
      <c r="G65"/>
      <c r="H65"/>
      <c r="I65" s="122"/>
      <c r="K65"/>
      <c r="L65"/>
      <c r="M65"/>
      <c r="N65"/>
      <c r="O65"/>
      <c r="P65"/>
      <c r="Q65"/>
      <c r="R65" s="122"/>
    </row>
    <row r="66" spans="2:18" ht="15" x14ac:dyDescent="0.25">
      <c r="B66"/>
      <c r="C66"/>
      <c r="D66"/>
      <c r="E66"/>
      <c r="F66"/>
      <c r="G66"/>
      <c r="H66"/>
      <c r="I66" s="122"/>
      <c r="K66"/>
      <c r="L66"/>
      <c r="M66"/>
      <c r="N66"/>
      <c r="O66"/>
      <c r="P66"/>
      <c r="Q66"/>
      <c r="R66" s="122"/>
    </row>
    <row r="67" spans="2:18" ht="15" x14ac:dyDescent="0.25">
      <c r="B67"/>
      <c r="C67"/>
      <c r="D67"/>
      <c r="E67"/>
      <c r="F67"/>
      <c r="G67"/>
      <c r="H67"/>
      <c r="I67" s="122"/>
      <c r="K67"/>
      <c r="L67"/>
      <c r="M67"/>
      <c r="N67"/>
      <c r="O67"/>
      <c r="P67"/>
      <c r="Q67"/>
      <c r="R67" s="122"/>
    </row>
    <row r="68" spans="2:18" ht="15" x14ac:dyDescent="0.25">
      <c r="B68"/>
      <c r="C68"/>
      <c r="D68"/>
      <c r="E68"/>
      <c r="F68"/>
      <c r="G68"/>
      <c r="H68"/>
      <c r="I68" s="122"/>
      <c r="K68"/>
      <c r="L68"/>
      <c r="M68"/>
      <c r="N68"/>
      <c r="O68"/>
      <c r="P68"/>
      <c r="Q68"/>
      <c r="R68" s="122"/>
    </row>
    <row r="69" spans="2:18" ht="15" x14ac:dyDescent="0.25">
      <c r="B69"/>
      <c r="C69"/>
      <c r="D69"/>
      <c r="E69"/>
      <c r="F69"/>
      <c r="G69"/>
      <c r="H69"/>
      <c r="I69" s="122"/>
      <c r="K69"/>
      <c r="L69"/>
      <c r="M69"/>
      <c r="N69"/>
      <c r="O69"/>
      <c r="P69"/>
      <c r="Q69"/>
      <c r="R69" s="122"/>
    </row>
    <row r="70" spans="2:18" ht="15" x14ac:dyDescent="0.25">
      <c r="B70"/>
      <c r="C70"/>
      <c r="D70"/>
      <c r="E70"/>
      <c r="F70"/>
      <c r="G70"/>
      <c r="H70"/>
      <c r="I70" s="122"/>
      <c r="K70"/>
      <c r="L70"/>
      <c r="M70"/>
      <c r="N70"/>
      <c r="O70"/>
      <c r="P70"/>
      <c r="Q70"/>
      <c r="R70" s="122"/>
    </row>
    <row r="71" spans="2:18" ht="15" x14ac:dyDescent="0.25">
      <c r="B71"/>
      <c r="C71"/>
      <c r="D71"/>
      <c r="E71"/>
      <c r="F71"/>
      <c r="G71"/>
      <c r="H71"/>
      <c r="I71" s="122"/>
      <c r="K71"/>
      <c r="L71"/>
      <c r="M71"/>
      <c r="N71"/>
      <c r="O71"/>
      <c r="P71"/>
      <c r="Q71"/>
      <c r="R71" s="122"/>
    </row>
    <row r="72" spans="2:18" ht="15" x14ac:dyDescent="0.25">
      <c r="B72"/>
      <c r="C72"/>
      <c r="D72"/>
      <c r="E72"/>
      <c r="F72"/>
      <c r="G72"/>
      <c r="H72"/>
      <c r="I72" s="122"/>
      <c r="K72"/>
      <c r="L72"/>
      <c r="M72"/>
      <c r="N72"/>
      <c r="O72"/>
      <c r="P72"/>
      <c r="Q72"/>
      <c r="R72" s="122"/>
    </row>
    <row r="73" spans="2:18" x14ac:dyDescent="0.2">
      <c r="B73" s="119"/>
      <c r="C73" s="119"/>
      <c r="D73" s="119"/>
      <c r="E73" s="119"/>
      <c r="F73" s="119"/>
      <c r="G73" s="119"/>
      <c r="H73" s="119"/>
      <c r="I73" s="123"/>
      <c r="K73" s="119"/>
      <c r="L73" s="119"/>
      <c r="M73" s="119"/>
      <c r="N73" s="119"/>
      <c r="O73" s="119"/>
      <c r="P73" s="119"/>
      <c r="Q73" s="119"/>
      <c r="R73" s="123"/>
    </row>
  </sheetData>
  <pageMargins left="0.7" right="0.7" top="0.75" bottom="0.75" header="0.3" footer="0.3"/>
  <pageSetup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17544-4954-4BEE-95AE-031B1D470488}">
  <sheetPr>
    <tabColor rgb="FFFFC000"/>
  </sheetPr>
  <dimension ref="A1:U34"/>
  <sheetViews>
    <sheetView zoomScale="90" zoomScaleNormal="90" workbookViewId="0">
      <pane ySplit="1" topLeftCell="A2" activePane="bottomLeft" state="frozen"/>
      <selection pane="bottomLeft" activeCell="M46" sqref="M46"/>
    </sheetView>
  </sheetViews>
  <sheetFormatPr defaultRowHeight="12.75" x14ac:dyDescent="0.2"/>
  <cols>
    <col min="1" max="1" width="9.140625" style="109"/>
    <col min="2" max="2" width="16.140625" style="109" bestFit="1" customWidth="1"/>
    <col min="3" max="3" width="9.140625" style="109"/>
    <col min="4" max="4" width="5.5703125" style="109" bestFit="1" customWidth="1"/>
    <col min="5" max="6" width="9.140625" style="109"/>
    <col min="7" max="7" width="7.7109375" style="109" bestFit="1" customWidth="1"/>
    <col min="8" max="8" width="9.85546875" style="109" customWidth="1"/>
    <col min="9" max="12" width="9.140625" style="109"/>
    <col min="13" max="13" width="9.140625" style="101"/>
    <col min="14" max="14" width="19.5703125" style="109" bestFit="1" customWidth="1"/>
    <col min="15" max="15" width="15.140625" style="101" bestFit="1" customWidth="1"/>
    <col min="16" max="16" width="20.5703125" style="109" bestFit="1" customWidth="1"/>
    <col min="17" max="17" width="7.7109375" style="109" bestFit="1" customWidth="1"/>
    <col min="18" max="18" width="183" style="109" bestFit="1" customWidth="1"/>
    <col min="19" max="19" width="20.5703125" style="109" bestFit="1" customWidth="1"/>
    <col min="20" max="21" width="10.140625" style="111" customWidth="1"/>
    <col min="22" max="16384" width="9.140625" style="101"/>
  </cols>
  <sheetData>
    <row r="1" spans="1:21" x14ac:dyDescent="0.2">
      <c r="A1" s="109" t="s">
        <v>113</v>
      </c>
      <c r="B1" s="109" t="s">
        <v>114</v>
      </c>
      <c r="C1" s="109" t="s">
        <v>115</v>
      </c>
      <c r="D1" s="109" t="s">
        <v>116</v>
      </c>
      <c r="E1" s="109" t="s">
        <v>117</v>
      </c>
      <c r="F1" s="109" t="s">
        <v>118</v>
      </c>
      <c r="G1" s="109" t="s">
        <v>119</v>
      </c>
      <c r="H1" s="109" t="s">
        <v>120</v>
      </c>
      <c r="I1" s="109" t="s">
        <v>121</v>
      </c>
      <c r="J1" s="109" t="s">
        <v>122</v>
      </c>
      <c r="K1" s="109" t="s">
        <v>123</v>
      </c>
      <c r="L1" s="109" t="s">
        <v>124</v>
      </c>
      <c r="M1" s="101" t="s">
        <v>0</v>
      </c>
      <c r="N1" s="109" t="s">
        <v>125</v>
      </c>
      <c r="O1" s="101" t="s">
        <v>126</v>
      </c>
      <c r="P1" s="109" t="s">
        <v>127</v>
      </c>
      <c r="Q1" s="109" t="s">
        <v>128</v>
      </c>
      <c r="R1" s="109" t="s">
        <v>129</v>
      </c>
      <c r="S1" s="109" t="s">
        <v>130</v>
      </c>
      <c r="T1" s="111" t="s">
        <v>131</v>
      </c>
      <c r="U1" s="111" t="s">
        <v>132</v>
      </c>
    </row>
    <row r="2" spans="1:21" x14ac:dyDescent="0.2">
      <c r="A2" s="109" t="s">
        <v>133</v>
      </c>
      <c r="B2" s="109" t="s">
        <v>173</v>
      </c>
      <c r="D2" s="109" t="s">
        <v>134</v>
      </c>
      <c r="E2" s="109" t="s">
        <v>153</v>
      </c>
      <c r="F2" s="109" t="s">
        <v>134</v>
      </c>
      <c r="G2" s="109" t="s">
        <v>135</v>
      </c>
      <c r="H2" s="109" t="s">
        <v>174</v>
      </c>
      <c r="I2" s="109">
        <v>1</v>
      </c>
      <c r="J2" s="109">
        <v>1</v>
      </c>
      <c r="K2" s="109">
        <v>1</v>
      </c>
      <c r="L2" s="110">
        <f>'Com+MFm-DEER2023-HOU+CDF'!$W$4</f>
        <v>4100</v>
      </c>
      <c r="M2" s="144">
        <f>'Com+MFm-DEER2023-HOU+CDF'!W8</f>
        <v>0.20499999999999999</v>
      </c>
      <c r="N2" s="109" t="str">
        <f>'Com+MFm-DEER2023-HOU+CDF'!$W$2</f>
        <v>All-Oltg-dWatt</v>
      </c>
      <c r="O2" s="145" t="s">
        <v>178</v>
      </c>
      <c r="P2" s="109" t="s">
        <v>137</v>
      </c>
      <c r="R2" s="109" t="s">
        <v>160</v>
      </c>
      <c r="S2" s="109" t="s">
        <v>137</v>
      </c>
      <c r="T2" s="111">
        <v>44927</v>
      </c>
    </row>
    <row r="3" spans="1:21" x14ac:dyDescent="0.2">
      <c r="A3" s="109" t="s">
        <v>133</v>
      </c>
      <c r="B3" s="109" t="s">
        <v>173</v>
      </c>
      <c r="D3" s="109" t="s">
        <v>134</v>
      </c>
      <c r="E3" s="109" t="s">
        <v>153</v>
      </c>
      <c r="F3" s="109" t="s">
        <v>134</v>
      </c>
      <c r="G3" s="109" t="s">
        <v>138</v>
      </c>
      <c r="H3" s="109" t="s">
        <v>174</v>
      </c>
      <c r="I3" s="109">
        <v>1</v>
      </c>
      <c r="J3" s="109">
        <v>1</v>
      </c>
      <c r="K3" s="109">
        <v>1</v>
      </c>
      <c r="L3" s="110">
        <f>'Com+MFm-DEER2023-HOU+CDF'!$W$4</f>
        <v>4100</v>
      </c>
      <c r="M3" s="144">
        <f>'Com+MFm-DEER2023-HOU+CDF'!W9</f>
        <v>0.23200000000000001</v>
      </c>
      <c r="N3" s="109" t="str">
        <f>'Com+MFm-DEER2023-HOU+CDF'!$W$2</f>
        <v>All-Oltg-dWatt</v>
      </c>
      <c r="O3" s="145" t="s">
        <v>178</v>
      </c>
      <c r="P3" s="109" t="s">
        <v>137</v>
      </c>
      <c r="R3" s="109" t="s">
        <v>160</v>
      </c>
      <c r="S3" s="109" t="s">
        <v>137</v>
      </c>
      <c r="T3" s="111">
        <v>44927</v>
      </c>
    </row>
    <row r="4" spans="1:21" x14ac:dyDescent="0.2">
      <c r="A4" s="109" t="s">
        <v>133</v>
      </c>
      <c r="B4" s="109" t="s">
        <v>173</v>
      </c>
      <c r="D4" s="109" t="s">
        <v>134</v>
      </c>
      <c r="E4" s="109" t="s">
        <v>153</v>
      </c>
      <c r="F4" s="109" t="s">
        <v>134</v>
      </c>
      <c r="G4" s="109" t="s">
        <v>139</v>
      </c>
      <c r="H4" s="109" t="s">
        <v>174</v>
      </c>
      <c r="I4" s="109">
        <v>1</v>
      </c>
      <c r="J4" s="109">
        <v>1</v>
      </c>
      <c r="K4" s="109">
        <v>1</v>
      </c>
      <c r="L4" s="110">
        <f>'Com+MFm-DEER2023-HOU+CDF'!$W$4</f>
        <v>4100</v>
      </c>
      <c r="M4" s="144">
        <f>'Com+MFm-DEER2023-HOU+CDF'!W10</f>
        <v>0.24</v>
      </c>
      <c r="N4" s="109" t="str">
        <f>'Com+MFm-DEER2023-HOU+CDF'!$W$2</f>
        <v>All-Oltg-dWatt</v>
      </c>
      <c r="O4" s="145" t="s">
        <v>178</v>
      </c>
      <c r="P4" s="109" t="s">
        <v>137</v>
      </c>
      <c r="R4" s="109" t="s">
        <v>160</v>
      </c>
      <c r="S4" s="109" t="s">
        <v>137</v>
      </c>
      <c r="T4" s="111">
        <v>44927</v>
      </c>
    </row>
    <row r="5" spans="1:21" x14ac:dyDescent="0.2">
      <c r="A5" s="109" t="s">
        <v>133</v>
      </c>
      <c r="B5" s="109" t="s">
        <v>173</v>
      </c>
      <c r="D5" s="109" t="s">
        <v>134</v>
      </c>
      <c r="E5" s="109" t="s">
        <v>153</v>
      </c>
      <c r="F5" s="109" t="s">
        <v>134</v>
      </c>
      <c r="G5" s="109" t="s">
        <v>140</v>
      </c>
      <c r="H5" s="109" t="s">
        <v>174</v>
      </c>
      <c r="I5" s="109">
        <v>1</v>
      </c>
      <c r="J5" s="109">
        <v>1</v>
      </c>
      <c r="K5" s="109">
        <v>1</v>
      </c>
      <c r="L5" s="110">
        <f>'Com+MFm-DEER2023-HOU+CDF'!$W$4</f>
        <v>4100</v>
      </c>
      <c r="M5" s="144">
        <f>'Com+MFm-DEER2023-HOU+CDF'!W11</f>
        <v>0.246</v>
      </c>
      <c r="N5" s="109" t="str">
        <f>'Com+MFm-DEER2023-HOU+CDF'!$W$2</f>
        <v>All-Oltg-dWatt</v>
      </c>
      <c r="O5" s="145" t="s">
        <v>178</v>
      </c>
      <c r="P5" s="109" t="s">
        <v>137</v>
      </c>
      <c r="R5" s="109" t="s">
        <v>160</v>
      </c>
      <c r="S5" s="109" t="s">
        <v>137</v>
      </c>
      <c r="T5" s="111">
        <v>44927</v>
      </c>
    </row>
    <row r="6" spans="1:21" x14ac:dyDescent="0.2">
      <c r="A6" s="109" t="s">
        <v>133</v>
      </c>
      <c r="B6" s="109" t="s">
        <v>173</v>
      </c>
      <c r="D6" s="109" t="s">
        <v>134</v>
      </c>
      <c r="E6" s="109" t="s">
        <v>153</v>
      </c>
      <c r="F6" s="109" t="s">
        <v>134</v>
      </c>
      <c r="G6" s="109" t="s">
        <v>141</v>
      </c>
      <c r="H6" s="109" t="s">
        <v>174</v>
      </c>
      <c r="I6" s="109">
        <v>1</v>
      </c>
      <c r="J6" s="109">
        <v>1</v>
      </c>
      <c r="K6" s="109">
        <v>1</v>
      </c>
      <c r="L6" s="110">
        <f>'Com+MFm-DEER2023-HOU+CDF'!$W$4</f>
        <v>4100</v>
      </c>
      <c r="M6" s="144">
        <f>'Com+MFm-DEER2023-HOU+CDF'!W12</f>
        <v>0.36599999999999999</v>
      </c>
      <c r="N6" s="109" t="str">
        <f>'Com+MFm-DEER2023-HOU+CDF'!$W$2</f>
        <v>All-Oltg-dWatt</v>
      </c>
      <c r="O6" s="145" t="s">
        <v>178</v>
      </c>
      <c r="P6" s="109" t="s">
        <v>137</v>
      </c>
      <c r="R6" s="109" t="s">
        <v>160</v>
      </c>
      <c r="S6" s="109" t="s">
        <v>137</v>
      </c>
      <c r="T6" s="111">
        <v>44927</v>
      </c>
    </row>
    <row r="7" spans="1:21" x14ac:dyDescent="0.2">
      <c r="A7" s="109" t="s">
        <v>133</v>
      </c>
      <c r="B7" s="109" t="s">
        <v>173</v>
      </c>
      <c r="D7" s="109" t="s">
        <v>134</v>
      </c>
      <c r="E7" s="109" t="s">
        <v>153</v>
      </c>
      <c r="F7" s="109" t="s">
        <v>134</v>
      </c>
      <c r="G7" s="109" t="s">
        <v>142</v>
      </c>
      <c r="H7" s="109" t="s">
        <v>174</v>
      </c>
      <c r="I7" s="109">
        <v>1</v>
      </c>
      <c r="J7" s="109">
        <v>1</v>
      </c>
      <c r="K7" s="109">
        <v>1</v>
      </c>
      <c r="L7" s="110">
        <f>'Com+MFm-DEER2023-HOU+CDF'!$W$4</f>
        <v>4100</v>
      </c>
      <c r="M7" s="144">
        <f>'Com+MFm-DEER2023-HOU+CDF'!W13</f>
        <v>0.33200000000000002</v>
      </c>
      <c r="N7" s="109" t="str">
        <f>'Com+MFm-DEER2023-HOU+CDF'!$W$2</f>
        <v>All-Oltg-dWatt</v>
      </c>
      <c r="O7" s="145" t="s">
        <v>178</v>
      </c>
      <c r="P7" s="109" t="s">
        <v>137</v>
      </c>
      <c r="R7" s="109" t="s">
        <v>160</v>
      </c>
      <c r="S7" s="109" t="s">
        <v>137</v>
      </c>
      <c r="T7" s="111">
        <v>44927</v>
      </c>
    </row>
    <row r="8" spans="1:21" x14ac:dyDescent="0.2">
      <c r="A8" s="109" t="s">
        <v>133</v>
      </c>
      <c r="B8" s="109" t="s">
        <v>173</v>
      </c>
      <c r="D8" s="109" t="s">
        <v>134</v>
      </c>
      <c r="E8" s="109" t="s">
        <v>153</v>
      </c>
      <c r="F8" s="109" t="s">
        <v>134</v>
      </c>
      <c r="G8" s="109" t="s">
        <v>143</v>
      </c>
      <c r="H8" s="109" t="s">
        <v>174</v>
      </c>
      <c r="I8" s="109">
        <v>1</v>
      </c>
      <c r="J8" s="109">
        <v>1</v>
      </c>
      <c r="K8" s="109">
        <v>1</v>
      </c>
      <c r="L8" s="110">
        <f>'Com+MFm-DEER2023-HOU+CDF'!$W$4</f>
        <v>4100</v>
      </c>
      <c r="M8" s="144">
        <f>'Com+MFm-DEER2023-HOU+CDF'!W14</f>
        <v>0.34899999999999998</v>
      </c>
      <c r="N8" s="109" t="str">
        <f>'Com+MFm-DEER2023-HOU+CDF'!$W$2</f>
        <v>All-Oltg-dWatt</v>
      </c>
      <c r="O8" s="145" t="s">
        <v>178</v>
      </c>
      <c r="P8" s="109" t="s">
        <v>137</v>
      </c>
      <c r="R8" s="109" t="s">
        <v>160</v>
      </c>
      <c r="S8" s="109" t="s">
        <v>137</v>
      </c>
      <c r="T8" s="111">
        <v>44927</v>
      </c>
    </row>
    <row r="9" spans="1:21" x14ac:dyDescent="0.2">
      <c r="A9" s="109" t="s">
        <v>133</v>
      </c>
      <c r="B9" s="109" t="s">
        <v>173</v>
      </c>
      <c r="D9" s="109" t="s">
        <v>134</v>
      </c>
      <c r="E9" s="109" t="s">
        <v>153</v>
      </c>
      <c r="F9" s="109" t="s">
        <v>134</v>
      </c>
      <c r="G9" s="109" t="s">
        <v>144</v>
      </c>
      <c r="H9" s="109" t="s">
        <v>174</v>
      </c>
      <c r="I9" s="109">
        <v>1</v>
      </c>
      <c r="J9" s="109">
        <v>1</v>
      </c>
      <c r="K9" s="109">
        <v>1</v>
      </c>
      <c r="L9" s="110">
        <f>'Com+MFm-DEER2023-HOU+CDF'!$W$4</f>
        <v>4100</v>
      </c>
      <c r="M9" s="144">
        <f>'Com+MFm-DEER2023-HOU+CDF'!W15</f>
        <v>0.33700000000000002</v>
      </c>
      <c r="N9" s="109" t="str">
        <f>'Com+MFm-DEER2023-HOU+CDF'!$W$2</f>
        <v>All-Oltg-dWatt</v>
      </c>
      <c r="O9" s="145" t="s">
        <v>178</v>
      </c>
      <c r="P9" s="109" t="s">
        <v>137</v>
      </c>
      <c r="R9" s="109" t="s">
        <v>160</v>
      </c>
      <c r="S9" s="109" t="s">
        <v>137</v>
      </c>
      <c r="T9" s="111">
        <v>44927</v>
      </c>
    </row>
    <row r="10" spans="1:21" x14ac:dyDescent="0.2">
      <c r="A10" s="109" t="s">
        <v>133</v>
      </c>
      <c r="B10" s="109" t="s">
        <v>173</v>
      </c>
      <c r="D10" s="109" t="s">
        <v>134</v>
      </c>
      <c r="E10" s="109" t="s">
        <v>153</v>
      </c>
      <c r="F10" s="109" t="s">
        <v>134</v>
      </c>
      <c r="G10" s="109" t="s">
        <v>145</v>
      </c>
      <c r="H10" s="109" t="s">
        <v>174</v>
      </c>
      <c r="I10" s="109">
        <v>1</v>
      </c>
      <c r="J10" s="109">
        <v>1</v>
      </c>
      <c r="K10" s="109">
        <v>1</v>
      </c>
      <c r="L10" s="110">
        <f>'Com+MFm-DEER2023-HOU+CDF'!$W$4</f>
        <v>4100</v>
      </c>
      <c r="M10" s="144">
        <f>'Com+MFm-DEER2023-HOU+CDF'!W16</f>
        <v>0.32700000000000001</v>
      </c>
      <c r="N10" s="109" t="str">
        <f>'Com+MFm-DEER2023-HOU+CDF'!$W$2</f>
        <v>All-Oltg-dWatt</v>
      </c>
      <c r="O10" s="145" t="s">
        <v>178</v>
      </c>
      <c r="P10" s="109" t="s">
        <v>137</v>
      </c>
      <c r="R10" s="109" t="s">
        <v>160</v>
      </c>
      <c r="S10" s="109" t="s">
        <v>137</v>
      </c>
      <c r="T10" s="111">
        <v>44927</v>
      </c>
    </row>
    <row r="11" spans="1:21" x14ac:dyDescent="0.2">
      <c r="A11" s="109" t="s">
        <v>133</v>
      </c>
      <c r="B11" s="109" t="s">
        <v>173</v>
      </c>
      <c r="D11" s="109" t="s">
        <v>134</v>
      </c>
      <c r="E11" s="109" t="s">
        <v>153</v>
      </c>
      <c r="F11" s="109" t="s">
        <v>134</v>
      </c>
      <c r="G11" s="109" t="s">
        <v>146</v>
      </c>
      <c r="H11" s="109" t="s">
        <v>174</v>
      </c>
      <c r="I11" s="109">
        <v>1</v>
      </c>
      <c r="J11" s="109">
        <v>1</v>
      </c>
      <c r="K11" s="109">
        <v>1</v>
      </c>
      <c r="L11" s="110">
        <f>'Com+MFm-DEER2023-HOU+CDF'!$W$4</f>
        <v>4100</v>
      </c>
      <c r="M11" s="144">
        <f>'Com+MFm-DEER2023-HOU+CDF'!W17</f>
        <v>0.17499999999999999</v>
      </c>
      <c r="N11" s="109" t="str">
        <f>'Com+MFm-DEER2023-HOU+CDF'!$W$2</f>
        <v>All-Oltg-dWatt</v>
      </c>
      <c r="O11" s="145" t="s">
        <v>178</v>
      </c>
      <c r="P11" s="109" t="s">
        <v>137</v>
      </c>
      <c r="R11" s="109" t="s">
        <v>160</v>
      </c>
      <c r="S11" s="109" t="s">
        <v>137</v>
      </c>
      <c r="T11" s="111">
        <v>44927</v>
      </c>
    </row>
    <row r="12" spans="1:21" x14ac:dyDescent="0.2">
      <c r="A12" s="109" t="s">
        <v>133</v>
      </c>
      <c r="B12" s="109" t="s">
        <v>173</v>
      </c>
      <c r="D12" s="109" t="s">
        <v>134</v>
      </c>
      <c r="E12" s="109" t="s">
        <v>153</v>
      </c>
      <c r="F12" s="109" t="s">
        <v>134</v>
      </c>
      <c r="G12" s="109" t="s">
        <v>147</v>
      </c>
      <c r="H12" s="109" t="s">
        <v>174</v>
      </c>
      <c r="I12" s="109">
        <v>1</v>
      </c>
      <c r="J12" s="109">
        <v>1</v>
      </c>
      <c r="K12" s="109">
        <v>1</v>
      </c>
      <c r="L12" s="110">
        <f>'Com+MFm-DEER2023-HOU+CDF'!$W$4</f>
        <v>4100</v>
      </c>
      <c r="M12" s="144">
        <f>'Com+MFm-DEER2023-HOU+CDF'!W18</f>
        <v>5.7700000000000001E-2</v>
      </c>
      <c r="N12" s="109" t="str">
        <f>'Com+MFm-DEER2023-HOU+CDF'!$W$2</f>
        <v>All-Oltg-dWatt</v>
      </c>
      <c r="O12" s="145" t="s">
        <v>178</v>
      </c>
      <c r="P12" s="109" t="s">
        <v>137</v>
      </c>
      <c r="R12" s="109" t="s">
        <v>160</v>
      </c>
      <c r="S12" s="109" t="s">
        <v>137</v>
      </c>
      <c r="T12" s="111">
        <v>44927</v>
      </c>
    </row>
    <row r="13" spans="1:21" x14ac:dyDescent="0.2">
      <c r="A13" s="109" t="s">
        <v>133</v>
      </c>
      <c r="B13" s="109" t="s">
        <v>173</v>
      </c>
      <c r="D13" s="109" t="s">
        <v>134</v>
      </c>
      <c r="E13" s="109" t="s">
        <v>153</v>
      </c>
      <c r="F13" s="109" t="s">
        <v>134</v>
      </c>
      <c r="G13" s="109" t="s">
        <v>148</v>
      </c>
      <c r="H13" s="109" t="s">
        <v>174</v>
      </c>
      <c r="I13" s="109">
        <v>1</v>
      </c>
      <c r="J13" s="109">
        <v>1</v>
      </c>
      <c r="K13" s="109">
        <v>1</v>
      </c>
      <c r="L13" s="110">
        <f>'Com+MFm-DEER2023-HOU+CDF'!$W$4</f>
        <v>4100</v>
      </c>
      <c r="M13" s="144">
        <f>'Com+MFm-DEER2023-HOU+CDF'!W19</f>
        <v>8.14E-2</v>
      </c>
      <c r="N13" s="109" t="str">
        <f>'Com+MFm-DEER2023-HOU+CDF'!$W$2</f>
        <v>All-Oltg-dWatt</v>
      </c>
      <c r="O13" s="145" t="s">
        <v>178</v>
      </c>
      <c r="P13" s="109" t="s">
        <v>137</v>
      </c>
      <c r="R13" s="109" t="s">
        <v>160</v>
      </c>
      <c r="S13" s="109" t="s">
        <v>137</v>
      </c>
      <c r="T13" s="111">
        <v>44927</v>
      </c>
    </row>
    <row r="14" spans="1:21" x14ac:dyDescent="0.2">
      <c r="A14" s="109" t="s">
        <v>133</v>
      </c>
      <c r="B14" s="109" t="s">
        <v>173</v>
      </c>
      <c r="D14" s="109" t="s">
        <v>134</v>
      </c>
      <c r="E14" s="109" t="s">
        <v>153</v>
      </c>
      <c r="F14" s="109" t="s">
        <v>134</v>
      </c>
      <c r="G14" s="109" t="s">
        <v>149</v>
      </c>
      <c r="H14" s="109" t="s">
        <v>174</v>
      </c>
      <c r="I14" s="109">
        <v>1</v>
      </c>
      <c r="J14" s="109">
        <v>1</v>
      </c>
      <c r="K14" s="109">
        <v>1</v>
      </c>
      <c r="L14" s="110">
        <f>'Com+MFm-DEER2023-HOU+CDF'!$W$4</f>
        <v>4100</v>
      </c>
      <c r="M14" s="144">
        <f>'Com+MFm-DEER2023-HOU+CDF'!W20</f>
        <v>0.122</v>
      </c>
      <c r="N14" s="109" t="str">
        <f>'Com+MFm-DEER2023-HOU+CDF'!$W$2</f>
        <v>All-Oltg-dWatt</v>
      </c>
      <c r="O14" s="145" t="s">
        <v>178</v>
      </c>
      <c r="P14" s="109" t="s">
        <v>137</v>
      </c>
      <c r="R14" s="109" t="s">
        <v>160</v>
      </c>
      <c r="S14" s="109" t="s">
        <v>137</v>
      </c>
      <c r="T14" s="111">
        <v>44927</v>
      </c>
    </row>
    <row r="15" spans="1:21" x14ac:dyDescent="0.2">
      <c r="A15" s="109" t="s">
        <v>133</v>
      </c>
      <c r="B15" s="109" t="s">
        <v>173</v>
      </c>
      <c r="D15" s="109" t="s">
        <v>134</v>
      </c>
      <c r="E15" s="109" t="s">
        <v>153</v>
      </c>
      <c r="F15" s="109" t="s">
        <v>134</v>
      </c>
      <c r="G15" s="109" t="s">
        <v>150</v>
      </c>
      <c r="H15" s="109" t="s">
        <v>174</v>
      </c>
      <c r="I15" s="109">
        <v>1</v>
      </c>
      <c r="J15" s="109">
        <v>1</v>
      </c>
      <c r="K15" s="109">
        <v>1</v>
      </c>
      <c r="L15" s="110">
        <f>'Com+MFm-DEER2023-HOU+CDF'!$W$4</f>
        <v>4100</v>
      </c>
      <c r="M15" s="144">
        <f>'Com+MFm-DEER2023-HOU+CDF'!W21</f>
        <v>0.161</v>
      </c>
      <c r="N15" s="109" t="str">
        <f>'Com+MFm-DEER2023-HOU+CDF'!$W$2</f>
        <v>All-Oltg-dWatt</v>
      </c>
      <c r="O15" s="145" t="s">
        <v>178</v>
      </c>
      <c r="P15" s="109" t="s">
        <v>137</v>
      </c>
      <c r="R15" s="109" t="s">
        <v>160</v>
      </c>
      <c r="S15" s="109" t="s">
        <v>137</v>
      </c>
      <c r="T15" s="111">
        <v>44927</v>
      </c>
    </row>
    <row r="16" spans="1:21" x14ac:dyDescent="0.2">
      <c r="A16" s="109" t="s">
        <v>133</v>
      </c>
      <c r="B16" s="109" t="s">
        <v>173</v>
      </c>
      <c r="D16" s="109" t="s">
        <v>134</v>
      </c>
      <c r="E16" s="109" t="s">
        <v>153</v>
      </c>
      <c r="F16" s="109" t="s">
        <v>134</v>
      </c>
      <c r="G16" s="109" t="s">
        <v>151</v>
      </c>
      <c r="H16" s="109" t="s">
        <v>174</v>
      </c>
      <c r="I16" s="109">
        <v>1</v>
      </c>
      <c r="J16" s="109">
        <v>1</v>
      </c>
      <c r="K16" s="109">
        <v>1</v>
      </c>
      <c r="L16" s="110">
        <f>'Com+MFm-DEER2023-HOU+CDF'!$W$4</f>
        <v>4100</v>
      </c>
      <c r="M16" s="144">
        <f>'Com+MFm-DEER2023-HOU+CDF'!W22</f>
        <v>0.187</v>
      </c>
      <c r="N16" s="109" t="str">
        <f>'Com+MFm-DEER2023-HOU+CDF'!$W$2</f>
        <v>All-Oltg-dWatt</v>
      </c>
      <c r="O16" s="145" t="s">
        <v>178</v>
      </c>
      <c r="P16" s="109" t="s">
        <v>137</v>
      </c>
      <c r="R16" s="109" t="s">
        <v>160</v>
      </c>
      <c r="S16" s="109" t="s">
        <v>137</v>
      </c>
      <c r="T16" s="111">
        <v>44927</v>
      </c>
    </row>
    <row r="17" spans="1:20" x14ac:dyDescent="0.2">
      <c r="A17" s="109" t="s">
        <v>133</v>
      </c>
      <c r="B17" s="109" t="s">
        <v>173</v>
      </c>
      <c r="D17" s="109" t="s">
        <v>134</v>
      </c>
      <c r="E17" s="109" t="s">
        <v>153</v>
      </c>
      <c r="F17" s="109" t="s">
        <v>134</v>
      </c>
      <c r="G17" s="109" t="s">
        <v>152</v>
      </c>
      <c r="H17" s="109" t="s">
        <v>174</v>
      </c>
      <c r="I17" s="109">
        <v>1</v>
      </c>
      <c r="J17" s="109">
        <v>1</v>
      </c>
      <c r="K17" s="109">
        <v>1</v>
      </c>
      <c r="L17" s="110">
        <f>'Com+MFm-DEER2023-HOU+CDF'!$W$4</f>
        <v>4100</v>
      </c>
      <c r="M17" s="144">
        <f>'Com+MFm-DEER2023-HOU+CDF'!W23</f>
        <v>0.191</v>
      </c>
      <c r="N17" s="109" t="str">
        <f>'Com+MFm-DEER2023-HOU+CDF'!$W$2</f>
        <v>All-Oltg-dWatt</v>
      </c>
      <c r="O17" s="145" t="s">
        <v>178</v>
      </c>
      <c r="P17" s="109" t="s">
        <v>137</v>
      </c>
      <c r="R17" s="109" t="s">
        <v>160</v>
      </c>
      <c r="S17" s="109" t="s">
        <v>137</v>
      </c>
      <c r="T17" s="111">
        <v>44927</v>
      </c>
    </row>
    <row r="18" spans="1:20" x14ac:dyDescent="0.2">
      <c r="A18" s="109" t="s">
        <v>133</v>
      </c>
      <c r="B18" s="109" t="s">
        <v>173</v>
      </c>
      <c r="D18" s="109" t="s">
        <v>134</v>
      </c>
      <c r="E18" s="109" t="s">
        <v>153</v>
      </c>
      <c r="F18" s="109" t="s">
        <v>134</v>
      </c>
      <c r="G18" s="109" t="s">
        <v>135</v>
      </c>
      <c r="H18" s="109" t="s">
        <v>174</v>
      </c>
      <c r="I18" s="109">
        <v>1</v>
      </c>
      <c r="J18" s="109">
        <v>1</v>
      </c>
      <c r="K18" s="109">
        <v>1</v>
      </c>
      <c r="L18" s="110">
        <f>'Com+MFm-DEER2023-HOU+CDF'!$Y$4</f>
        <v>2770</v>
      </c>
      <c r="M18" s="144">
        <f>'Com+MFm-DEER2023-HOU+CDF'!Y8</f>
        <v>0.13900000000000001</v>
      </c>
      <c r="N18" s="109" t="str">
        <f>'Com+MFm-DEER2023-HOU+CDF'!$Y$2</f>
        <v>All-Oltg-dWatt-MS</v>
      </c>
      <c r="O18" s="145" t="s">
        <v>178</v>
      </c>
      <c r="P18" s="109" t="s">
        <v>137</v>
      </c>
      <c r="R18" s="109" t="s">
        <v>161</v>
      </c>
      <c r="S18" s="109" t="s">
        <v>137</v>
      </c>
      <c r="T18" s="111">
        <v>44927</v>
      </c>
    </row>
    <row r="19" spans="1:20" x14ac:dyDescent="0.2">
      <c r="A19" s="109" t="s">
        <v>133</v>
      </c>
      <c r="B19" s="109" t="s">
        <v>173</v>
      </c>
      <c r="D19" s="109" t="s">
        <v>134</v>
      </c>
      <c r="E19" s="109" t="s">
        <v>153</v>
      </c>
      <c r="F19" s="109" t="s">
        <v>134</v>
      </c>
      <c r="G19" s="109" t="s">
        <v>138</v>
      </c>
      <c r="H19" s="109" t="s">
        <v>174</v>
      </c>
      <c r="I19" s="109">
        <v>1</v>
      </c>
      <c r="J19" s="109">
        <v>1</v>
      </c>
      <c r="K19" s="109">
        <v>1</v>
      </c>
      <c r="L19" s="110">
        <f>'Com+MFm-DEER2023-HOU+CDF'!$Y$4</f>
        <v>2770</v>
      </c>
      <c r="M19" s="144">
        <f>'Com+MFm-DEER2023-HOU+CDF'!Y9</f>
        <v>0.157</v>
      </c>
      <c r="N19" s="109" t="str">
        <f>'Com+MFm-DEER2023-HOU+CDF'!$Y$2</f>
        <v>All-Oltg-dWatt-MS</v>
      </c>
      <c r="O19" s="145" t="s">
        <v>178</v>
      </c>
      <c r="P19" s="109" t="s">
        <v>137</v>
      </c>
      <c r="R19" s="109" t="s">
        <v>161</v>
      </c>
      <c r="S19" s="109" t="s">
        <v>137</v>
      </c>
      <c r="T19" s="111">
        <v>44927</v>
      </c>
    </row>
    <row r="20" spans="1:20" x14ac:dyDescent="0.2">
      <c r="A20" s="109" t="s">
        <v>133</v>
      </c>
      <c r="B20" s="109" t="s">
        <v>173</v>
      </c>
      <c r="D20" s="109" t="s">
        <v>134</v>
      </c>
      <c r="E20" s="109" t="s">
        <v>153</v>
      </c>
      <c r="F20" s="109" t="s">
        <v>134</v>
      </c>
      <c r="G20" s="109" t="s">
        <v>139</v>
      </c>
      <c r="H20" s="109" t="s">
        <v>174</v>
      </c>
      <c r="I20" s="109">
        <v>1</v>
      </c>
      <c r="J20" s="109">
        <v>1</v>
      </c>
      <c r="K20" s="109">
        <v>1</v>
      </c>
      <c r="L20" s="110">
        <f>'Com+MFm-DEER2023-HOU+CDF'!$Y$4</f>
        <v>2770</v>
      </c>
      <c r="M20" s="144">
        <f>'Com+MFm-DEER2023-HOU+CDF'!Y10</f>
        <v>0.16200000000000001</v>
      </c>
      <c r="N20" s="109" t="str">
        <f>'Com+MFm-DEER2023-HOU+CDF'!$Y$2</f>
        <v>All-Oltg-dWatt-MS</v>
      </c>
      <c r="O20" s="145" t="s">
        <v>178</v>
      </c>
      <c r="P20" s="109" t="s">
        <v>137</v>
      </c>
      <c r="R20" s="109" t="s">
        <v>161</v>
      </c>
      <c r="S20" s="109" t="s">
        <v>137</v>
      </c>
      <c r="T20" s="111">
        <v>44927</v>
      </c>
    </row>
    <row r="21" spans="1:20" x14ac:dyDescent="0.2">
      <c r="A21" s="109" t="s">
        <v>133</v>
      </c>
      <c r="B21" s="109" t="s">
        <v>173</v>
      </c>
      <c r="D21" s="109" t="s">
        <v>134</v>
      </c>
      <c r="E21" s="109" t="s">
        <v>153</v>
      </c>
      <c r="F21" s="109" t="s">
        <v>134</v>
      </c>
      <c r="G21" s="109" t="s">
        <v>140</v>
      </c>
      <c r="H21" s="109" t="s">
        <v>174</v>
      </c>
      <c r="I21" s="109">
        <v>1</v>
      </c>
      <c r="J21" s="109">
        <v>1</v>
      </c>
      <c r="K21" s="109">
        <v>1</v>
      </c>
      <c r="L21" s="110">
        <f>'Com+MFm-DEER2023-HOU+CDF'!$Y$4</f>
        <v>2770</v>
      </c>
      <c r="M21" s="144">
        <f>'Com+MFm-DEER2023-HOU+CDF'!Y11</f>
        <v>0.16600000000000001</v>
      </c>
      <c r="N21" s="109" t="str">
        <f>'Com+MFm-DEER2023-HOU+CDF'!$Y$2</f>
        <v>All-Oltg-dWatt-MS</v>
      </c>
      <c r="O21" s="145" t="s">
        <v>178</v>
      </c>
      <c r="P21" s="109" t="s">
        <v>137</v>
      </c>
      <c r="R21" s="109" t="s">
        <v>161</v>
      </c>
      <c r="S21" s="109" t="s">
        <v>137</v>
      </c>
      <c r="T21" s="111">
        <v>44927</v>
      </c>
    </row>
    <row r="22" spans="1:20" x14ac:dyDescent="0.2">
      <c r="A22" s="109" t="s">
        <v>133</v>
      </c>
      <c r="B22" s="109" t="s">
        <v>173</v>
      </c>
      <c r="D22" s="109" t="s">
        <v>134</v>
      </c>
      <c r="E22" s="109" t="s">
        <v>153</v>
      </c>
      <c r="F22" s="109" t="s">
        <v>134</v>
      </c>
      <c r="G22" s="109" t="s">
        <v>141</v>
      </c>
      <c r="H22" s="109" t="s">
        <v>174</v>
      </c>
      <c r="I22" s="109">
        <v>1</v>
      </c>
      <c r="J22" s="109">
        <v>1</v>
      </c>
      <c r="K22" s="109">
        <v>1</v>
      </c>
      <c r="L22" s="110">
        <f>'Com+MFm-DEER2023-HOU+CDF'!$Y$4</f>
        <v>2770</v>
      </c>
      <c r="M22" s="144">
        <f>'Com+MFm-DEER2023-HOU+CDF'!Y12</f>
        <v>0.247</v>
      </c>
      <c r="N22" s="109" t="str">
        <f>'Com+MFm-DEER2023-HOU+CDF'!$Y$2</f>
        <v>All-Oltg-dWatt-MS</v>
      </c>
      <c r="O22" s="145" t="s">
        <v>178</v>
      </c>
      <c r="P22" s="109" t="s">
        <v>137</v>
      </c>
      <c r="R22" s="109" t="s">
        <v>161</v>
      </c>
      <c r="S22" s="109" t="s">
        <v>137</v>
      </c>
      <c r="T22" s="111">
        <v>44927</v>
      </c>
    </row>
    <row r="23" spans="1:20" x14ac:dyDescent="0.2">
      <c r="A23" s="109" t="s">
        <v>133</v>
      </c>
      <c r="B23" s="109" t="s">
        <v>173</v>
      </c>
      <c r="D23" s="109" t="s">
        <v>134</v>
      </c>
      <c r="E23" s="109" t="s">
        <v>153</v>
      </c>
      <c r="F23" s="109" t="s">
        <v>134</v>
      </c>
      <c r="G23" s="109" t="s">
        <v>142</v>
      </c>
      <c r="H23" s="109" t="s">
        <v>174</v>
      </c>
      <c r="I23" s="109">
        <v>1</v>
      </c>
      <c r="J23" s="109">
        <v>1</v>
      </c>
      <c r="K23" s="109">
        <v>1</v>
      </c>
      <c r="L23" s="110">
        <f>'Com+MFm-DEER2023-HOU+CDF'!$Y$4</f>
        <v>2770</v>
      </c>
      <c r="M23" s="144">
        <f>'Com+MFm-DEER2023-HOU+CDF'!Y13</f>
        <v>0.224</v>
      </c>
      <c r="N23" s="109" t="str">
        <f>'Com+MFm-DEER2023-HOU+CDF'!$Y$2</f>
        <v>All-Oltg-dWatt-MS</v>
      </c>
      <c r="O23" s="145" t="s">
        <v>178</v>
      </c>
      <c r="P23" s="109" t="s">
        <v>137</v>
      </c>
      <c r="R23" s="109" t="s">
        <v>161</v>
      </c>
      <c r="S23" s="109" t="s">
        <v>137</v>
      </c>
      <c r="T23" s="111">
        <v>44927</v>
      </c>
    </row>
    <row r="24" spans="1:20" x14ac:dyDescent="0.2">
      <c r="A24" s="109" t="s">
        <v>133</v>
      </c>
      <c r="B24" s="109" t="s">
        <v>173</v>
      </c>
      <c r="D24" s="109" t="s">
        <v>134</v>
      </c>
      <c r="E24" s="109" t="s">
        <v>153</v>
      </c>
      <c r="F24" s="109" t="s">
        <v>134</v>
      </c>
      <c r="G24" s="109" t="s">
        <v>143</v>
      </c>
      <c r="H24" s="109" t="s">
        <v>174</v>
      </c>
      <c r="I24" s="109">
        <v>1</v>
      </c>
      <c r="J24" s="109">
        <v>1</v>
      </c>
      <c r="K24" s="109">
        <v>1</v>
      </c>
      <c r="L24" s="110">
        <f>'Com+MFm-DEER2023-HOU+CDF'!$Y$4</f>
        <v>2770</v>
      </c>
      <c r="M24" s="144">
        <f>'Com+MFm-DEER2023-HOU+CDF'!Y14</f>
        <v>0.23599999999999999</v>
      </c>
      <c r="N24" s="109" t="str">
        <f>'Com+MFm-DEER2023-HOU+CDF'!$Y$2</f>
        <v>All-Oltg-dWatt-MS</v>
      </c>
      <c r="O24" s="145" t="s">
        <v>178</v>
      </c>
      <c r="P24" s="109" t="s">
        <v>137</v>
      </c>
      <c r="R24" s="109" t="s">
        <v>161</v>
      </c>
      <c r="S24" s="109" t="s">
        <v>137</v>
      </c>
      <c r="T24" s="111">
        <v>44927</v>
      </c>
    </row>
    <row r="25" spans="1:20" x14ac:dyDescent="0.2">
      <c r="A25" s="109" t="s">
        <v>133</v>
      </c>
      <c r="B25" s="109" t="s">
        <v>173</v>
      </c>
      <c r="D25" s="109" t="s">
        <v>134</v>
      </c>
      <c r="E25" s="109" t="s">
        <v>153</v>
      </c>
      <c r="F25" s="109" t="s">
        <v>134</v>
      </c>
      <c r="G25" s="109" t="s">
        <v>144</v>
      </c>
      <c r="H25" s="109" t="s">
        <v>174</v>
      </c>
      <c r="I25" s="109">
        <v>1</v>
      </c>
      <c r="J25" s="109">
        <v>1</v>
      </c>
      <c r="K25" s="109">
        <v>1</v>
      </c>
      <c r="L25" s="110">
        <f>'Com+MFm-DEER2023-HOU+CDF'!$Y$4</f>
        <v>2770</v>
      </c>
      <c r="M25" s="144">
        <f>'Com+MFm-DEER2023-HOU+CDF'!Y15</f>
        <v>0.22800000000000001</v>
      </c>
      <c r="N25" s="109" t="str">
        <f>'Com+MFm-DEER2023-HOU+CDF'!$Y$2</f>
        <v>All-Oltg-dWatt-MS</v>
      </c>
      <c r="O25" s="145" t="s">
        <v>178</v>
      </c>
      <c r="P25" s="109" t="s">
        <v>137</v>
      </c>
      <c r="R25" s="109" t="s">
        <v>161</v>
      </c>
      <c r="S25" s="109" t="s">
        <v>137</v>
      </c>
      <c r="T25" s="111">
        <v>44927</v>
      </c>
    </row>
    <row r="26" spans="1:20" x14ac:dyDescent="0.2">
      <c r="A26" s="109" t="s">
        <v>133</v>
      </c>
      <c r="B26" s="109" t="s">
        <v>173</v>
      </c>
      <c r="D26" s="109" t="s">
        <v>134</v>
      </c>
      <c r="E26" s="109" t="s">
        <v>153</v>
      </c>
      <c r="F26" s="109" t="s">
        <v>134</v>
      </c>
      <c r="G26" s="109" t="s">
        <v>145</v>
      </c>
      <c r="H26" s="109" t="s">
        <v>174</v>
      </c>
      <c r="I26" s="109">
        <v>1</v>
      </c>
      <c r="J26" s="109">
        <v>1</v>
      </c>
      <c r="K26" s="109">
        <v>1</v>
      </c>
      <c r="L26" s="110">
        <f>'Com+MFm-DEER2023-HOU+CDF'!$Y$4</f>
        <v>2770</v>
      </c>
      <c r="M26" s="144">
        <f>'Com+MFm-DEER2023-HOU+CDF'!Y16</f>
        <v>0.221</v>
      </c>
      <c r="N26" s="109" t="str">
        <f>'Com+MFm-DEER2023-HOU+CDF'!$Y$2</f>
        <v>All-Oltg-dWatt-MS</v>
      </c>
      <c r="O26" s="145" t="s">
        <v>178</v>
      </c>
      <c r="P26" s="109" t="s">
        <v>137</v>
      </c>
      <c r="R26" s="109" t="s">
        <v>161</v>
      </c>
      <c r="S26" s="109" t="s">
        <v>137</v>
      </c>
      <c r="T26" s="111">
        <v>44927</v>
      </c>
    </row>
    <row r="27" spans="1:20" x14ac:dyDescent="0.2">
      <c r="A27" s="109" t="s">
        <v>133</v>
      </c>
      <c r="B27" s="109" t="s">
        <v>173</v>
      </c>
      <c r="D27" s="109" t="s">
        <v>134</v>
      </c>
      <c r="E27" s="109" t="s">
        <v>153</v>
      </c>
      <c r="F27" s="109" t="s">
        <v>134</v>
      </c>
      <c r="G27" s="109" t="s">
        <v>146</v>
      </c>
      <c r="H27" s="109" t="s">
        <v>174</v>
      </c>
      <c r="I27" s="109">
        <v>1</v>
      </c>
      <c r="J27" s="109">
        <v>1</v>
      </c>
      <c r="K27" s="109">
        <v>1</v>
      </c>
      <c r="L27" s="110">
        <f>'Com+MFm-DEER2023-HOU+CDF'!$Y$4</f>
        <v>2770</v>
      </c>
      <c r="M27" s="144">
        <f>'Com+MFm-DEER2023-HOU+CDF'!Y17</f>
        <v>0.11799999999999999</v>
      </c>
      <c r="N27" s="109" t="str">
        <f>'Com+MFm-DEER2023-HOU+CDF'!$Y$2</f>
        <v>All-Oltg-dWatt-MS</v>
      </c>
      <c r="O27" s="145" t="s">
        <v>178</v>
      </c>
      <c r="P27" s="109" t="s">
        <v>137</v>
      </c>
      <c r="R27" s="109" t="s">
        <v>161</v>
      </c>
      <c r="S27" s="109" t="s">
        <v>137</v>
      </c>
      <c r="T27" s="111">
        <v>44927</v>
      </c>
    </row>
    <row r="28" spans="1:20" x14ac:dyDescent="0.2">
      <c r="A28" s="109" t="s">
        <v>133</v>
      </c>
      <c r="B28" s="109" t="s">
        <v>173</v>
      </c>
      <c r="D28" s="109" t="s">
        <v>134</v>
      </c>
      <c r="E28" s="109" t="s">
        <v>153</v>
      </c>
      <c r="F28" s="109" t="s">
        <v>134</v>
      </c>
      <c r="G28" s="109" t="s">
        <v>147</v>
      </c>
      <c r="H28" s="109" t="s">
        <v>174</v>
      </c>
      <c r="I28" s="109">
        <v>1</v>
      </c>
      <c r="J28" s="109">
        <v>1</v>
      </c>
      <c r="K28" s="109">
        <v>1</v>
      </c>
      <c r="L28" s="110">
        <f>'Com+MFm-DEER2023-HOU+CDF'!$Y$4</f>
        <v>2770</v>
      </c>
      <c r="M28" s="144">
        <f>'Com+MFm-DEER2023-HOU+CDF'!Y18</f>
        <v>3.9E-2</v>
      </c>
      <c r="N28" s="109" t="str">
        <f>'Com+MFm-DEER2023-HOU+CDF'!$Y$2</f>
        <v>All-Oltg-dWatt-MS</v>
      </c>
      <c r="O28" s="145" t="s">
        <v>178</v>
      </c>
      <c r="P28" s="109" t="s">
        <v>137</v>
      </c>
      <c r="R28" s="109" t="s">
        <v>161</v>
      </c>
      <c r="S28" s="109" t="s">
        <v>137</v>
      </c>
      <c r="T28" s="111">
        <v>44927</v>
      </c>
    </row>
    <row r="29" spans="1:20" x14ac:dyDescent="0.2">
      <c r="A29" s="109" t="s">
        <v>133</v>
      </c>
      <c r="B29" s="109" t="s">
        <v>173</v>
      </c>
      <c r="D29" s="109" t="s">
        <v>134</v>
      </c>
      <c r="E29" s="109" t="s">
        <v>153</v>
      </c>
      <c r="F29" s="109" t="s">
        <v>134</v>
      </c>
      <c r="G29" s="109" t="s">
        <v>148</v>
      </c>
      <c r="H29" s="109" t="s">
        <v>174</v>
      </c>
      <c r="I29" s="109">
        <v>1</v>
      </c>
      <c r="J29" s="109">
        <v>1</v>
      </c>
      <c r="K29" s="109">
        <v>1</v>
      </c>
      <c r="L29" s="110">
        <f>'Com+MFm-DEER2023-HOU+CDF'!$Y$4</f>
        <v>2770</v>
      </c>
      <c r="M29" s="144">
        <f>'Com+MFm-DEER2023-HOU+CDF'!Y19</f>
        <v>5.5E-2</v>
      </c>
      <c r="N29" s="109" t="str">
        <f>'Com+MFm-DEER2023-HOU+CDF'!$Y$2</f>
        <v>All-Oltg-dWatt-MS</v>
      </c>
      <c r="O29" s="145" t="s">
        <v>178</v>
      </c>
      <c r="P29" s="109" t="s">
        <v>137</v>
      </c>
      <c r="R29" s="109" t="s">
        <v>161</v>
      </c>
      <c r="S29" s="109" t="s">
        <v>137</v>
      </c>
      <c r="T29" s="111">
        <v>44927</v>
      </c>
    </row>
    <row r="30" spans="1:20" x14ac:dyDescent="0.2">
      <c r="A30" s="109" t="s">
        <v>133</v>
      </c>
      <c r="B30" s="109" t="s">
        <v>173</v>
      </c>
      <c r="D30" s="109" t="s">
        <v>134</v>
      </c>
      <c r="E30" s="109" t="s">
        <v>153</v>
      </c>
      <c r="F30" s="109" t="s">
        <v>134</v>
      </c>
      <c r="G30" s="109" t="s">
        <v>149</v>
      </c>
      <c r="H30" s="109" t="s">
        <v>174</v>
      </c>
      <c r="I30" s="109">
        <v>1</v>
      </c>
      <c r="J30" s="109">
        <v>1</v>
      </c>
      <c r="K30" s="109">
        <v>1</v>
      </c>
      <c r="L30" s="110">
        <f>'Com+MFm-DEER2023-HOU+CDF'!$Y$4</f>
        <v>2770</v>
      </c>
      <c r="M30" s="144">
        <f>'Com+MFm-DEER2023-HOU+CDF'!Y20</f>
        <v>8.2500000000000004E-2</v>
      </c>
      <c r="N30" s="109" t="str">
        <f>'Com+MFm-DEER2023-HOU+CDF'!$Y$2</f>
        <v>All-Oltg-dWatt-MS</v>
      </c>
      <c r="O30" s="145" t="s">
        <v>178</v>
      </c>
      <c r="P30" s="109" t="s">
        <v>137</v>
      </c>
      <c r="R30" s="109" t="s">
        <v>161</v>
      </c>
      <c r="S30" s="109" t="s">
        <v>137</v>
      </c>
      <c r="T30" s="111">
        <v>44927</v>
      </c>
    </row>
    <row r="31" spans="1:20" x14ac:dyDescent="0.2">
      <c r="A31" s="109" t="s">
        <v>133</v>
      </c>
      <c r="B31" s="109" t="s">
        <v>173</v>
      </c>
      <c r="D31" s="109" t="s">
        <v>134</v>
      </c>
      <c r="E31" s="109" t="s">
        <v>153</v>
      </c>
      <c r="F31" s="109" t="s">
        <v>134</v>
      </c>
      <c r="G31" s="109" t="s">
        <v>150</v>
      </c>
      <c r="H31" s="109" t="s">
        <v>174</v>
      </c>
      <c r="I31" s="109">
        <v>1</v>
      </c>
      <c r="J31" s="109">
        <v>1</v>
      </c>
      <c r="K31" s="109">
        <v>1</v>
      </c>
      <c r="L31" s="110">
        <f>'Com+MFm-DEER2023-HOU+CDF'!$Y$4</f>
        <v>2770</v>
      </c>
      <c r="M31" s="144">
        <f>'Com+MFm-DEER2023-HOU+CDF'!Y21</f>
        <v>0.108</v>
      </c>
      <c r="N31" s="109" t="str">
        <f>'Com+MFm-DEER2023-HOU+CDF'!$Y$2</f>
        <v>All-Oltg-dWatt-MS</v>
      </c>
      <c r="O31" s="145" t="s">
        <v>178</v>
      </c>
      <c r="P31" s="109" t="s">
        <v>137</v>
      </c>
      <c r="R31" s="109" t="s">
        <v>161</v>
      </c>
      <c r="S31" s="109" t="s">
        <v>137</v>
      </c>
      <c r="T31" s="111">
        <v>44927</v>
      </c>
    </row>
    <row r="32" spans="1:20" x14ac:dyDescent="0.2">
      <c r="A32" s="109" t="s">
        <v>133</v>
      </c>
      <c r="B32" s="109" t="s">
        <v>173</v>
      </c>
      <c r="D32" s="109" t="s">
        <v>134</v>
      </c>
      <c r="E32" s="109" t="s">
        <v>153</v>
      </c>
      <c r="F32" s="109" t="s">
        <v>134</v>
      </c>
      <c r="G32" s="109" t="s">
        <v>151</v>
      </c>
      <c r="H32" s="109" t="s">
        <v>174</v>
      </c>
      <c r="I32" s="109">
        <v>1</v>
      </c>
      <c r="J32" s="109">
        <v>1</v>
      </c>
      <c r="K32" s="109">
        <v>1</v>
      </c>
      <c r="L32" s="110">
        <f>'Com+MFm-DEER2023-HOU+CDF'!$Y$4</f>
        <v>2770</v>
      </c>
      <c r="M32" s="144">
        <f>'Com+MFm-DEER2023-HOU+CDF'!Y22</f>
        <v>0.126</v>
      </c>
      <c r="N32" s="109" t="str">
        <f>'Com+MFm-DEER2023-HOU+CDF'!$Y$2</f>
        <v>All-Oltg-dWatt-MS</v>
      </c>
      <c r="O32" s="145" t="s">
        <v>178</v>
      </c>
      <c r="P32" s="109" t="s">
        <v>137</v>
      </c>
      <c r="R32" s="109" t="s">
        <v>161</v>
      </c>
      <c r="S32" s="109" t="s">
        <v>137</v>
      </c>
      <c r="T32" s="111">
        <v>44927</v>
      </c>
    </row>
    <row r="33" spans="1:20" x14ac:dyDescent="0.2">
      <c r="A33" s="109" t="s">
        <v>133</v>
      </c>
      <c r="B33" s="109" t="s">
        <v>173</v>
      </c>
      <c r="D33" s="109" t="s">
        <v>134</v>
      </c>
      <c r="E33" s="109" t="s">
        <v>153</v>
      </c>
      <c r="F33" s="109" t="s">
        <v>134</v>
      </c>
      <c r="G33" s="109" t="s">
        <v>152</v>
      </c>
      <c r="H33" s="109" t="s">
        <v>174</v>
      </c>
      <c r="I33" s="109">
        <v>1</v>
      </c>
      <c r="J33" s="109">
        <v>1</v>
      </c>
      <c r="K33" s="109">
        <v>1</v>
      </c>
      <c r="L33" s="110">
        <f>'Com+MFm-DEER2023-HOU+CDF'!$Y$4</f>
        <v>2770</v>
      </c>
      <c r="M33" s="144">
        <f>'Com+MFm-DEER2023-HOU+CDF'!Y23</f>
        <v>0.129</v>
      </c>
      <c r="N33" s="109" t="str">
        <f>'Com+MFm-DEER2023-HOU+CDF'!$Y$2</f>
        <v>All-Oltg-dWatt-MS</v>
      </c>
      <c r="O33" s="145" t="s">
        <v>178</v>
      </c>
      <c r="P33" s="109" t="s">
        <v>137</v>
      </c>
      <c r="R33" s="109" t="s">
        <v>161</v>
      </c>
      <c r="S33" s="109" t="s">
        <v>137</v>
      </c>
      <c r="T33" s="111">
        <v>44927</v>
      </c>
    </row>
    <row r="34" spans="1:20" x14ac:dyDescent="0.2">
      <c r="A34" s="109" t="s">
        <v>133</v>
      </c>
      <c r="B34" s="109" t="s">
        <v>173</v>
      </c>
      <c r="D34" s="109" t="s">
        <v>134</v>
      </c>
      <c r="E34" s="109" t="s">
        <v>153</v>
      </c>
      <c r="F34" s="109" t="s">
        <v>134</v>
      </c>
      <c r="G34" s="109" t="s">
        <v>134</v>
      </c>
      <c r="H34" s="109" t="s">
        <v>174</v>
      </c>
      <c r="I34" s="109">
        <v>1</v>
      </c>
      <c r="J34" s="109">
        <v>1</v>
      </c>
      <c r="K34" s="109">
        <v>1</v>
      </c>
      <c r="L34" s="110">
        <f>'Com+MFm-DEER2023-HOU+CDF'!$AA$4</f>
        <v>2620</v>
      </c>
      <c r="M34" s="144">
        <f>'Com+MFm-DEER2023-HOU+CDF'!AA8</f>
        <v>0.29899999999999999</v>
      </c>
      <c r="N34" s="109" t="str">
        <f>'Com+MFm-DEER2023-HOU+CDF'!$AA$2</f>
        <v>NRes-Oltg-Gar-dWatt</v>
      </c>
      <c r="O34" s="145" t="s">
        <v>178</v>
      </c>
      <c r="P34" s="109" t="s">
        <v>137</v>
      </c>
      <c r="R34" s="109" t="s">
        <v>162</v>
      </c>
      <c r="S34" s="109" t="s">
        <v>137</v>
      </c>
      <c r="T34" s="111">
        <v>44927</v>
      </c>
    </row>
  </sheetData>
  <autoFilter ref="A1:U34" xr:uid="{C2A17544-4954-4BEE-95AE-031B1D470488}"/>
  <phoneticPr fontId="27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A1157-5220-4C47-BF2A-59630D67B726}">
  <dimension ref="A1:U34"/>
  <sheetViews>
    <sheetView zoomScale="90" zoomScaleNormal="90" workbookViewId="0">
      <pane ySplit="1" topLeftCell="A2" activePane="bottomLeft" state="frozen"/>
      <selection activeCell="H41" sqref="H41"/>
      <selection pane="bottomLeft" activeCell="N49" sqref="N49"/>
    </sheetView>
  </sheetViews>
  <sheetFormatPr defaultRowHeight="12.75" x14ac:dyDescent="0.2"/>
  <cols>
    <col min="1" max="1" width="9.140625" style="101"/>
    <col min="2" max="2" width="16.140625" style="101" bestFit="1" customWidth="1"/>
    <col min="3" max="3" width="9.140625" style="101"/>
    <col min="4" max="4" width="5.5703125" style="101" bestFit="1" customWidth="1"/>
    <col min="5" max="6" width="9.140625" style="101"/>
    <col min="7" max="7" width="7.7109375" style="101" bestFit="1" customWidth="1"/>
    <col min="8" max="8" width="9.85546875" style="101" customWidth="1"/>
    <col min="9" max="13" width="9.140625" style="101"/>
    <col min="14" max="14" width="19.5703125" style="101" bestFit="1" customWidth="1"/>
    <col min="15" max="15" width="15.140625" style="101" bestFit="1" customWidth="1"/>
    <col min="16" max="16" width="20.5703125" style="101" bestFit="1" customWidth="1"/>
    <col min="17" max="17" width="7.7109375" style="101" bestFit="1" customWidth="1"/>
    <col min="18" max="18" width="183" style="101" bestFit="1" customWidth="1"/>
    <col min="19" max="19" width="20.5703125" style="101" bestFit="1" customWidth="1"/>
    <col min="20" max="21" width="10.140625" style="102" customWidth="1"/>
    <col min="22" max="16384" width="9.140625" style="101"/>
  </cols>
  <sheetData>
    <row r="1" spans="1:21" x14ac:dyDescent="0.2">
      <c r="A1" s="101" t="s">
        <v>113</v>
      </c>
      <c r="B1" s="101" t="s">
        <v>114</v>
      </c>
      <c r="C1" s="101" t="s">
        <v>115</v>
      </c>
      <c r="D1" s="101" t="s">
        <v>116</v>
      </c>
      <c r="E1" s="101" t="s">
        <v>117</v>
      </c>
      <c r="F1" s="101" t="s">
        <v>118</v>
      </c>
      <c r="G1" s="101" t="s">
        <v>119</v>
      </c>
      <c r="H1" s="101" t="s">
        <v>120</v>
      </c>
      <c r="I1" s="101" t="s">
        <v>121</v>
      </c>
      <c r="J1" s="101" t="s">
        <v>122</v>
      </c>
      <c r="K1" s="101" t="s">
        <v>123</v>
      </c>
      <c r="L1" s="101" t="s">
        <v>124</v>
      </c>
      <c r="M1" s="101" t="s">
        <v>0</v>
      </c>
      <c r="N1" s="101" t="s">
        <v>125</v>
      </c>
      <c r="O1" s="101" t="s">
        <v>126</v>
      </c>
      <c r="P1" s="101" t="s">
        <v>127</v>
      </c>
      <c r="Q1" s="101" t="s">
        <v>128</v>
      </c>
      <c r="R1" s="101" t="s">
        <v>129</v>
      </c>
      <c r="S1" s="101" t="s">
        <v>130</v>
      </c>
      <c r="T1" s="102" t="s">
        <v>131</v>
      </c>
      <c r="U1" s="102" t="s">
        <v>132</v>
      </c>
    </row>
    <row r="2" spans="1:21" x14ac:dyDescent="0.2">
      <c r="A2" s="101" t="s">
        <v>133</v>
      </c>
      <c r="B2" s="101" t="s">
        <v>173</v>
      </c>
      <c r="D2" s="101" t="s">
        <v>134</v>
      </c>
      <c r="E2" s="101" t="s">
        <v>153</v>
      </c>
      <c r="F2" s="101" t="s">
        <v>134</v>
      </c>
      <c r="G2" s="101" t="s">
        <v>135</v>
      </c>
      <c r="H2" s="101" t="s">
        <v>174</v>
      </c>
      <c r="I2" s="101">
        <v>1</v>
      </c>
      <c r="J2" s="101">
        <v>1</v>
      </c>
      <c r="K2" s="101">
        <v>1</v>
      </c>
      <c r="L2" s="103">
        <v>4100</v>
      </c>
      <c r="M2" s="104">
        <v>1.47E-2</v>
      </c>
      <c r="N2" s="101" t="str">
        <f>'[1]Com+MFm-DEER2023-HOU+CDF'!$W$2</f>
        <v>All-Oltg-dWatt</v>
      </c>
      <c r="O2" s="101" t="s">
        <v>136</v>
      </c>
      <c r="P2" s="101" t="s">
        <v>137</v>
      </c>
      <c r="R2" s="101" t="s">
        <v>160</v>
      </c>
      <c r="S2" s="101" t="s">
        <v>137</v>
      </c>
      <c r="T2" s="102">
        <v>44927</v>
      </c>
    </row>
    <row r="3" spans="1:21" x14ac:dyDescent="0.2">
      <c r="A3" s="101" t="s">
        <v>133</v>
      </c>
      <c r="B3" s="101" t="s">
        <v>173</v>
      </c>
      <c r="D3" s="101" t="s">
        <v>134</v>
      </c>
      <c r="E3" s="101" t="s">
        <v>153</v>
      </c>
      <c r="F3" s="101" t="s">
        <v>134</v>
      </c>
      <c r="G3" s="101" t="s">
        <v>138</v>
      </c>
      <c r="H3" s="101" t="s">
        <v>174</v>
      </c>
      <c r="I3" s="101">
        <v>1</v>
      </c>
      <c r="J3" s="101">
        <v>1</v>
      </c>
      <c r="K3" s="101">
        <v>1</v>
      </c>
      <c r="L3" s="103">
        <v>4100</v>
      </c>
      <c r="M3" s="104">
        <v>4.1399999999999999E-2</v>
      </c>
      <c r="N3" s="101" t="str">
        <f>'[1]Com+MFm-DEER2023-HOU+CDF'!$W$2</f>
        <v>All-Oltg-dWatt</v>
      </c>
      <c r="P3" s="101" t="s">
        <v>137</v>
      </c>
      <c r="R3" s="101" t="s">
        <v>160</v>
      </c>
      <c r="S3" s="101" t="s">
        <v>137</v>
      </c>
      <c r="T3" s="102">
        <v>44927</v>
      </c>
    </row>
    <row r="4" spans="1:21" x14ac:dyDescent="0.2">
      <c r="A4" s="101" t="s">
        <v>133</v>
      </c>
      <c r="B4" s="101" t="s">
        <v>173</v>
      </c>
      <c r="D4" s="101" t="s">
        <v>134</v>
      </c>
      <c r="E4" s="101" t="s">
        <v>153</v>
      </c>
      <c r="F4" s="101" t="s">
        <v>134</v>
      </c>
      <c r="G4" s="101" t="s">
        <v>139</v>
      </c>
      <c r="H4" s="101" t="s">
        <v>174</v>
      </c>
      <c r="I4" s="101">
        <v>1</v>
      </c>
      <c r="J4" s="101">
        <v>1</v>
      </c>
      <c r="K4" s="101">
        <v>1</v>
      </c>
      <c r="L4" s="103">
        <v>4100</v>
      </c>
      <c r="M4" s="104">
        <v>4.9200000000000001E-2</v>
      </c>
      <c r="N4" s="101" t="str">
        <f>'[1]Com+MFm-DEER2023-HOU+CDF'!$W$2</f>
        <v>All-Oltg-dWatt</v>
      </c>
      <c r="P4" s="101" t="s">
        <v>137</v>
      </c>
      <c r="R4" s="101" t="s">
        <v>160</v>
      </c>
      <c r="S4" s="101" t="s">
        <v>137</v>
      </c>
      <c r="T4" s="102">
        <v>44927</v>
      </c>
    </row>
    <row r="5" spans="1:21" x14ac:dyDescent="0.2">
      <c r="A5" s="101" t="s">
        <v>133</v>
      </c>
      <c r="B5" s="101" t="s">
        <v>173</v>
      </c>
      <c r="D5" s="101" t="s">
        <v>134</v>
      </c>
      <c r="E5" s="101" t="s">
        <v>153</v>
      </c>
      <c r="F5" s="101" t="s">
        <v>134</v>
      </c>
      <c r="G5" s="101" t="s">
        <v>140</v>
      </c>
      <c r="H5" s="101" t="s">
        <v>174</v>
      </c>
      <c r="I5" s="101">
        <v>1</v>
      </c>
      <c r="J5" s="101">
        <v>1</v>
      </c>
      <c r="K5" s="101">
        <v>1</v>
      </c>
      <c r="L5" s="103">
        <v>4100</v>
      </c>
      <c r="M5" s="104">
        <v>5.5800000000000002E-2</v>
      </c>
      <c r="N5" s="101" t="str">
        <f>'[1]Com+MFm-DEER2023-HOU+CDF'!$W$2</f>
        <v>All-Oltg-dWatt</v>
      </c>
      <c r="P5" s="101" t="s">
        <v>137</v>
      </c>
      <c r="R5" s="101" t="s">
        <v>160</v>
      </c>
      <c r="S5" s="101" t="s">
        <v>137</v>
      </c>
      <c r="T5" s="102">
        <v>44927</v>
      </c>
    </row>
    <row r="6" spans="1:21" x14ac:dyDescent="0.2">
      <c r="A6" s="101" t="s">
        <v>133</v>
      </c>
      <c r="B6" s="101" t="s">
        <v>173</v>
      </c>
      <c r="D6" s="101" t="s">
        <v>134</v>
      </c>
      <c r="E6" s="101" t="s">
        <v>153</v>
      </c>
      <c r="F6" s="101" t="s">
        <v>134</v>
      </c>
      <c r="G6" s="101" t="s">
        <v>141</v>
      </c>
      <c r="H6" s="101" t="s">
        <v>174</v>
      </c>
      <c r="I6" s="101">
        <v>1</v>
      </c>
      <c r="J6" s="101">
        <v>1</v>
      </c>
      <c r="K6" s="101">
        <v>1</v>
      </c>
      <c r="L6" s="103">
        <v>4100</v>
      </c>
      <c r="M6" s="104">
        <v>8.2299999999999998E-2</v>
      </c>
      <c r="N6" s="101" t="str">
        <f>'[1]Com+MFm-DEER2023-HOU+CDF'!$W$2</f>
        <v>All-Oltg-dWatt</v>
      </c>
      <c r="P6" s="101" t="s">
        <v>137</v>
      </c>
      <c r="R6" s="101" t="s">
        <v>160</v>
      </c>
      <c r="S6" s="101" t="s">
        <v>137</v>
      </c>
      <c r="T6" s="102">
        <v>44927</v>
      </c>
    </row>
    <row r="7" spans="1:21" x14ac:dyDescent="0.2">
      <c r="A7" s="101" t="s">
        <v>133</v>
      </c>
      <c r="B7" s="101" t="s">
        <v>173</v>
      </c>
      <c r="D7" s="101" t="s">
        <v>134</v>
      </c>
      <c r="E7" s="101" t="s">
        <v>153</v>
      </c>
      <c r="F7" s="101" t="s">
        <v>134</v>
      </c>
      <c r="G7" s="101" t="s">
        <v>142</v>
      </c>
      <c r="H7" s="101" t="s">
        <v>174</v>
      </c>
      <c r="I7" s="101">
        <v>1</v>
      </c>
      <c r="J7" s="101">
        <v>1</v>
      </c>
      <c r="K7" s="101">
        <v>1</v>
      </c>
      <c r="L7" s="103">
        <v>4100</v>
      </c>
      <c r="M7" s="104">
        <v>0.113</v>
      </c>
      <c r="N7" s="101" t="str">
        <f>'[1]Com+MFm-DEER2023-HOU+CDF'!$W$2</f>
        <v>All-Oltg-dWatt</v>
      </c>
      <c r="P7" s="101" t="s">
        <v>137</v>
      </c>
      <c r="R7" s="101" t="s">
        <v>160</v>
      </c>
      <c r="S7" s="101" t="s">
        <v>137</v>
      </c>
      <c r="T7" s="102">
        <v>44927</v>
      </c>
    </row>
    <row r="8" spans="1:21" x14ac:dyDescent="0.2">
      <c r="A8" s="101" t="s">
        <v>133</v>
      </c>
      <c r="B8" s="101" t="s">
        <v>173</v>
      </c>
      <c r="D8" s="101" t="s">
        <v>134</v>
      </c>
      <c r="E8" s="101" t="s">
        <v>153</v>
      </c>
      <c r="F8" s="101" t="s">
        <v>134</v>
      </c>
      <c r="G8" s="101" t="s">
        <v>143</v>
      </c>
      <c r="H8" s="101" t="s">
        <v>174</v>
      </c>
      <c r="I8" s="101">
        <v>1</v>
      </c>
      <c r="J8" s="101">
        <v>1</v>
      </c>
      <c r="K8" s="101">
        <v>1</v>
      </c>
      <c r="L8" s="103">
        <v>4100</v>
      </c>
      <c r="M8" s="104">
        <v>0.13100000000000001</v>
      </c>
      <c r="N8" s="101" t="str">
        <f>'[1]Com+MFm-DEER2023-HOU+CDF'!$W$2</f>
        <v>All-Oltg-dWatt</v>
      </c>
      <c r="P8" s="101" t="s">
        <v>137</v>
      </c>
      <c r="R8" s="101" t="s">
        <v>160</v>
      </c>
      <c r="S8" s="101" t="s">
        <v>137</v>
      </c>
      <c r="T8" s="102">
        <v>44927</v>
      </c>
    </row>
    <row r="9" spans="1:21" x14ac:dyDescent="0.2">
      <c r="A9" s="101" t="s">
        <v>133</v>
      </c>
      <c r="B9" s="101" t="s">
        <v>173</v>
      </c>
      <c r="D9" s="101" t="s">
        <v>134</v>
      </c>
      <c r="E9" s="101" t="s">
        <v>153</v>
      </c>
      <c r="F9" s="101" t="s">
        <v>134</v>
      </c>
      <c r="G9" s="101" t="s">
        <v>144</v>
      </c>
      <c r="H9" s="101" t="s">
        <v>174</v>
      </c>
      <c r="I9" s="101">
        <v>1</v>
      </c>
      <c r="J9" s="101">
        <v>1</v>
      </c>
      <c r="K9" s="101">
        <v>1</v>
      </c>
      <c r="L9" s="103">
        <v>4100</v>
      </c>
      <c r="M9" s="104">
        <v>0.11799999999999999</v>
      </c>
      <c r="N9" s="101" t="str">
        <f>'[1]Com+MFm-DEER2023-HOU+CDF'!$W$2</f>
        <v>All-Oltg-dWatt</v>
      </c>
      <c r="P9" s="101" t="s">
        <v>137</v>
      </c>
      <c r="R9" s="101" t="s">
        <v>160</v>
      </c>
      <c r="S9" s="101" t="s">
        <v>137</v>
      </c>
      <c r="T9" s="102">
        <v>44927</v>
      </c>
    </row>
    <row r="10" spans="1:21" x14ac:dyDescent="0.2">
      <c r="A10" s="101" t="s">
        <v>133</v>
      </c>
      <c r="B10" s="101" t="s">
        <v>173</v>
      </c>
      <c r="D10" s="101" t="s">
        <v>134</v>
      </c>
      <c r="E10" s="101" t="s">
        <v>153</v>
      </c>
      <c r="F10" s="101" t="s">
        <v>134</v>
      </c>
      <c r="G10" s="101" t="s">
        <v>145</v>
      </c>
      <c r="H10" s="101" t="s">
        <v>174</v>
      </c>
      <c r="I10" s="101">
        <v>1</v>
      </c>
      <c r="J10" s="101">
        <v>1</v>
      </c>
      <c r="K10" s="101">
        <v>1</v>
      </c>
      <c r="L10" s="103">
        <v>4100</v>
      </c>
      <c r="M10" s="104">
        <v>0.112</v>
      </c>
      <c r="N10" s="101" t="str">
        <f>'[1]Com+MFm-DEER2023-HOU+CDF'!$W$2</f>
        <v>All-Oltg-dWatt</v>
      </c>
      <c r="P10" s="101" t="s">
        <v>137</v>
      </c>
      <c r="R10" s="101" t="s">
        <v>160</v>
      </c>
      <c r="S10" s="101" t="s">
        <v>137</v>
      </c>
      <c r="T10" s="102">
        <v>44927</v>
      </c>
    </row>
    <row r="11" spans="1:21" x14ac:dyDescent="0.2">
      <c r="A11" s="101" t="s">
        <v>133</v>
      </c>
      <c r="B11" s="101" t="s">
        <v>173</v>
      </c>
      <c r="D11" s="101" t="s">
        <v>134</v>
      </c>
      <c r="E11" s="101" t="s">
        <v>153</v>
      </c>
      <c r="F11" s="101" t="s">
        <v>134</v>
      </c>
      <c r="G11" s="101" t="s">
        <v>146</v>
      </c>
      <c r="H11" s="101" t="s">
        <v>174</v>
      </c>
      <c r="I11" s="101">
        <v>1</v>
      </c>
      <c r="J11" s="101">
        <v>1</v>
      </c>
      <c r="K11" s="101">
        <v>1</v>
      </c>
      <c r="L11" s="103">
        <v>4100</v>
      </c>
      <c r="M11" s="104">
        <v>0.124</v>
      </c>
      <c r="N11" s="101" t="str">
        <f>'[1]Com+MFm-DEER2023-HOU+CDF'!$W$2</f>
        <v>All-Oltg-dWatt</v>
      </c>
      <c r="P11" s="101" t="s">
        <v>137</v>
      </c>
      <c r="R11" s="101" t="s">
        <v>160</v>
      </c>
      <c r="S11" s="101" t="s">
        <v>137</v>
      </c>
      <c r="T11" s="102">
        <v>44927</v>
      </c>
    </row>
    <row r="12" spans="1:21" x14ac:dyDescent="0.2">
      <c r="A12" s="101" t="s">
        <v>133</v>
      </c>
      <c r="B12" s="101" t="s">
        <v>173</v>
      </c>
      <c r="D12" s="101" t="s">
        <v>134</v>
      </c>
      <c r="E12" s="101" t="s">
        <v>153</v>
      </c>
      <c r="F12" s="101" t="s">
        <v>134</v>
      </c>
      <c r="G12" s="101" t="s">
        <v>147</v>
      </c>
      <c r="H12" s="101" t="s">
        <v>174</v>
      </c>
      <c r="I12" s="101">
        <v>1</v>
      </c>
      <c r="J12" s="101">
        <v>1</v>
      </c>
      <c r="K12" s="101">
        <v>1</v>
      </c>
      <c r="L12" s="103">
        <v>4100</v>
      </c>
      <c r="M12" s="104">
        <v>4.19E-2</v>
      </c>
      <c r="N12" s="101" t="str">
        <f>'[1]Com+MFm-DEER2023-HOU+CDF'!$W$2</f>
        <v>All-Oltg-dWatt</v>
      </c>
      <c r="P12" s="101" t="s">
        <v>137</v>
      </c>
      <c r="R12" s="101" t="s">
        <v>160</v>
      </c>
      <c r="S12" s="101" t="s">
        <v>137</v>
      </c>
      <c r="T12" s="102">
        <v>44927</v>
      </c>
    </row>
    <row r="13" spans="1:21" x14ac:dyDescent="0.2">
      <c r="A13" s="101" t="s">
        <v>133</v>
      </c>
      <c r="B13" s="101" t="s">
        <v>173</v>
      </c>
      <c r="D13" s="101" t="s">
        <v>134</v>
      </c>
      <c r="E13" s="101" t="s">
        <v>153</v>
      </c>
      <c r="F13" s="101" t="s">
        <v>134</v>
      </c>
      <c r="G13" s="101" t="s">
        <v>148</v>
      </c>
      <c r="H13" s="101" t="s">
        <v>174</v>
      </c>
      <c r="I13" s="101">
        <v>1</v>
      </c>
      <c r="J13" s="101">
        <v>1</v>
      </c>
      <c r="K13" s="101">
        <v>1</v>
      </c>
      <c r="L13" s="103">
        <v>4100</v>
      </c>
      <c r="M13" s="104">
        <v>5.62E-2</v>
      </c>
      <c r="N13" s="101" t="str">
        <f>'[1]Com+MFm-DEER2023-HOU+CDF'!$W$2</f>
        <v>All-Oltg-dWatt</v>
      </c>
      <c r="P13" s="101" t="s">
        <v>137</v>
      </c>
      <c r="R13" s="101" t="s">
        <v>160</v>
      </c>
      <c r="S13" s="101" t="s">
        <v>137</v>
      </c>
      <c r="T13" s="102">
        <v>44927</v>
      </c>
    </row>
    <row r="14" spans="1:21" x14ac:dyDescent="0.2">
      <c r="A14" s="101" t="s">
        <v>133</v>
      </c>
      <c r="B14" s="101" t="s">
        <v>173</v>
      </c>
      <c r="D14" s="101" t="s">
        <v>134</v>
      </c>
      <c r="E14" s="101" t="s">
        <v>153</v>
      </c>
      <c r="F14" s="101" t="s">
        <v>134</v>
      </c>
      <c r="G14" s="101" t="s">
        <v>149</v>
      </c>
      <c r="H14" s="101" t="s">
        <v>174</v>
      </c>
      <c r="I14" s="101">
        <v>1</v>
      </c>
      <c r="J14" s="101">
        <v>1</v>
      </c>
      <c r="K14" s="101">
        <v>1</v>
      </c>
      <c r="L14" s="103">
        <v>4100</v>
      </c>
      <c r="M14" s="104">
        <v>8.6300000000000002E-2</v>
      </c>
      <c r="N14" s="101" t="str">
        <f>'[1]Com+MFm-DEER2023-HOU+CDF'!$W$2</f>
        <v>All-Oltg-dWatt</v>
      </c>
      <c r="P14" s="101" t="s">
        <v>137</v>
      </c>
      <c r="R14" s="101" t="s">
        <v>160</v>
      </c>
      <c r="S14" s="101" t="s">
        <v>137</v>
      </c>
      <c r="T14" s="102">
        <v>44927</v>
      </c>
    </row>
    <row r="15" spans="1:21" x14ac:dyDescent="0.2">
      <c r="A15" s="101" t="s">
        <v>133</v>
      </c>
      <c r="B15" s="101" t="s">
        <v>173</v>
      </c>
      <c r="D15" s="101" t="s">
        <v>134</v>
      </c>
      <c r="E15" s="101" t="s">
        <v>153</v>
      </c>
      <c r="F15" s="101" t="s">
        <v>134</v>
      </c>
      <c r="G15" s="101" t="s">
        <v>150</v>
      </c>
      <c r="H15" s="101" t="s">
        <v>174</v>
      </c>
      <c r="I15" s="101">
        <v>1</v>
      </c>
      <c r="J15" s="101">
        <v>1</v>
      </c>
      <c r="K15" s="101">
        <v>1</v>
      </c>
      <c r="L15" s="103">
        <v>4100</v>
      </c>
      <c r="M15" s="104">
        <v>0.113</v>
      </c>
      <c r="N15" s="101" t="str">
        <f>'[1]Com+MFm-DEER2023-HOU+CDF'!$W$2</f>
        <v>All-Oltg-dWatt</v>
      </c>
      <c r="P15" s="101" t="s">
        <v>137</v>
      </c>
      <c r="R15" s="101" t="s">
        <v>160</v>
      </c>
      <c r="S15" s="101" t="s">
        <v>137</v>
      </c>
      <c r="T15" s="102">
        <v>44927</v>
      </c>
    </row>
    <row r="16" spans="1:21" x14ac:dyDescent="0.2">
      <c r="A16" s="101" t="s">
        <v>133</v>
      </c>
      <c r="B16" s="101" t="s">
        <v>173</v>
      </c>
      <c r="D16" s="101" t="s">
        <v>134</v>
      </c>
      <c r="E16" s="101" t="s">
        <v>153</v>
      </c>
      <c r="F16" s="101" t="s">
        <v>134</v>
      </c>
      <c r="G16" s="101" t="s">
        <v>151</v>
      </c>
      <c r="H16" s="101" t="s">
        <v>174</v>
      </c>
      <c r="I16" s="101">
        <v>1</v>
      </c>
      <c r="J16" s="101">
        <v>1</v>
      </c>
      <c r="K16" s="101">
        <v>1</v>
      </c>
      <c r="L16" s="103">
        <v>4100</v>
      </c>
      <c r="M16" s="104">
        <v>0.13500000000000001</v>
      </c>
      <c r="N16" s="101" t="str">
        <f>'[1]Com+MFm-DEER2023-HOU+CDF'!$W$2</f>
        <v>All-Oltg-dWatt</v>
      </c>
      <c r="P16" s="101" t="s">
        <v>137</v>
      </c>
      <c r="R16" s="101" t="s">
        <v>160</v>
      </c>
      <c r="S16" s="101" t="s">
        <v>137</v>
      </c>
      <c r="T16" s="102">
        <v>44927</v>
      </c>
    </row>
    <row r="17" spans="1:21" x14ac:dyDescent="0.2">
      <c r="A17" s="101" t="s">
        <v>133</v>
      </c>
      <c r="B17" s="101" t="s">
        <v>173</v>
      </c>
      <c r="D17" s="101" t="s">
        <v>134</v>
      </c>
      <c r="E17" s="101" t="s">
        <v>153</v>
      </c>
      <c r="F17" s="101" t="s">
        <v>134</v>
      </c>
      <c r="G17" s="101" t="s">
        <v>152</v>
      </c>
      <c r="H17" s="101" t="s">
        <v>174</v>
      </c>
      <c r="I17" s="101">
        <v>1</v>
      </c>
      <c r="J17" s="101">
        <v>1</v>
      </c>
      <c r="K17" s="101">
        <v>1</v>
      </c>
      <c r="L17" s="103">
        <v>4100</v>
      </c>
      <c r="M17" s="104">
        <v>6.3600000000000004E-2</v>
      </c>
      <c r="N17" s="101" t="str">
        <f>'[1]Com+MFm-DEER2023-HOU+CDF'!$W$2</f>
        <v>All-Oltg-dWatt</v>
      </c>
      <c r="P17" s="101" t="s">
        <v>137</v>
      </c>
      <c r="R17" s="101" t="s">
        <v>160</v>
      </c>
      <c r="S17" s="101" t="s">
        <v>137</v>
      </c>
      <c r="T17" s="102">
        <v>44927</v>
      </c>
    </row>
    <row r="18" spans="1:21" x14ac:dyDescent="0.2">
      <c r="A18" s="105" t="s">
        <v>133</v>
      </c>
      <c r="B18" s="105" t="s">
        <v>173</v>
      </c>
      <c r="C18" s="105"/>
      <c r="D18" s="105" t="s">
        <v>134</v>
      </c>
      <c r="E18" s="105" t="s">
        <v>153</v>
      </c>
      <c r="F18" s="105" t="s">
        <v>134</v>
      </c>
      <c r="G18" s="105" t="s">
        <v>135</v>
      </c>
      <c r="H18" s="105" t="s">
        <v>174</v>
      </c>
      <c r="I18" s="105">
        <v>1</v>
      </c>
      <c r="J18" s="105">
        <v>1</v>
      </c>
      <c r="K18" s="105">
        <v>1</v>
      </c>
      <c r="L18" s="106">
        <v>2770</v>
      </c>
      <c r="M18" s="107">
        <v>9.9100000000000004E-3</v>
      </c>
      <c r="N18" s="105" t="str">
        <f>'[1]Com+MFm-DEER2023-HOU+CDF'!$Y$2</f>
        <v>All-Oltg-dWatt-MS</v>
      </c>
      <c r="O18" s="105" t="s">
        <v>136</v>
      </c>
      <c r="P18" s="105" t="s">
        <v>137</v>
      </c>
      <c r="Q18" s="105"/>
      <c r="R18" s="105" t="s">
        <v>161</v>
      </c>
      <c r="S18" s="105" t="s">
        <v>137</v>
      </c>
      <c r="T18" s="108">
        <v>44927</v>
      </c>
      <c r="U18" s="108"/>
    </row>
    <row r="19" spans="1:21" x14ac:dyDescent="0.2">
      <c r="A19" s="105" t="s">
        <v>133</v>
      </c>
      <c r="B19" s="105" t="s">
        <v>173</v>
      </c>
      <c r="C19" s="105"/>
      <c r="D19" s="105" t="s">
        <v>134</v>
      </c>
      <c r="E19" s="105" t="s">
        <v>153</v>
      </c>
      <c r="F19" s="105" t="s">
        <v>134</v>
      </c>
      <c r="G19" s="105" t="s">
        <v>138</v>
      </c>
      <c r="H19" s="105" t="s">
        <v>174</v>
      </c>
      <c r="I19" s="105">
        <v>1</v>
      </c>
      <c r="J19" s="105">
        <v>1</v>
      </c>
      <c r="K19" s="105">
        <v>1</v>
      </c>
      <c r="L19" s="106">
        <v>2770</v>
      </c>
      <c r="M19" s="107">
        <v>2.8000000000000001E-2</v>
      </c>
      <c r="N19" s="105" t="str">
        <f>'[1]Com+MFm-DEER2023-HOU+CDF'!$Y$2</f>
        <v>All-Oltg-dWatt-MS</v>
      </c>
      <c r="O19" s="105"/>
      <c r="P19" s="105" t="s">
        <v>137</v>
      </c>
      <c r="Q19" s="105"/>
      <c r="R19" s="105" t="s">
        <v>161</v>
      </c>
      <c r="S19" s="105" t="s">
        <v>137</v>
      </c>
      <c r="T19" s="108">
        <v>44927</v>
      </c>
      <c r="U19" s="108"/>
    </row>
    <row r="20" spans="1:21" x14ac:dyDescent="0.2">
      <c r="A20" s="105" t="s">
        <v>133</v>
      </c>
      <c r="B20" s="105" t="s">
        <v>173</v>
      </c>
      <c r="C20" s="105"/>
      <c r="D20" s="105" t="s">
        <v>134</v>
      </c>
      <c r="E20" s="105" t="s">
        <v>153</v>
      </c>
      <c r="F20" s="105" t="s">
        <v>134</v>
      </c>
      <c r="G20" s="105" t="s">
        <v>139</v>
      </c>
      <c r="H20" s="105" t="s">
        <v>174</v>
      </c>
      <c r="I20" s="105">
        <v>1</v>
      </c>
      <c r="J20" s="105">
        <v>1</v>
      </c>
      <c r="K20" s="105">
        <v>1</v>
      </c>
      <c r="L20" s="106">
        <v>2770</v>
      </c>
      <c r="M20" s="107">
        <v>3.3300000000000003E-2</v>
      </c>
      <c r="N20" s="105" t="str">
        <f>'[1]Com+MFm-DEER2023-HOU+CDF'!$Y$2</f>
        <v>All-Oltg-dWatt-MS</v>
      </c>
      <c r="O20" s="105"/>
      <c r="P20" s="105" t="s">
        <v>137</v>
      </c>
      <c r="Q20" s="105"/>
      <c r="R20" s="105" t="s">
        <v>161</v>
      </c>
      <c r="S20" s="105" t="s">
        <v>137</v>
      </c>
      <c r="T20" s="108">
        <v>44927</v>
      </c>
      <c r="U20" s="108"/>
    </row>
    <row r="21" spans="1:21" x14ac:dyDescent="0.2">
      <c r="A21" s="105" t="s">
        <v>133</v>
      </c>
      <c r="B21" s="105" t="s">
        <v>173</v>
      </c>
      <c r="C21" s="105"/>
      <c r="D21" s="105" t="s">
        <v>134</v>
      </c>
      <c r="E21" s="105" t="s">
        <v>153</v>
      </c>
      <c r="F21" s="105" t="s">
        <v>134</v>
      </c>
      <c r="G21" s="105" t="s">
        <v>140</v>
      </c>
      <c r="H21" s="105" t="s">
        <v>174</v>
      </c>
      <c r="I21" s="105">
        <v>1</v>
      </c>
      <c r="J21" s="105">
        <v>1</v>
      </c>
      <c r="K21" s="105">
        <v>1</v>
      </c>
      <c r="L21" s="106">
        <v>2770</v>
      </c>
      <c r="M21" s="107">
        <v>3.7699999999999997E-2</v>
      </c>
      <c r="N21" s="105" t="str">
        <f>'[1]Com+MFm-DEER2023-HOU+CDF'!$Y$2</f>
        <v>All-Oltg-dWatt-MS</v>
      </c>
      <c r="O21" s="105"/>
      <c r="P21" s="105" t="s">
        <v>137</v>
      </c>
      <c r="Q21" s="105"/>
      <c r="R21" s="105" t="s">
        <v>161</v>
      </c>
      <c r="S21" s="105" t="s">
        <v>137</v>
      </c>
      <c r="T21" s="108">
        <v>44927</v>
      </c>
      <c r="U21" s="108"/>
    </row>
    <row r="22" spans="1:21" x14ac:dyDescent="0.2">
      <c r="A22" s="105" t="s">
        <v>133</v>
      </c>
      <c r="B22" s="105" t="s">
        <v>173</v>
      </c>
      <c r="C22" s="105"/>
      <c r="D22" s="105" t="s">
        <v>134</v>
      </c>
      <c r="E22" s="105" t="s">
        <v>153</v>
      </c>
      <c r="F22" s="105" t="s">
        <v>134</v>
      </c>
      <c r="G22" s="105" t="s">
        <v>141</v>
      </c>
      <c r="H22" s="105" t="s">
        <v>174</v>
      </c>
      <c r="I22" s="105">
        <v>1</v>
      </c>
      <c r="J22" s="105">
        <v>1</v>
      </c>
      <c r="K22" s="105">
        <v>1</v>
      </c>
      <c r="L22" s="106">
        <v>2770</v>
      </c>
      <c r="M22" s="107">
        <v>5.5599999999999997E-2</v>
      </c>
      <c r="N22" s="105" t="str">
        <f>'[1]Com+MFm-DEER2023-HOU+CDF'!$Y$2</f>
        <v>All-Oltg-dWatt-MS</v>
      </c>
      <c r="O22" s="105"/>
      <c r="P22" s="105" t="s">
        <v>137</v>
      </c>
      <c r="Q22" s="105"/>
      <c r="R22" s="105" t="s">
        <v>161</v>
      </c>
      <c r="S22" s="105" t="s">
        <v>137</v>
      </c>
      <c r="T22" s="108">
        <v>44927</v>
      </c>
      <c r="U22" s="108"/>
    </row>
    <row r="23" spans="1:21" x14ac:dyDescent="0.2">
      <c r="A23" s="105" t="s">
        <v>133</v>
      </c>
      <c r="B23" s="105" t="s">
        <v>173</v>
      </c>
      <c r="C23" s="105"/>
      <c r="D23" s="105" t="s">
        <v>134</v>
      </c>
      <c r="E23" s="105" t="s">
        <v>153</v>
      </c>
      <c r="F23" s="105" t="s">
        <v>134</v>
      </c>
      <c r="G23" s="105" t="s">
        <v>142</v>
      </c>
      <c r="H23" s="105" t="s">
        <v>174</v>
      </c>
      <c r="I23" s="105">
        <v>1</v>
      </c>
      <c r="J23" s="105">
        <v>1</v>
      </c>
      <c r="K23" s="105">
        <v>1</v>
      </c>
      <c r="L23" s="106">
        <v>2770</v>
      </c>
      <c r="M23" s="107">
        <v>7.5999999999999998E-2</v>
      </c>
      <c r="N23" s="105" t="str">
        <f>'[1]Com+MFm-DEER2023-HOU+CDF'!$Y$2</f>
        <v>All-Oltg-dWatt-MS</v>
      </c>
      <c r="O23" s="105"/>
      <c r="P23" s="105" t="s">
        <v>137</v>
      </c>
      <c r="Q23" s="105"/>
      <c r="R23" s="105" t="s">
        <v>161</v>
      </c>
      <c r="S23" s="105" t="s">
        <v>137</v>
      </c>
      <c r="T23" s="108">
        <v>44927</v>
      </c>
      <c r="U23" s="108"/>
    </row>
    <row r="24" spans="1:21" x14ac:dyDescent="0.2">
      <c r="A24" s="105" t="s">
        <v>133</v>
      </c>
      <c r="B24" s="105" t="s">
        <v>173</v>
      </c>
      <c r="C24" s="105"/>
      <c r="D24" s="105" t="s">
        <v>134</v>
      </c>
      <c r="E24" s="105" t="s">
        <v>153</v>
      </c>
      <c r="F24" s="105" t="s">
        <v>134</v>
      </c>
      <c r="G24" s="105" t="s">
        <v>143</v>
      </c>
      <c r="H24" s="105" t="s">
        <v>174</v>
      </c>
      <c r="I24" s="105">
        <v>1</v>
      </c>
      <c r="J24" s="105">
        <v>1</v>
      </c>
      <c r="K24" s="105">
        <v>1</v>
      </c>
      <c r="L24" s="106">
        <v>2770</v>
      </c>
      <c r="M24" s="107">
        <v>8.8400000000000006E-2</v>
      </c>
      <c r="N24" s="105" t="str">
        <f>'[1]Com+MFm-DEER2023-HOU+CDF'!$Y$2</f>
        <v>All-Oltg-dWatt-MS</v>
      </c>
      <c r="O24" s="105"/>
      <c r="P24" s="105" t="s">
        <v>137</v>
      </c>
      <c r="Q24" s="105"/>
      <c r="R24" s="105" t="s">
        <v>161</v>
      </c>
      <c r="S24" s="105" t="s">
        <v>137</v>
      </c>
      <c r="T24" s="108">
        <v>44927</v>
      </c>
      <c r="U24" s="108"/>
    </row>
    <row r="25" spans="1:21" x14ac:dyDescent="0.2">
      <c r="A25" s="105" t="s">
        <v>133</v>
      </c>
      <c r="B25" s="105" t="s">
        <v>173</v>
      </c>
      <c r="C25" s="105"/>
      <c r="D25" s="105" t="s">
        <v>134</v>
      </c>
      <c r="E25" s="105" t="s">
        <v>153</v>
      </c>
      <c r="F25" s="105" t="s">
        <v>134</v>
      </c>
      <c r="G25" s="105" t="s">
        <v>144</v>
      </c>
      <c r="H25" s="105" t="s">
        <v>174</v>
      </c>
      <c r="I25" s="105">
        <v>1</v>
      </c>
      <c r="J25" s="105">
        <v>1</v>
      </c>
      <c r="K25" s="105">
        <v>1</v>
      </c>
      <c r="L25" s="106">
        <v>2770</v>
      </c>
      <c r="M25" s="107">
        <v>7.9500000000000001E-2</v>
      </c>
      <c r="N25" s="105" t="str">
        <f>'[1]Com+MFm-DEER2023-HOU+CDF'!$Y$2</f>
        <v>All-Oltg-dWatt-MS</v>
      </c>
      <c r="O25" s="105"/>
      <c r="P25" s="105" t="s">
        <v>137</v>
      </c>
      <c r="Q25" s="105"/>
      <c r="R25" s="105" t="s">
        <v>161</v>
      </c>
      <c r="S25" s="105" t="s">
        <v>137</v>
      </c>
      <c r="T25" s="108">
        <v>44927</v>
      </c>
      <c r="U25" s="108"/>
    </row>
    <row r="26" spans="1:21" x14ac:dyDescent="0.2">
      <c r="A26" s="105" t="s">
        <v>133</v>
      </c>
      <c r="B26" s="105" t="s">
        <v>173</v>
      </c>
      <c r="C26" s="105"/>
      <c r="D26" s="105" t="s">
        <v>134</v>
      </c>
      <c r="E26" s="105" t="s">
        <v>153</v>
      </c>
      <c r="F26" s="105" t="s">
        <v>134</v>
      </c>
      <c r="G26" s="105" t="s">
        <v>145</v>
      </c>
      <c r="H26" s="105" t="s">
        <v>174</v>
      </c>
      <c r="I26" s="105">
        <v>1</v>
      </c>
      <c r="J26" s="105">
        <v>1</v>
      </c>
      <c r="K26" s="105">
        <v>1</v>
      </c>
      <c r="L26" s="106">
        <v>2770</v>
      </c>
      <c r="M26" s="107">
        <v>7.5600000000000001E-2</v>
      </c>
      <c r="N26" s="105" t="str">
        <f>'[1]Com+MFm-DEER2023-HOU+CDF'!$Y$2</f>
        <v>All-Oltg-dWatt-MS</v>
      </c>
      <c r="O26" s="105"/>
      <c r="P26" s="105" t="s">
        <v>137</v>
      </c>
      <c r="Q26" s="105"/>
      <c r="R26" s="105" t="s">
        <v>161</v>
      </c>
      <c r="S26" s="105" t="s">
        <v>137</v>
      </c>
      <c r="T26" s="108">
        <v>44927</v>
      </c>
      <c r="U26" s="108"/>
    </row>
    <row r="27" spans="1:21" x14ac:dyDescent="0.2">
      <c r="A27" s="105" t="s">
        <v>133</v>
      </c>
      <c r="B27" s="105" t="s">
        <v>173</v>
      </c>
      <c r="C27" s="105"/>
      <c r="D27" s="105" t="s">
        <v>134</v>
      </c>
      <c r="E27" s="105" t="s">
        <v>153</v>
      </c>
      <c r="F27" s="105" t="s">
        <v>134</v>
      </c>
      <c r="G27" s="105" t="s">
        <v>146</v>
      </c>
      <c r="H27" s="105" t="s">
        <v>174</v>
      </c>
      <c r="I27" s="105">
        <v>1</v>
      </c>
      <c r="J27" s="105">
        <v>1</v>
      </c>
      <c r="K27" s="105">
        <v>1</v>
      </c>
      <c r="L27" s="106">
        <v>2770</v>
      </c>
      <c r="M27" s="107">
        <v>8.3900000000000002E-2</v>
      </c>
      <c r="N27" s="105" t="str">
        <f>'[1]Com+MFm-DEER2023-HOU+CDF'!$Y$2</f>
        <v>All-Oltg-dWatt-MS</v>
      </c>
      <c r="O27" s="105"/>
      <c r="P27" s="105" t="s">
        <v>137</v>
      </c>
      <c r="Q27" s="105"/>
      <c r="R27" s="105" t="s">
        <v>161</v>
      </c>
      <c r="S27" s="105" t="s">
        <v>137</v>
      </c>
      <c r="T27" s="108">
        <v>44927</v>
      </c>
      <c r="U27" s="108"/>
    </row>
    <row r="28" spans="1:21" x14ac:dyDescent="0.2">
      <c r="A28" s="105" t="s">
        <v>133</v>
      </c>
      <c r="B28" s="105" t="s">
        <v>173</v>
      </c>
      <c r="C28" s="105"/>
      <c r="D28" s="105" t="s">
        <v>134</v>
      </c>
      <c r="E28" s="105" t="s">
        <v>153</v>
      </c>
      <c r="F28" s="105" t="s">
        <v>134</v>
      </c>
      <c r="G28" s="105" t="s">
        <v>147</v>
      </c>
      <c r="H28" s="105" t="s">
        <v>174</v>
      </c>
      <c r="I28" s="105">
        <v>1</v>
      </c>
      <c r="J28" s="105">
        <v>1</v>
      </c>
      <c r="K28" s="105">
        <v>1</v>
      </c>
      <c r="L28" s="106">
        <v>2770</v>
      </c>
      <c r="M28" s="107">
        <v>2.8299999999999999E-2</v>
      </c>
      <c r="N28" s="105" t="str">
        <f>'[1]Com+MFm-DEER2023-HOU+CDF'!$Y$2</f>
        <v>All-Oltg-dWatt-MS</v>
      </c>
      <c r="O28" s="105"/>
      <c r="P28" s="105" t="s">
        <v>137</v>
      </c>
      <c r="Q28" s="105"/>
      <c r="R28" s="105" t="s">
        <v>161</v>
      </c>
      <c r="S28" s="105" t="s">
        <v>137</v>
      </c>
      <c r="T28" s="108">
        <v>44927</v>
      </c>
      <c r="U28" s="108"/>
    </row>
    <row r="29" spans="1:21" x14ac:dyDescent="0.2">
      <c r="A29" s="105" t="s">
        <v>133</v>
      </c>
      <c r="B29" s="105" t="s">
        <v>173</v>
      </c>
      <c r="C29" s="105"/>
      <c r="D29" s="105" t="s">
        <v>134</v>
      </c>
      <c r="E29" s="105" t="s">
        <v>153</v>
      </c>
      <c r="F29" s="105" t="s">
        <v>134</v>
      </c>
      <c r="G29" s="105" t="s">
        <v>148</v>
      </c>
      <c r="H29" s="105" t="s">
        <v>174</v>
      </c>
      <c r="I29" s="105">
        <v>1</v>
      </c>
      <c r="J29" s="105">
        <v>1</v>
      </c>
      <c r="K29" s="105">
        <v>1</v>
      </c>
      <c r="L29" s="106">
        <v>2770</v>
      </c>
      <c r="M29" s="107">
        <v>3.7999999999999999E-2</v>
      </c>
      <c r="N29" s="105" t="str">
        <f>'[1]Com+MFm-DEER2023-HOU+CDF'!$Y$2</f>
        <v>All-Oltg-dWatt-MS</v>
      </c>
      <c r="O29" s="105"/>
      <c r="P29" s="105" t="s">
        <v>137</v>
      </c>
      <c r="Q29" s="105"/>
      <c r="R29" s="105" t="s">
        <v>161</v>
      </c>
      <c r="S29" s="105" t="s">
        <v>137</v>
      </c>
      <c r="T29" s="108">
        <v>44927</v>
      </c>
      <c r="U29" s="108"/>
    </row>
    <row r="30" spans="1:21" x14ac:dyDescent="0.2">
      <c r="A30" s="105" t="s">
        <v>133</v>
      </c>
      <c r="B30" s="105" t="s">
        <v>173</v>
      </c>
      <c r="C30" s="105"/>
      <c r="D30" s="105" t="s">
        <v>134</v>
      </c>
      <c r="E30" s="105" t="s">
        <v>153</v>
      </c>
      <c r="F30" s="105" t="s">
        <v>134</v>
      </c>
      <c r="G30" s="105" t="s">
        <v>149</v>
      </c>
      <c r="H30" s="105" t="s">
        <v>174</v>
      </c>
      <c r="I30" s="105">
        <v>1</v>
      </c>
      <c r="J30" s="105">
        <v>1</v>
      </c>
      <c r="K30" s="105">
        <v>1</v>
      </c>
      <c r="L30" s="106">
        <v>2770</v>
      </c>
      <c r="M30" s="107">
        <v>5.8299999999999998E-2</v>
      </c>
      <c r="N30" s="105" t="str">
        <f>'[1]Com+MFm-DEER2023-HOU+CDF'!$Y$2</f>
        <v>All-Oltg-dWatt-MS</v>
      </c>
      <c r="O30" s="105" t="s">
        <v>136</v>
      </c>
      <c r="P30" s="105" t="s">
        <v>137</v>
      </c>
      <c r="Q30" s="105"/>
      <c r="R30" s="105" t="s">
        <v>161</v>
      </c>
      <c r="S30" s="105" t="s">
        <v>137</v>
      </c>
      <c r="T30" s="108">
        <v>44927</v>
      </c>
      <c r="U30" s="108"/>
    </row>
    <row r="31" spans="1:21" x14ac:dyDescent="0.2">
      <c r="A31" s="105" t="s">
        <v>133</v>
      </c>
      <c r="B31" s="105" t="s">
        <v>173</v>
      </c>
      <c r="C31" s="105"/>
      <c r="D31" s="105" t="s">
        <v>134</v>
      </c>
      <c r="E31" s="105" t="s">
        <v>153</v>
      </c>
      <c r="F31" s="105" t="s">
        <v>134</v>
      </c>
      <c r="G31" s="105" t="s">
        <v>150</v>
      </c>
      <c r="H31" s="105" t="s">
        <v>174</v>
      </c>
      <c r="I31" s="105">
        <v>1</v>
      </c>
      <c r="J31" s="105">
        <v>1</v>
      </c>
      <c r="K31" s="105">
        <v>1</v>
      </c>
      <c r="L31" s="106">
        <v>2770</v>
      </c>
      <c r="M31" s="107">
        <v>7.6300000000000007E-2</v>
      </c>
      <c r="N31" s="105" t="str">
        <f>'[1]Com+MFm-DEER2023-HOU+CDF'!$Y$2</f>
        <v>All-Oltg-dWatt-MS</v>
      </c>
      <c r="O31" s="105"/>
      <c r="P31" s="105" t="s">
        <v>137</v>
      </c>
      <c r="Q31" s="105"/>
      <c r="R31" s="105" t="s">
        <v>161</v>
      </c>
      <c r="S31" s="105" t="s">
        <v>137</v>
      </c>
      <c r="T31" s="108">
        <v>44927</v>
      </c>
      <c r="U31" s="108"/>
    </row>
    <row r="32" spans="1:21" x14ac:dyDescent="0.2">
      <c r="A32" s="105" t="s">
        <v>133</v>
      </c>
      <c r="B32" s="105" t="s">
        <v>173</v>
      </c>
      <c r="C32" s="105"/>
      <c r="D32" s="105" t="s">
        <v>134</v>
      </c>
      <c r="E32" s="105" t="s">
        <v>153</v>
      </c>
      <c r="F32" s="105" t="s">
        <v>134</v>
      </c>
      <c r="G32" s="105" t="s">
        <v>151</v>
      </c>
      <c r="H32" s="105" t="s">
        <v>174</v>
      </c>
      <c r="I32" s="105">
        <v>1</v>
      </c>
      <c r="J32" s="105">
        <v>1</v>
      </c>
      <c r="K32" s="105">
        <v>1</v>
      </c>
      <c r="L32" s="106">
        <v>2770</v>
      </c>
      <c r="M32" s="107">
        <v>9.1399999999999995E-2</v>
      </c>
      <c r="N32" s="105" t="str">
        <f>'[1]Com+MFm-DEER2023-HOU+CDF'!$Y$2</f>
        <v>All-Oltg-dWatt-MS</v>
      </c>
      <c r="O32" s="105"/>
      <c r="P32" s="105" t="s">
        <v>137</v>
      </c>
      <c r="Q32" s="105"/>
      <c r="R32" s="105" t="s">
        <v>161</v>
      </c>
      <c r="S32" s="105" t="s">
        <v>137</v>
      </c>
      <c r="T32" s="108">
        <v>44927</v>
      </c>
      <c r="U32" s="108"/>
    </row>
    <row r="33" spans="1:21" x14ac:dyDescent="0.2">
      <c r="A33" s="105" t="s">
        <v>133</v>
      </c>
      <c r="B33" s="105" t="s">
        <v>173</v>
      </c>
      <c r="C33" s="105"/>
      <c r="D33" s="105" t="s">
        <v>134</v>
      </c>
      <c r="E33" s="105" t="s">
        <v>153</v>
      </c>
      <c r="F33" s="105" t="s">
        <v>134</v>
      </c>
      <c r="G33" s="105" t="s">
        <v>152</v>
      </c>
      <c r="H33" s="105" t="s">
        <v>174</v>
      </c>
      <c r="I33" s="105">
        <v>1</v>
      </c>
      <c r="J33" s="105">
        <v>1</v>
      </c>
      <c r="K33" s="105">
        <v>1</v>
      </c>
      <c r="L33" s="106">
        <v>2770</v>
      </c>
      <c r="M33" s="107">
        <v>4.2999999999999997E-2</v>
      </c>
      <c r="N33" s="105" t="str">
        <f>'[1]Com+MFm-DEER2023-HOU+CDF'!$Y$2</f>
        <v>All-Oltg-dWatt-MS</v>
      </c>
      <c r="O33" s="105"/>
      <c r="P33" s="105" t="s">
        <v>137</v>
      </c>
      <c r="Q33" s="105"/>
      <c r="R33" s="105" t="s">
        <v>161</v>
      </c>
      <c r="S33" s="105" t="s">
        <v>137</v>
      </c>
      <c r="T33" s="108">
        <v>44927</v>
      </c>
      <c r="U33" s="108"/>
    </row>
    <row r="34" spans="1:21" x14ac:dyDescent="0.2">
      <c r="A34" s="101" t="s">
        <v>133</v>
      </c>
      <c r="B34" s="101" t="s">
        <v>173</v>
      </c>
      <c r="D34" s="101" t="s">
        <v>134</v>
      </c>
      <c r="E34" s="101" t="s">
        <v>153</v>
      </c>
      <c r="F34" s="101" t="s">
        <v>134</v>
      </c>
      <c r="G34" s="101" t="s">
        <v>134</v>
      </c>
      <c r="H34" s="101" t="s">
        <v>174</v>
      </c>
      <c r="I34" s="101">
        <v>1</v>
      </c>
      <c r="J34" s="101">
        <v>1</v>
      </c>
      <c r="K34" s="101">
        <v>1</v>
      </c>
      <c r="L34" s="103">
        <v>2620</v>
      </c>
      <c r="M34" s="104">
        <v>0.29899999999999999</v>
      </c>
      <c r="N34" s="101" t="str">
        <f>'[1]Com+MFm-DEER2023-HOU+CDF'!$AA$2</f>
        <v>NRes-Oltg-Gar-dWatt</v>
      </c>
      <c r="O34" s="101" t="s">
        <v>136</v>
      </c>
      <c r="P34" s="101" t="s">
        <v>137</v>
      </c>
      <c r="R34" s="101" t="s">
        <v>162</v>
      </c>
      <c r="S34" s="101" t="s">
        <v>137</v>
      </c>
      <c r="T34" s="102">
        <v>44927</v>
      </c>
    </row>
  </sheetData>
  <autoFilter ref="A1:U34" xr:uid="{C2A17544-4954-4BEE-95AE-031B1D470488}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D2B6C-93C9-4123-9A35-01E3BBD1D6BF}">
  <sheetPr>
    <tabColor rgb="FFFFC000"/>
  </sheetPr>
  <dimension ref="A1:U34"/>
  <sheetViews>
    <sheetView tabSelected="1" zoomScale="90" zoomScaleNormal="90" workbookViewId="0">
      <pane ySplit="1" topLeftCell="A2" activePane="bottomLeft" state="frozen"/>
      <selection pane="bottomLeft" activeCell="L45" sqref="L45"/>
    </sheetView>
  </sheetViews>
  <sheetFormatPr defaultRowHeight="12.75" x14ac:dyDescent="0.2"/>
  <cols>
    <col min="1" max="1" width="9.140625" style="101"/>
    <col min="2" max="2" width="16.140625" style="101" bestFit="1" customWidth="1"/>
    <col min="3" max="3" width="9.140625" style="101"/>
    <col min="4" max="4" width="5.5703125" style="101" bestFit="1" customWidth="1"/>
    <col min="5" max="6" width="9.140625" style="101"/>
    <col min="7" max="7" width="7.7109375" style="101" bestFit="1" customWidth="1"/>
    <col min="8" max="8" width="9.85546875" style="101" customWidth="1"/>
    <col min="9" max="13" width="9.140625" style="101"/>
    <col min="14" max="14" width="19.5703125" style="101" bestFit="1" customWidth="1"/>
    <col min="15" max="15" width="22.5703125" style="101" customWidth="1"/>
    <col min="16" max="16" width="20.5703125" style="101" bestFit="1" customWidth="1"/>
    <col min="17" max="17" width="7.7109375" style="101" bestFit="1" customWidth="1"/>
    <col min="18" max="18" width="183" style="101" bestFit="1" customWidth="1"/>
    <col min="19" max="19" width="20.5703125" style="101" bestFit="1" customWidth="1"/>
    <col min="20" max="21" width="10.140625" style="102" customWidth="1"/>
    <col min="22" max="16384" width="9.140625" style="101"/>
  </cols>
  <sheetData>
    <row r="1" spans="1:21" x14ac:dyDescent="0.2">
      <c r="A1" s="101" t="s">
        <v>113</v>
      </c>
      <c r="B1" s="101" t="s">
        <v>114</v>
      </c>
      <c r="C1" s="101" t="s">
        <v>115</v>
      </c>
      <c r="D1" s="101" t="s">
        <v>116</v>
      </c>
      <c r="E1" s="101" t="s">
        <v>117</v>
      </c>
      <c r="F1" s="101" t="s">
        <v>118</v>
      </c>
      <c r="G1" s="101" t="s">
        <v>119</v>
      </c>
      <c r="H1" s="101" t="s">
        <v>120</v>
      </c>
      <c r="I1" s="101" t="s">
        <v>121</v>
      </c>
      <c r="J1" s="101" t="s">
        <v>122</v>
      </c>
      <c r="K1" s="101" t="s">
        <v>123</v>
      </c>
      <c r="L1" s="101" t="s">
        <v>124</v>
      </c>
      <c r="M1" s="101" t="s">
        <v>0</v>
      </c>
      <c r="N1" s="101" t="s">
        <v>125</v>
      </c>
      <c r="O1" s="101" t="s">
        <v>126</v>
      </c>
      <c r="P1" s="101" t="s">
        <v>127</v>
      </c>
      <c r="Q1" s="101" t="s">
        <v>128</v>
      </c>
      <c r="R1" s="101" t="s">
        <v>129</v>
      </c>
      <c r="S1" s="101" t="s">
        <v>130</v>
      </c>
      <c r="T1" s="102" t="s">
        <v>131</v>
      </c>
      <c r="U1" s="102" t="s">
        <v>132</v>
      </c>
    </row>
    <row r="2" spans="1:21" s="109" customFormat="1" x14ac:dyDescent="0.2">
      <c r="A2" s="109" t="s">
        <v>133</v>
      </c>
      <c r="B2" s="109" t="s">
        <v>173</v>
      </c>
      <c r="D2" s="109" t="s">
        <v>134</v>
      </c>
      <c r="E2" s="109" t="s">
        <v>156</v>
      </c>
      <c r="F2" s="109" t="s">
        <v>134</v>
      </c>
      <c r="G2" s="109" t="s">
        <v>135</v>
      </c>
      <c r="H2" s="109" t="s">
        <v>175</v>
      </c>
      <c r="I2" s="109">
        <v>1</v>
      </c>
      <c r="J2" s="109">
        <v>1</v>
      </c>
      <c r="K2" s="109">
        <v>1</v>
      </c>
      <c r="L2" s="110">
        <f>'Com+MFm-DEER2023-HOU+CDF'!$W$4</f>
        <v>4100</v>
      </c>
      <c r="M2" s="144">
        <f>'Com+MFm-DEER2023-HOU+CDF'!W8</f>
        <v>0.20499999999999999</v>
      </c>
      <c r="N2" s="109" t="str">
        <f>'Com+MFm-DEER2023-HOU+CDF'!$W$2</f>
        <v>All-Oltg-dWatt</v>
      </c>
      <c r="O2" s="145" t="s">
        <v>178</v>
      </c>
      <c r="P2" s="109" t="s">
        <v>137</v>
      </c>
      <c r="R2" s="109" t="s">
        <v>160</v>
      </c>
      <c r="S2" s="109" t="s">
        <v>137</v>
      </c>
      <c r="T2" s="111">
        <v>44927</v>
      </c>
      <c r="U2" s="111"/>
    </row>
    <row r="3" spans="1:21" s="109" customFormat="1" x14ac:dyDescent="0.2">
      <c r="A3" s="109" t="s">
        <v>133</v>
      </c>
      <c r="B3" s="109" t="s">
        <v>173</v>
      </c>
      <c r="D3" s="109" t="s">
        <v>134</v>
      </c>
      <c r="E3" s="109" t="s">
        <v>156</v>
      </c>
      <c r="F3" s="109" t="s">
        <v>134</v>
      </c>
      <c r="G3" s="109" t="s">
        <v>138</v>
      </c>
      <c r="H3" s="109" t="s">
        <v>175</v>
      </c>
      <c r="I3" s="109">
        <v>1</v>
      </c>
      <c r="J3" s="109">
        <v>1</v>
      </c>
      <c r="K3" s="109">
        <v>1</v>
      </c>
      <c r="L3" s="110">
        <f>'Com+MFm-DEER2023-HOU+CDF'!$W$4</f>
        <v>4100</v>
      </c>
      <c r="M3" s="144">
        <f>'Com+MFm-DEER2023-HOU+CDF'!W9</f>
        <v>0.23200000000000001</v>
      </c>
      <c r="N3" s="109" t="str">
        <f>'Com+MFm-DEER2023-HOU+CDF'!$W$2</f>
        <v>All-Oltg-dWatt</v>
      </c>
      <c r="O3" s="145" t="s">
        <v>178</v>
      </c>
      <c r="P3" s="109" t="s">
        <v>137</v>
      </c>
      <c r="R3" s="109" t="s">
        <v>160</v>
      </c>
      <c r="S3" s="109" t="s">
        <v>137</v>
      </c>
      <c r="T3" s="111">
        <v>44927</v>
      </c>
      <c r="U3" s="111"/>
    </row>
    <row r="4" spans="1:21" s="109" customFormat="1" x14ac:dyDescent="0.2">
      <c r="A4" s="109" t="s">
        <v>133</v>
      </c>
      <c r="B4" s="109" t="s">
        <v>173</v>
      </c>
      <c r="D4" s="109" t="s">
        <v>134</v>
      </c>
      <c r="E4" s="109" t="s">
        <v>156</v>
      </c>
      <c r="F4" s="109" t="s">
        <v>134</v>
      </c>
      <c r="G4" s="109" t="s">
        <v>139</v>
      </c>
      <c r="H4" s="109" t="s">
        <v>175</v>
      </c>
      <c r="I4" s="109">
        <v>1</v>
      </c>
      <c r="J4" s="109">
        <v>1</v>
      </c>
      <c r="K4" s="109">
        <v>1</v>
      </c>
      <c r="L4" s="110">
        <f>'Com+MFm-DEER2023-HOU+CDF'!$W$4</f>
        <v>4100</v>
      </c>
      <c r="M4" s="144">
        <f>'Com+MFm-DEER2023-HOU+CDF'!W10</f>
        <v>0.24</v>
      </c>
      <c r="N4" s="109" t="str">
        <f>'Com+MFm-DEER2023-HOU+CDF'!$W$2</f>
        <v>All-Oltg-dWatt</v>
      </c>
      <c r="O4" s="145" t="s">
        <v>178</v>
      </c>
      <c r="P4" s="109" t="s">
        <v>137</v>
      </c>
      <c r="R4" s="109" t="s">
        <v>160</v>
      </c>
      <c r="S4" s="109" t="s">
        <v>137</v>
      </c>
      <c r="T4" s="111">
        <v>44927</v>
      </c>
      <c r="U4" s="111"/>
    </row>
    <row r="5" spans="1:21" s="109" customFormat="1" x14ac:dyDescent="0.2">
      <c r="A5" s="109" t="s">
        <v>133</v>
      </c>
      <c r="B5" s="109" t="s">
        <v>173</v>
      </c>
      <c r="D5" s="109" t="s">
        <v>134</v>
      </c>
      <c r="E5" s="109" t="s">
        <v>156</v>
      </c>
      <c r="F5" s="109" t="s">
        <v>134</v>
      </c>
      <c r="G5" s="109" t="s">
        <v>140</v>
      </c>
      <c r="H5" s="109" t="s">
        <v>175</v>
      </c>
      <c r="I5" s="109">
        <v>1</v>
      </c>
      <c r="J5" s="109">
        <v>1</v>
      </c>
      <c r="K5" s="109">
        <v>1</v>
      </c>
      <c r="L5" s="110">
        <f>'Com+MFm-DEER2023-HOU+CDF'!$W$4</f>
        <v>4100</v>
      </c>
      <c r="M5" s="144">
        <f>'Com+MFm-DEER2023-HOU+CDF'!W11</f>
        <v>0.246</v>
      </c>
      <c r="N5" s="109" t="str">
        <f>'Com+MFm-DEER2023-HOU+CDF'!$W$2</f>
        <v>All-Oltg-dWatt</v>
      </c>
      <c r="O5" s="145" t="s">
        <v>178</v>
      </c>
      <c r="P5" s="109" t="s">
        <v>137</v>
      </c>
      <c r="R5" s="109" t="s">
        <v>160</v>
      </c>
      <c r="S5" s="109" t="s">
        <v>137</v>
      </c>
      <c r="T5" s="111">
        <v>44927</v>
      </c>
      <c r="U5" s="111"/>
    </row>
    <row r="6" spans="1:21" s="109" customFormat="1" x14ac:dyDescent="0.2">
      <c r="A6" s="109" t="s">
        <v>133</v>
      </c>
      <c r="B6" s="109" t="s">
        <v>173</v>
      </c>
      <c r="D6" s="109" t="s">
        <v>134</v>
      </c>
      <c r="E6" s="109" t="s">
        <v>156</v>
      </c>
      <c r="F6" s="109" t="s">
        <v>134</v>
      </c>
      <c r="G6" s="109" t="s">
        <v>141</v>
      </c>
      <c r="H6" s="109" t="s">
        <v>175</v>
      </c>
      <c r="I6" s="109">
        <v>1</v>
      </c>
      <c r="J6" s="109">
        <v>1</v>
      </c>
      <c r="K6" s="109">
        <v>1</v>
      </c>
      <c r="L6" s="110">
        <f>'Com+MFm-DEER2023-HOU+CDF'!$W$4</f>
        <v>4100</v>
      </c>
      <c r="M6" s="144">
        <f>'Com+MFm-DEER2023-HOU+CDF'!W12</f>
        <v>0.36599999999999999</v>
      </c>
      <c r="N6" s="109" t="str">
        <f>'Com+MFm-DEER2023-HOU+CDF'!$W$2</f>
        <v>All-Oltg-dWatt</v>
      </c>
      <c r="O6" s="145" t="s">
        <v>178</v>
      </c>
      <c r="P6" s="109" t="s">
        <v>137</v>
      </c>
      <c r="R6" s="109" t="s">
        <v>160</v>
      </c>
      <c r="S6" s="109" t="s">
        <v>137</v>
      </c>
      <c r="T6" s="111">
        <v>44927</v>
      </c>
      <c r="U6" s="111"/>
    </row>
    <row r="7" spans="1:21" s="109" customFormat="1" x14ac:dyDescent="0.2">
      <c r="A7" s="109" t="s">
        <v>133</v>
      </c>
      <c r="B7" s="109" t="s">
        <v>173</v>
      </c>
      <c r="D7" s="109" t="s">
        <v>134</v>
      </c>
      <c r="E7" s="109" t="s">
        <v>156</v>
      </c>
      <c r="F7" s="109" t="s">
        <v>134</v>
      </c>
      <c r="G7" s="109" t="s">
        <v>142</v>
      </c>
      <c r="H7" s="109" t="s">
        <v>175</v>
      </c>
      <c r="I7" s="109">
        <v>1</v>
      </c>
      <c r="J7" s="109">
        <v>1</v>
      </c>
      <c r="K7" s="109">
        <v>1</v>
      </c>
      <c r="L7" s="110">
        <f>'Com+MFm-DEER2023-HOU+CDF'!$W$4</f>
        <v>4100</v>
      </c>
      <c r="M7" s="144">
        <f>'Com+MFm-DEER2023-HOU+CDF'!W13</f>
        <v>0.33200000000000002</v>
      </c>
      <c r="N7" s="109" t="str">
        <f>'Com+MFm-DEER2023-HOU+CDF'!$W$2</f>
        <v>All-Oltg-dWatt</v>
      </c>
      <c r="O7" s="145" t="s">
        <v>178</v>
      </c>
      <c r="P7" s="109" t="s">
        <v>137</v>
      </c>
      <c r="R7" s="109" t="s">
        <v>160</v>
      </c>
      <c r="S7" s="109" t="s">
        <v>137</v>
      </c>
      <c r="T7" s="111">
        <v>44927</v>
      </c>
      <c r="U7" s="111"/>
    </row>
    <row r="8" spans="1:21" s="109" customFormat="1" x14ac:dyDescent="0.2">
      <c r="A8" s="109" t="s">
        <v>133</v>
      </c>
      <c r="B8" s="109" t="s">
        <v>173</v>
      </c>
      <c r="D8" s="109" t="s">
        <v>134</v>
      </c>
      <c r="E8" s="109" t="s">
        <v>156</v>
      </c>
      <c r="F8" s="109" t="s">
        <v>134</v>
      </c>
      <c r="G8" s="109" t="s">
        <v>143</v>
      </c>
      <c r="H8" s="109" t="s">
        <v>175</v>
      </c>
      <c r="I8" s="109">
        <v>1</v>
      </c>
      <c r="J8" s="109">
        <v>1</v>
      </c>
      <c r="K8" s="109">
        <v>1</v>
      </c>
      <c r="L8" s="110">
        <f>'Com+MFm-DEER2023-HOU+CDF'!$W$4</f>
        <v>4100</v>
      </c>
      <c r="M8" s="144">
        <f>'Com+MFm-DEER2023-HOU+CDF'!W14</f>
        <v>0.34899999999999998</v>
      </c>
      <c r="N8" s="109" t="str">
        <f>'Com+MFm-DEER2023-HOU+CDF'!$W$2</f>
        <v>All-Oltg-dWatt</v>
      </c>
      <c r="O8" s="145" t="s">
        <v>178</v>
      </c>
      <c r="P8" s="109" t="s">
        <v>137</v>
      </c>
      <c r="R8" s="109" t="s">
        <v>160</v>
      </c>
      <c r="S8" s="109" t="s">
        <v>137</v>
      </c>
      <c r="T8" s="111">
        <v>44927</v>
      </c>
      <c r="U8" s="111"/>
    </row>
    <row r="9" spans="1:21" s="109" customFormat="1" x14ac:dyDescent="0.2">
      <c r="A9" s="109" t="s">
        <v>133</v>
      </c>
      <c r="B9" s="109" t="s">
        <v>173</v>
      </c>
      <c r="D9" s="109" t="s">
        <v>134</v>
      </c>
      <c r="E9" s="109" t="s">
        <v>156</v>
      </c>
      <c r="F9" s="109" t="s">
        <v>134</v>
      </c>
      <c r="G9" s="109" t="s">
        <v>144</v>
      </c>
      <c r="H9" s="109" t="s">
        <v>175</v>
      </c>
      <c r="I9" s="109">
        <v>1</v>
      </c>
      <c r="J9" s="109">
        <v>1</v>
      </c>
      <c r="K9" s="109">
        <v>1</v>
      </c>
      <c r="L9" s="110">
        <f>'Com+MFm-DEER2023-HOU+CDF'!$W$4</f>
        <v>4100</v>
      </c>
      <c r="M9" s="144">
        <f>'Com+MFm-DEER2023-HOU+CDF'!W15</f>
        <v>0.33700000000000002</v>
      </c>
      <c r="N9" s="109" t="str">
        <f>'Com+MFm-DEER2023-HOU+CDF'!$W$2</f>
        <v>All-Oltg-dWatt</v>
      </c>
      <c r="O9" s="145" t="s">
        <v>178</v>
      </c>
      <c r="P9" s="109" t="s">
        <v>137</v>
      </c>
      <c r="R9" s="109" t="s">
        <v>160</v>
      </c>
      <c r="S9" s="109" t="s">
        <v>137</v>
      </c>
      <c r="T9" s="111">
        <v>44927</v>
      </c>
      <c r="U9" s="111"/>
    </row>
    <row r="10" spans="1:21" s="109" customFormat="1" x14ac:dyDescent="0.2">
      <c r="A10" s="109" t="s">
        <v>133</v>
      </c>
      <c r="B10" s="109" t="s">
        <v>173</v>
      </c>
      <c r="D10" s="109" t="s">
        <v>134</v>
      </c>
      <c r="E10" s="109" t="s">
        <v>156</v>
      </c>
      <c r="F10" s="109" t="s">
        <v>134</v>
      </c>
      <c r="G10" s="109" t="s">
        <v>145</v>
      </c>
      <c r="H10" s="109" t="s">
        <v>175</v>
      </c>
      <c r="I10" s="109">
        <v>1</v>
      </c>
      <c r="J10" s="109">
        <v>1</v>
      </c>
      <c r="K10" s="109">
        <v>1</v>
      </c>
      <c r="L10" s="110">
        <f>'Com+MFm-DEER2023-HOU+CDF'!$W$4</f>
        <v>4100</v>
      </c>
      <c r="M10" s="144">
        <f>'Com+MFm-DEER2023-HOU+CDF'!W16</f>
        <v>0.32700000000000001</v>
      </c>
      <c r="N10" s="109" t="str">
        <f>'Com+MFm-DEER2023-HOU+CDF'!$W$2</f>
        <v>All-Oltg-dWatt</v>
      </c>
      <c r="O10" s="145" t="s">
        <v>178</v>
      </c>
      <c r="P10" s="109" t="s">
        <v>137</v>
      </c>
      <c r="R10" s="109" t="s">
        <v>160</v>
      </c>
      <c r="S10" s="109" t="s">
        <v>137</v>
      </c>
      <c r="T10" s="111">
        <v>44927</v>
      </c>
      <c r="U10" s="111"/>
    </row>
    <row r="11" spans="1:21" s="109" customFormat="1" x14ac:dyDescent="0.2">
      <c r="A11" s="109" t="s">
        <v>133</v>
      </c>
      <c r="B11" s="109" t="s">
        <v>173</v>
      </c>
      <c r="D11" s="109" t="s">
        <v>134</v>
      </c>
      <c r="E11" s="109" t="s">
        <v>156</v>
      </c>
      <c r="F11" s="109" t="s">
        <v>134</v>
      </c>
      <c r="G11" s="109" t="s">
        <v>146</v>
      </c>
      <c r="H11" s="109" t="s">
        <v>175</v>
      </c>
      <c r="I11" s="109">
        <v>1</v>
      </c>
      <c r="J11" s="109">
        <v>1</v>
      </c>
      <c r="K11" s="109">
        <v>1</v>
      </c>
      <c r="L11" s="110">
        <f>'Com+MFm-DEER2023-HOU+CDF'!$W$4</f>
        <v>4100</v>
      </c>
      <c r="M11" s="144">
        <f>'Com+MFm-DEER2023-HOU+CDF'!W17</f>
        <v>0.17499999999999999</v>
      </c>
      <c r="N11" s="109" t="str">
        <f>'Com+MFm-DEER2023-HOU+CDF'!$W$2</f>
        <v>All-Oltg-dWatt</v>
      </c>
      <c r="O11" s="145" t="s">
        <v>178</v>
      </c>
      <c r="P11" s="109" t="s">
        <v>137</v>
      </c>
      <c r="R11" s="109" t="s">
        <v>160</v>
      </c>
      <c r="S11" s="109" t="s">
        <v>137</v>
      </c>
      <c r="T11" s="111">
        <v>44927</v>
      </c>
      <c r="U11" s="111"/>
    </row>
    <row r="12" spans="1:21" s="109" customFormat="1" x14ac:dyDescent="0.2">
      <c r="A12" s="109" t="s">
        <v>133</v>
      </c>
      <c r="B12" s="109" t="s">
        <v>173</v>
      </c>
      <c r="D12" s="109" t="s">
        <v>134</v>
      </c>
      <c r="E12" s="109" t="s">
        <v>156</v>
      </c>
      <c r="F12" s="109" t="s">
        <v>134</v>
      </c>
      <c r="G12" s="109" t="s">
        <v>147</v>
      </c>
      <c r="H12" s="109" t="s">
        <v>175</v>
      </c>
      <c r="I12" s="109">
        <v>1</v>
      </c>
      <c r="J12" s="109">
        <v>1</v>
      </c>
      <c r="K12" s="109">
        <v>1</v>
      </c>
      <c r="L12" s="110">
        <f>'Com+MFm-DEER2023-HOU+CDF'!$W$4</f>
        <v>4100</v>
      </c>
      <c r="M12" s="144">
        <f>'Com+MFm-DEER2023-HOU+CDF'!W18</f>
        <v>5.7700000000000001E-2</v>
      </c>
      <c r="N12" s="109" t="str">
        <f>'Com+MFm-DEER2023-HOU+CDF'!$W$2</f>
        <v>All-Oltg-dWatt</v>
      </c>
      <c r="O12" s="145" t="s">
        <v>178</v>
      </c>
      <c r="P12" s="109" t="s">
        <v>137</v>
      </c>
      <c r="R12" s="109" t="s">
        <v>160</v>
      </c>
      <c r="S12" s="109" t="s">
        <v>137</v>
      </c>
      <c r="T12" s="111">
        <v>44927</v>
      </c>
      <c r="U12" s="111"/>
    </row>
    <row r="13" spans="1:21" s="109" customFormat="1" x14ac:dyDescent="0.2">
      <c r="A13" s="109" t="s">
        <v>133</v>
      </c>
      <c r="B13" s="109" t="s">
        <v>173</v>
      </c>
      <c r="D13" s="109" t="s">
        <v>134</v>
      </c>
      <c r="E13" s="109" t="s">
        <v>156</v>
      </c>
      <c r="F13" s="109" t="s">
        <v>134</v>
      </c>
      <c r="G13" s="109" t="s">
        <v>148</v>
      </c>
      <c r="H13" s="109" t="s">
        <v>175</v>
      </c>
      <c r="I13" s="109">
        <v>1</v>
      </c>
      <c r="J13" s="109">
        <v>1</v>
      </c>
      <c r="K13" s="109">
        <v>1</v>
      </c>
      <c r="L13" s="110">
        <f>'Com+MFm-DEER2023-HOU+CDF'!$W$4</f>
        <v>4100</v>
      </c>
      <c r="M13" s="144">
        <f>'Com+MFm-DEER2023-HOU+CDF'!W19</f>
        <v>8.14E-2</v>
      </c>
      <c r="N13" s="109" t="str">
        <f>'Com+MFm-DEER2023-HOU+CDF'!$W$2</f>
        <v>All-Oltg-dWatt</v>
      </c>
      <c r="O13" s="145" t="s">
        <v>178</v>
      </c>
      <c r="P13" s="109" t="s">
        <v>137</v>
      </c>
      <c r="R13" s="109" t="s">
        <v>160</v>
      </c>
      <c r="S13" s="109" t="s">
        <v>137</v>
      </c>
      <c r="T13" s="111">
        <v>44927</v>
      </c>
      <c r="U13" s="111"/>
    </row>
    <row r="14" spans="1:21" s="109" customFormat="1" x14ac:dyDescent="0.2">
      <c r="A14" s="109" t="s">
        <v>133</v>
      </c>
      <c r="B14" s="109" t="s">
        <v>173</v>
      </c>
      <c r="D14" s="109" t="s">
        <v>134</v>
      </c>
      <c r="E14" s="109" t="s">
        <v>156</v>
      </c>
      <c r="F14" s="109" t="s">
        <v>134</v>
      </c>
      <c r="G14" s="109" t="s">
        <v>149</v>
      </c>
      <c r="H14" s="109" t="s">
        <v>175</v>
      </c>
      <c r="I14" s="109">
        <v>1</v>
      </c>
      <c r="J14" s="109">
        <v>1</v>
      </c>
      <c r="K14" s="109">
        <v>1</v>
      </c>
      <c r="L14" s="110">
        <f>'Com+MFm-DEER2023-HOU+CDF'!$W$4</f>
        <v>4100</v>
      </c>
      <c r="M14" s="144">
        <f>'Com+MFm-DEER2023-HOU+CDF'!W20</f>
        <v>0.122</v>
      </c>
      <c r="N14" s="109" t="str">
        <f>'Com+MFm-DEER2023-HOU+CDF'!$W$2</f>
        <v>All-Oltg-dWatt</v>
      </c>
      <c r="O14" s="145" t="s">
        <v>178</v>
      </c>
      <c r="P14" s="109" t="s">
        <v>137</v>
      </c>
      <c r="R14" s="109" t="s">
        <v>160</v>
      </c>
      <c r="S14" s="109" t="s">
        <v>137</v>
      </c>
      <c r="T14" s="111">
        <v>44927</v>
      </c>
      <c r="U14" s="111"/>
    </row>
    <row r="15" spans="1:21" s="109" customFormat="1" x14ac:dyDescent="0.2">
      <c r="A15" s="109" t="s">
        <v>133</v>
      </c>
      <c r="B15" s="109" t="s">
        <v>173</v>
      </c>
      <c r="D15" s="109" t="s">
        <v>134</v>
      </c>
      <c r="E15" s="109" t="s">
        <v>156</v>
      </c>
      <c r="F15" s="109" t="s">
        <v>134</v>
      </c>
      <c r="G15" s="109" t="s">
        <v>150</v>
      </c>
      <c r="H15" s="109" t="s">
        <v>175</v>
      </c>
      <c r="I15" s="109">
        <v>1</v>
      </c>
      <c r="J15" s="109">
        <v>1</v>
      </c>
      <c r="K15" s="109">
        <v>1</v>
      </c>
      <c r="L15" s="110">
        <f>'Com+MFm-DEER2023-HOU+CDF'!$W$4</f>
        <v>4100</v>
      </c>
      <c r="M15" s="144">
        <f>'Com+MFm-DEER2023-HOU+CDF'!W21</f>
        <v>0.161</v>
      </c>
      <c r="N15" s="109" t="str">
        <f>'Com+MFm-DEER2023-HOU+CDF'!$W$2</f>
        <v>All-Oltg-dWatt</v>
      </c>
      <c r="O15" s="145" t="s">
        <v>178</v>
      </c>
      <c r="P15" s="109" t="s">
        <v>137</v>
      </c>
      <c r="R15" s="109" t="s">
        <v>160</v>
      </c>
      <c r="S15" s="109" t="s">
        <v>137</v>
      </c>
      <c r="T15" s="111">
        <v>44927</v>
      </c>
      <c r="U15" s="111"/>
    </row>
    <row r="16" spans="1:21" s="109" customFormat="1" x14ac:dyDescent="0.2">
      <c r="A16" s="109" t="s">
        <v>133</v>
      </c>
      <c r="B16" s="109" t="s">
        <v>173</v>
      </c>
      <c r="D16" s="109" t="s">
        <v>134</v>
      </c>
      <c r="E16" s="109" t="s">
        <v>156</v>
      </c>
      <c r="F16" s="109" t="s">
        <v>134</v>
      </c>
      <c r="G16" s="109" t="s">
        <v>151</v>
      </c>
      <c r="H16" s="109" t="s">
        <v>175</v>
      </c>
      <c r="I16" s="109">
        <v>1</v>
      </c>
      <c r="J16" s="109">
        <v>1</v>
      </c>
      <c r="K16" s="109">
        <v>1</v>
      </c>
      <c r="L16" s="110">
        <f>'Com+MFm-DEER2023-HOU+CDF'!$W$4</f>
        <v>4100</v>
      </c>
      <c r="M16" s="144">
        <f>'Com+MFm-DEER2023-HOU+CDF'!W22</f>
        <v>0.187</v>
      </c>
      <c r="N16" s="109" t="str">
        <f>'Com+MFm-DEER2023-HOU+CDF'!$W$2</f>
        <v>All-Oltg-dWatt</v>
      </c>
      <c r="O16" s="145" t="s">
        <v>178</v>
      </c>
      <c r="P16" s="109" t="s">
        <v>137</v>
      </c>
      <c r="R16" s="109" t="s">
        <v>160</v>
      </c>
      <c r="S16" s="109" t="s">
        <v>137</v>
      </c>
      <c r="T16" s="111">
        <v>44927</v>
      </c>
      <c r="U16" s="111"/>
    </row>
    <row r="17" spans="1:21" s="109" customFormat="1" x14ac:dyDescent="0.2">
      <c r="A17" s="109" t="s">
        <v>133</v>
      </c>
      <c r="B17" s="109" t="s">
        <v>173</v>
      </c>
      <c r="D17" s="109" t="s">
        <v>134</v>
      </c>
      <c r="E17" s="109" t="s">
        <v>156</v>
      </c>
      <c r="F17" s="109" t="s">
        <v>134</v>
      </c>
      <c r="G17" s="109" t="s">
        <v>152</v>
      </c>
      <c r="H17" s="109" t="s">
        <v>175</v>
      </c>
      <c r="I17" s="109">
        <v>1</v>
      </c>
      <c r="J17" s="109">
        <v>1</v>
      </c>
      <c r="K17" s="109">
        <v>1</v>
      </c>
      <c r="L17" s="110">
        <f>'Com+MFm-DEER2023-HOU+CDF'!$W$4</f>
        <v>4100</v>
      </c>
      <c r="M17" s="144">
        <f>'Com+MFm-DEER2023-HOU+CDF'!W23</f>
        <v>0.191</v>
      </c>
      <c r="N17" s="109" t="str">
        <f>'Com+MFm-DEER2023-HOU+CDF'!$W$2</f>
        <v>All-Oltg-dWatt</v>
      </c>
      <c r="O17" s="145" t="s">
        <v>178</v>
      </c>
      <c r="P17" s="109" t="s">
        <v>137</v>
      </c>
      <c r="R17" s="109" t="s">
        <v>160</v>
      </c>
      <c r="S17" s="109" t="s">
        <v>137</v>
      </c>
      <c r="T17" s="111">
        <v>44927</v>
      </c>
      <c r="U17" s="111"/>
    </row>
    <row r="18" spans="1:21" s="109" customFormat="1" x14ac:dyDescent="0.2">
      <c r="A18" s="109" t="s">
        <v>133</v>
      </c>
      <c r="B18" s="109" t="s">
        <v>173</v>
      </c>
      <c r="D18" s="109" t="s">
        <v>134</v>
      </c>
      <c r="E18" s="109" t="s">
        <v>156</v>
      </c>
      <c r="F18" s="109" t="s">
        <v>134</v>
      </c>
      <c r="G18" s="109" t="s">
        <v>135</v>
      </c>
      <c r="H18" s="109" t="s">
        <v>175</v>
      </c>
      <c r="I18" s="109">
        <v>1</v>
      </c>
      <c r="J18" s="109">
        <v>1</v>
      </c>
      <c r="K18" s="109">
        <v>1</v>
      </c>
      <c r="L18" s="110">
        <f>'Com+MFm-DEER2023-HOU+CDF'!$Y$4</f>
        <v>2770</v>
      </c>
      <c r="M18" s="144">
        <f>'Com+MFm-DEER2023-HOU+CDF'!Y8</f>
        <v>0.13900000000000001</v>
      </c>
      <c r="N18" s="109" t="str">
        <f>'Com+MFm-DEER2023-HOU+CDF'!$Y$2</f>
        <v>All-Oltg-dWatt-MS</v>
      </c>
      <c r="O18" s="145" t="s">
        <v>178</v>
      </c>
      <c r="P18" s="109" t="s">
        <v>137</v>
      </c>
      <c r="R18" s="109" t="s">
        <v>161</v>
      </c>
      <c r="S18" s="109" t="s">
        <v>137</v>
      </c>
      <c r="T18" s="111">
        <v>44927</v>
      </c>
      <c r="U18" s="111"/>
    </row>
    <row r="19" spans="1:21" s="109" customFormat="1" x14ac:dyDescent="0.2">
      <c r="A19" s="109" t="s">
        <v>133</v>
      </c>
      <c r="B19" s="109" t="s">
        <v>173</v>
      </c>
      <c r="D19" s="109" t="s">
        <v>134</v>
      </c>
      <c r="E19" s="109" t="s">
        <v>156</v>
      </c>
      <c r="F19" s="109" t="s">
        <v>134</v>
      </c>
      <c r="G19" s="109" t="s">
        <v>138</v>
      </c>
      <c r="H19" s="109" t="s">
        <v>175</v>
      </c>
      <c r="I19" s="109">
        <v>1</v>
      </c>
      <c r="J19" s="109">
        <v>1</v>
      </c>
      <c r="K19" s="109">
        <v>1</v>
      </c>
      <c r="L19" s="110">
        <f>'Com+MFm-DEER2023-HOU+CDF'!$Y$4</f>
        <v>2770</v>
      </c>
      <c r="M19" s="144">
        <f>'Com+MFm-DEER2023-HOU+CDF'!Y9</f>
        <v>0.157</v>
      </c>
      <c r="N19" s="109" t="str">
        <f>'Com+MFm-DEER2023-HOU+CDF'!$Y$2</f>
        <v>All-Oltg-dWatt-MS</v>
      </c>
      <c r="O19" s="145" t="s">
        <v>178</v>
      </c>
      <c r="P19" s="109" t="s">
        <v>137</v>
      </c>
      <c r="R19" s="109" t="s">
        <v>161</v>
      </c>
      <c r="S19" s="109" t="s">
        <v>137</v>
      </c>
      <c r="T19" s="111">
        <v>44927</v>
      </c>
      <c r="U19" s="111"/>
    </row>
    <row r="20" spans="1:21" s="109" customFormat="1" x14ac:dyDescent="0.2">
      <c r="A20" s="109" t="s">
        <v>133</v>
      </c>
      <c r="B20" s="109" t="s">
        <v>173</v>
      </c>
      <c r="D20" s="109" t="s">
        <v>134</v>
      </c>
      <c r="E20" s="109" t="s">
        <v>156</v>
      </c>
      <c r="F20" s="109" t="s">
        <v>134</v>
      </c>
      <c r="G20" s="109" t="s">
        <v>139</v>
      </c>
      <c r="H20" s="109" t="s">
        <v>175</v>
      </c>
      <c r="I20" s="109">
        <v>1</v>
      </c>
      <c r="J20" s="109">
        <v>1</v>
      </c>
      <c r="K20" s="109">
        <v>1</v>
      </c>
      <c r="L20" s="110">
        <f>'Com+MFm-DEER2023-HOU+CDF'!$Y$4</f>
        <v>2770</v>
      </c>
      <c r="M20" s="144">
        <f>'Com+MFm-DEER2023-HOU+CDF'!Y10</f>
        <v>0.16200000000000001</v>
      </c>
      <c r="N20" s="109" t="str">
        <f>'Com+MFm-DEER2023-HOU+CDF'!$Y$2</f>
        <v>All-Oltg-dWatt-MS</v>
      </c>
      <c r="O20" s="145" t="s">
        <v>178</v>
      </c>
      <c r="P20" s="109" t="s">
        <v>137</v>
      </c>
      <c r="R20" s="109" t="s">
        <v>161</v>
      </c>
      <c r="S20" s="109" t="s">
        <v>137</v>
      </c>
      <c r="T20" s="111">
        <v>44927</v>
      </c>
      <c r="U20" s="111"/>
    </row>
    <row r="21" spans="1:21" s="109" customFormat="1" x14ac:dyDescent="0.2">
      <c r="A21" s="109" t="s">
        <v>133</v>
      </c>
      <c r="B21" s="109" t="s">
        <v>173</v>
      </c>
      <c r="D21" s="109" t="s">
        <v>134</v>
      </c>
      <c r="E21" s="109" t="s">
        <v>156</v>
      </c>
      <c r="F21" s="109" t="s">
        <v>134</v>
      </c>
      <c r="G21" s="109" t="s">
        <v>140</v>
      </c>
      <c r="H21" s="109" t="s">
        <v>175</v>
      </c>
      <c r="I21" s="109">
        <v>1</v>
      </c>
      <c r="J21" s="109">
        <v>1</v>
      </c>
      <c r="K21" s="109">
        <v>1</v>
      </c>
      <c r="L21" s="110">
        <f>'Com+MFm-DEER2023-HOU+CDF'!$Y$4</f>
        <v>2770</v>
      </c>
      <c r="M21" s="144">
        <f>'Com+MFm-DEER2023-HOU+CDF'!Y11</f>
        <v>0.16600000000000001</v>
      </c>
      <c r="N21" s="109" t="str">
        <f>'Com+MFm-DEER2023-HOU+CDF'!$Y$2</f>
        <v>All-Oltg-dWatt-MS</v>
      </c>
      <c r="O21" s="145" t="s">
        <v>178</v>
      </c>
      <c r="P21" s="109" t="s">
        <v>137</v>
      </c>
      <c r="R21" s="109" t="s">
        <v>161</v>
      </c>
      <c r="S21" s="109" t="s">
        <v>137</v>
      </c>
      <c r="T21" s="111">
        <v>44927</v>
      </c>
      <c r="U21" s="111"/>
    </row>
    <row r="22" spans="1:21" s="109" customFormat="1" x14ac:dyDescent="0.2">
      <c r="A22" s="109" t="s">
        <v>133</v>
      </c>
      <c r="B22" s="109" t="s">
        <v>173</v>
      </c>
      <c r="D22" s="109" t="s">
        <v>134</v>
      </c>
      <c r="E22" s="109" t="s">
        <v>156</v>
      </c>
      <c r="F22" s="109" t="s">
        <v>134</v>
      </c>
      <c r="G22" s="109" t="s">
        <v>141</v>
      </c>
      <c r="H22" s="109" t="s">
        <v>175</v>
      </c>
      <c r="I22" s="109">
        <v>1</v>
      </c>
      <c r="J22" s="109">
        <v>1</v>
      </c>
      <c r="K22" s="109">
        <v>1</v>
      </c>
      <c r="L22" s="110">
        <f>'Com+MFm-DEER2023-HOU+CDF'!$Y$4</f>
        <v>2770</v>
      </c>
      <c r="M22" s="144">
        <f>'Com+MFm-DEER2023-HOU+CDF'!Y12</f>
        <v>0.247</v>
      </c>
      <c r="N22" s="109" t="str">
        <f>'Com+MFm-DEER2023-HOU+CDF'!$Y$2</f>
        <v>All-Oltg-dWatt-MS</v>
      </c>
      <c r="O22" s="145" t="s">
        <v>178</v>
      </c>
      <c r="P22" s="109" t="s">
        <v>137</v>
      </c>
      <c r="R22" s="109" t="s">
        <v>161</v>
      </c>
      <c r="S22" s="109" t="s">
        <v>137</v>
      </c>
      <c r="T22" s="111">
        <v>44927</v>
      </c>
      <c r="U22" s="111"/>
    </row>
    <row r="23" spans="1:21" s="109" customFormat="1" x14ac:dyDescent="0.2">
      <c r="A23" s="109" t="s">
        <v>133</v>
      </c>
      <c r="B23" s="109" t="s">
        <v>173</v>
      </c>
      <c r="D23" s="109" t="s">
        <v>134</v>
      </c>
      <c r="E23" s="109" t="s">
        <v>156</v>
      </c>
      <c r="F23" s="109" t="s">
        <v>134</v>
      </c>
      <c r="G23" s="109" t="s">
        <v>142</v>
      </c>
      <c r="H23" s="109" t="s">
        <v>175</v>
      </c>
      <c r="I23" s="109">
        <v>1</v>
      </c>
      <c r="J23" s="109">
        <v>1</v>
      </c>
      <c r="K23" s="109">
        <v>1</v>
      </c>
      <c r="L23" s="110">
        <f>'Com+MFm-DEER2023-HOU+CDF'!$Y$4</f>
        <v>2770</v>
      </c>
      <c r="M23" s="144">
        <f>'Com+MFm-DEER2023-HOU+CDF'!Y13</f>
        <v>0.224</v>
      </c>
      <c r="N23" s="109" t="str">
        <f>'Com+MFm-DEER2023-HOU+CDF'!$Y$2</f>
        <v>All-Oltg-dWatt-MS</v>
      </c>
      <c r="O23" s="145" t="s">
        <v>178</v>
      </c>
      <c r="P23" s="109" t="s">
        <v>137</v>
      </c>
      <c r="R23" s="109" t="s">
        <v>161</v>
      </c>
      <c r="S23" s="109" t="s">
        <v>137</v>
      </c>
      <c r="T23" s="111">
        <v>44927</v>
      </c>
      <c r="U23" s="111"/>
    </row>
    <row r="24" spans="1:21" s="109" customFormat="1" x14ac:dyDescent="0.2">
      <c r="A24" s="109" t="s">
        <v>133</v>
      </c>
      <c r="B24" s="109" t="s">
        <v>173</v>
      </c>
      <c r="D24" s="109" t="s">
        <v>134</v>
      </c>
      <c r="E24" s="109" t="s">
        <v>156</v>
      </c>
      <c r="F24" s="109" t="s">
        <v>134</v>
      </c>
      <c r="G24" s="109" t="s">
        <v>143</v>
      </c>
      <c r="H24" s="109" t="s">
        <v>175</v>
      </c>
      <c r="I24" s="109">
        <v>1</v>
      </c>
      <c r="J24" s="109">
        <v>1</v>
      </c>
      <c r="K24" s="109">
        <v>1</v>
      </c>
      <c r="L24" s="110">
        <f>'Com+MFm-DEER2023-HOU+CDF'!$Y$4</f>
        <v>2770</v>
      </c>
      <c r="M24" s="144">
        <f>'Com+MFm-DEER2023-HOU+CDF'!Y14</f>
        <v>0.23599999999999999</v>
      </c>
      <c r="N24" s="109" t="str">
        <f>'Com+MFm-DEER2023-HOU+CDF'!$Y$2</f>
        <v>All-Oltg-dWatt-MS</v>
      </c>
      <c r="O24" s="145" t="s">
        <v>178</v>
      </c>
      <c r="P24" s="109" t="s">
        <v>137</v>
      </c>
      <c r="R24" s="109" t="s">
        <v>161</v>
      </c>
      <c r="S24" s="109" t="s">
        <v>137</v>
      </c>
      <c r="T24" s="111">
        <v>44927</v>
      </c>
      <c r="U24" s="111"/>
    </row>
    <row r="25" spans="1:21" s="109" customFormat="1" x14ac:dyDescent="0.2">
      <c r="A25" s="109" t="s">
        <v>133</v>
      </c>
      <c r="B25" s="109" t="s">
        <v>173</v>
      </c>
      <c r="D25" s="109" t="s">
        <v>134</v>
      </c>
      <c r="E25" s="109" t="s">
        <v>156</v>
      </c>
      <c r="F25" s="109" t="s">
        <v>134</v>
      </c>
      <c r="G25" s="109" t="s">
        <v>144</v>
      </c>
      <c r="H25" s="109" t="s">
        <v>175</v>
      </c>
      <c r="I25" s="109">
        <v>1</v>
      </c>
      <c r="J25" s="109">
        <v>1</v>
      </c>
      <c r="K25" s="109">
        <v>1</v>
      </c>
      <c r="L25" s="110">
        <f>'Com+MFm-DEER2023-HOU+CDF'!$Y$4</f>
        <v>2770</v>
      </c>
      <c r="M25" s="144">
        <f>'Com+MFm-DEER2023-HOU+CDF'!Y15</f>
        <v>0.22800000000000001</v>
      </c>
      <c r="N25" s="109" t="str">
        <f>'Com+MFm-DEER2023-HOU+CDF'!$Y$2</f>
        <v>All-Oltg-dWatt-MS</v>
      </c>
      <c r="O25" s="145" t="s">
        <v>178</v>
      </c>
      <c r="P25" s="109" t="s">
        <v>137</v>
      </c>
      <c r="R25" s="109" t="s">
        <v>161</v>
      </c>
      <c r="S25" s="109" t="s">
        <v>137</v>
      </c>
      <c r="T25" s="111">
        <v>44927</v>
      </c>
      <c r="U25" s="111"/>
    </row>
    <row r="26" spans="1:21" s="109" customFormat="1" x14ac:dyDescent="0.2">
      <c r="A26" s="109" t="s">
        <v>133</v>
      </c>
      <c r="B26" s="109" t="s">
        <v>173</v>
      </c>
      <c r="D26" s="109" t="s">
        <v>134</v>
      </c>
      <c r="E26" s="109" t="s">
        <v>156</v>
      </c>
      <c r="F26" s="109" t="s">
        <v>134</v>
      </c>
      <c r="G26" s="109" t="s">
        <v>145</v>
      </c>
      <c r="H26" s="109" t="s">
        <v>175</v>
      </c>
      <c r="I26" s="109">
        <v>1</v>
      </c>
      <c r="J26" s="109">
        <v>1</v>
      </c>
      <c r="K26" s="109">
        <v>1</v>
      </c>
      <c r="L26" s="110">
        <f>'Com+MFm-DEER2023-HOU+CDF'!$Y$4</f>
        <v>2770</v>
      </c>
      <c r="M26" s="144">
        <f>'Com+MFm-DEER2023-HOU+CDF'!Y16</f>
        <v>0.221</v>
      </c>
      <c r="N26" s="109" t="str">
        <f>'Com+MFm-DEER2023-HOU+CDF'!$Y$2</f>
        <v>All-Oltg-dWatt-MS</v>
      </c>
      <c r="O26" s="145" t="s">
        <v>178</v>
      </c>
      <c r="P26" s="109" t="s">
        <v>137</v>
      </c>
      <c r="R26" s="109" t="s">
        <v>161</v>
      </c>
      <c r="S26" s="109" t="s">
        <v>137</v>
      </c>
      <c r="T26" s="111">
        <v>44927</v>
      </c>
      <c r="U26" s="111"/>
    </row>
    <row r="27" spans="1:21" s="109" customFormat="1" x14ac:dyDescent="0.2">
      <c r="A27" s="109" t="s">
        <v>133</v>
      </c>
      <c r="B27" s="109" t="s">
        <v>173</v>
      </c>
      <c r="D27" s="109" t="s">
        <v>134</v>
      </c>
      <c r="E27" s="109" t="s">
        <v>156</v>
      </c>
      <c r="F27" s="109" t="s">
        <v>134</v>
      </c>
      <c r="G27" s="109" t="s">
        <v>146</v>
      </c>
      <c r="H27" s="109" t="s">
        <v>175</v>
      </c>
      <c r="I27" s="109">
        <v>1</v>
      </c>
      <c r="J27" s="109">
        <v>1</v>
      </c>
      <c r="K27" s="109">
        <v>1</v>
      </c>
      <c r="L27" s="110">
        <f>'Com+MFm-DEER2023-HOU+CDF'!$Y$4</f>
        <v>2770</v>
      </c>
      <c r="M27" s="144">
        <f>'Com+MFm-DEER2023-HOU+CDF'!Y17</f>
        <v>0.11799999999999999</v>
      </c>
      <c r="N27" s="109" t="str">
        <f>'Com+MFm-DEER2023-HOU+CDF'!$Y$2</f>
        <v>All-Oltg-dWatt-MS</v>
      </c>
      <c r="O27" s="145" t="s">
        <v>178</v>
      </c>
      <c r="P27" s="109" t="s">
        <v>137</v>
      </c>
      <c r="R27" s="109" t="s">
        <v>161</v>
      </c>
      <c r="S27" s="109" t="s">
        <v>137</v>
      </c>
      <c r="T27" s="111">
        <v>44927</v>
      </c>
      <c r="U27" s="111"/>
    </row>
    <row r="28" spans="1:21" s="109" customFormat="1" x14ac:dyDescent="0.2">
      <c r="A28" s="109" t="s">
        <v>133</v>
      </c>
      <c r="B28" s="109" t="s">
        <v>173</v>
      </c>
      <c r="D28" s="109" t="s">
        <v>134</v>
      </c>
      <c r="E28" s="109" t="s">
        <v>156</v>
      </c>
      <c r="F28" s="109" t="s">
        <v>134</v>
      </c>
      <c r="G28" s="109" t="s">
        <v>147</v>
      </c>
      <c r="H28" s="109" t="s">
        <v>175</v>
      </c>
      <c r="I28" s="109">
        <v>1</v>
      </c>
      <c r="J28" s="109">
        <v>1</v>
      </c>
      <c r="K28" s="109">
        <v>1</v>
      </c>
      <c r="L28" s="110">
        <f>'Com+MFm-DEER2023-HOU+CDF'!$Y$4</f>
        <v>2770</v>
      </c>
      <c r="M28" s="144">
        <f>'Com+MFm-DEER2023-HOU+CDF'!Y18</f>
        <v>3.9E-2</v>
      </c>
      <c r="N28" s="109" t="str">
        <f>'Com+MFm-DEER2023-HOU+CDF'!$Y$2</f>
        <v>All-Oltg-dWatt-MS</v>
      </c>
      <c r="O28" s="145" t="s">
        <v>178</v>
      </c>
      <c r="P28" s="109" t="s">
        <v>137</v>
      </c>
      <c r="R28" s="109" t="s">
        <v>161</v>
      </c>
      <c r="S28" s="109" t="s">
        <v>137</v>
      </c>
      <c r="T28" s="111">
        <v>44927</v>
      </c>
      <c r="U28" s="111"/>
    </row>
    <row r="29" spans="1:21" s="109" customFormat="1" x14ac:dyDescent="0.2">
      <c r="A29" s="109" t="s">
        <v>133</v>
      </c>
      <c r="B29" s="109" t="s">
        <v>173</v>
      </c>
      <c r="D29" s="109" t="s">
        <v>134</v>
      </c>
      <c r="E29" s="109" t="s">
        <v>156</v>
      </c>
      <c r="F29" s="109" t="s">
        <v>134</v>
      </c>
      <c r="G29" s="109" t="s">
        <v>148</v>
      </c>
      <c r="H29" s="109" t="s">
        <v>175</v>
      </c>
      <c r="I29" s="109">
        <v>1</v>
      </c>
      <c r="J29" s="109">
        <v>1</v>
      </c>
      <c r="K29" s="109">
        <v>1</v>
      </c>
      <c r="L29" s="110">
        <f>'Com+MFm-DEER2023-HOU+CDF'!$Y$4</f>
        <v>2770</v>
      </c>
      <c r="M29" s="144">
        <f>'Com+MFm-DEER2023-HOU+CDF'!Y19</f>
        <v>5.5E-2</v>
      </c>
      <c r="N29" s="109" t="str">
        <f>'Com+MFm-DEER2023-HOU+CDF'!$Y$2</f>
        <v>All-Oltg-dWatt-MS</v>
      </c>
      <c r="O29" s="145" t="s">
        <v>178</v>
      </c>
      <c r="P29" s="109" t="s">
        <v>137</v>
      </c>
      <c r="R29" s="109" t="s">
        <v>161</v>
      </c>
      <c r="S29" s="109" t="s">
        <v>137</v>
      </c>
      <c r="T29" s="111">
        <v>44927</v>
      </c>
      <c r="U29" s="111"/>
    </row>
    <row r="30" spans="1:21" s="109" customFormat="1" x14ac:dyDescent="0.2">
      <c r="A30" s="109" t="s">
        <v>133</v>
      </c>
      <c r="B30" s="109" t="s">
        <v>173</v>
      </c>
      <c r="D30" s="109" t="s">
        <v>134</v>
      </c>
      <c r="E30" s="109" t="s">
        <v>156</v>
      </c>
      <c r="F30" s="109" t="s">
        <v>134</v>
      </c>
      <c r="G30" s="109" t="s">
        <v>149</v>
      </c>
      <c r="H30" s="109" t="s">
        <v>175</v>
      </c>
      <c r="I30" s="109">
        <v>1</v>
      </c>
      <c r="J30" s="109">
        <v>1</v>
      </c>
      <c r="K30" s="109">
        <v>1</v>
      </c>
      <c r="L30" s="110">
        <f>'Com+MFm-DEER2023-HOU+CDF'!$Y$4</f>
        <v>2770</v>
      </c>
      <c r="M30" s="144">
        <f>'Com+MFm-DEER2023-HOU+CDF'!Y20</f>
        <v>8.2500000000000004E-2</v>
      </c>
      <c r="N30" s="109" t="str">
        <f>'Com+MFm-DEER2023-HOU+CDF'!$Y$2</f>
        <v>All-Oltg-dWatt-MS</v>
      </c>
      <c r="O30" s="145" t="s">
        <v>178</v>
      </c>
      <c r="P30" s="109" t="s">
        <v>137</v>
      </c>
      <c r="R30" s="109" t="s">
        <v>161</v>
      </c>
      <c r="S30" s="109" t="s">
        <v>137</v>
      </c>
      <c r="T30" s="111">
        <v>44927</v>
      </c>
      <c r="U30" s="111"/>
    </row>
    <row r="31" spans="1:21" s="109" customFormat="1" x14ac:dyDescent="0.2">
      <c r="A31" s="109" t="s">
        <v>133</v>
      </c>
      <c r="B31" s="109" t="s">
        <v>173</v>
      </c>
      <c r="D31" s="109" t="s">
        <v>134</v>
      </c>
      <c r="E31" s="109" t="s">
        <v>156</v>
      </c>
      <c r="F31" s="109" t="s">
        <v>134</v>
      </c>
      <c r="G31" s="109" t="s">
        <v>150</v>
      </c>
      <c r="H31" s="109" t="s">
        <v>175</v>
      </c>
      <c r="I31" s="109">
        <v>1</v>
      </c>
      <c r="J31" s="109">
        <v>1</v>
      </c>
      <c r="K31" s="109">
        <v>1</v>
      </c>
      <c r="L31" s="110">
        <f>'Com+MFm-DEER2023-HOU+CDF'!$Y$4</f>
        <v>2770</v>
      </c>
      <c r="M31" s="144">
        <f>'Com+MFm-DEER2023-HOU+CDF'!Y21</f>
        <v>0.108</v>
      </c>
      <c r="N31" s="109" t="str">
        <f>'Com+MFm-DEER2023-HOU+CDF'!$Y$2</f>
        <v>All-Oltg-dWatt-MS</v>
      </c>
      <c r="O31" s="145" t="s">
        <v>178</v>
      </c>
      <c r="P31" s="109" t="s">
        <v>137</v>
      </c>
      <c r="R31" s="109" t="s">
        <v>161</v>
      </c>
      <c r="S31" s="109" t="s">
        <v>137</v>
      </c>
      <c r="T31" s="111">
        <v>44927</v>
      </c>
      <c r="U31" s="111"/>
    </row>
    <row r="32" spans="1:21" s="109" customFormat="1" x14ac:dyDescent="0.2">
      <c r="A32" s="109" t="s">
        <v>133</v>
      </c>
      <c r="B32" s="109" t="s">
        <v>173</v>
      </c>
      <c r="D32" s="109" t="s">
        <v>134</v>
      </c>
      <c r="E32" s="109" t="s">
        <v>156</v>
      </c>
      <c r="F32" s="109" t="s">
        <v>134</v>
      </c>
      <c r="G32" s="109" t="s">
        <v>151</v>
      </c>
      <c r="H32" s="109" t="s">
        <v>175</v>
      </c>
      <c r="I32" s="109">
        <v>1</v>
      </c>
      <c r="J32" s="109">
        <v>1</v>
      </c>
      <c r="K32" s="109">
        <v>1</v>
      </c>
      <c r="L32" s="110">
        <f>'Com+MFm-DEER2023-HOU+CDF'!$Y$4</f>
        <v>2770</v>
      </c>
      <c r="M32" s="144">
        <f>'Com+MFm-DEER2023-HOU+CDF'!Y22</f>
        <v>0.126</v>
      </c>
      <c r="N32" s="109" t="str">
        <f>'Com+MFm-DEER2023-HOU+CDF'!$Y$2</f>
        <v>All-Oltg-dWatt-MS</v>
      </c>
      <c r="O32" s="145" t="s">
        <v>178</v>
      </c>
      <c r="P32" s="109" t="s">
        <v>137</v>
      </c>
      <c r="R32" s="109" t="s">
        <v>161</v>
      </c>
      <c r="S32" s="109" t="s">
        <v>137</v>
      </c>
      <c r="T32" s="111">
        <v>44927</v>
      </c>
      <c r="U32" s="111"/>
    </row>
    <row r="33" spans="1:21" s="109" customFormat="1" x14ac:dyDescent="0.2">
      <c r="A33" s="109" t="s">
        <v>133</v>
      </c>
      <c r="B33" s="109" t="s">
        <v>173</v>
      </c>
      <c r="D33" s="109" t="s">
        <v>134</v>
      </c>
      <c r="E33" s="109" t="s">
        <v>156</v>
      </c>
      <c r="F33" s="109" t="s">
        <v>134</v>
      </c>
      <c r="G33" s="109" t="s">
        <v>152</v>
      </c>
      <c r="H33" s="109" t="s">
        <v>175</v>
      </c>
      <c r="I33" s="109">
        <v>1</v>
      </c>
      <c r="J33" s="109">
        <v>1</v>
      </c>
      <c r="K33" s="109">
        <v>1</v>
      </c>
      <c r="L33" s="110">
        <f>'Com+MFm-DEER2023-HOU+CDF'!$Y$4</f>
        <v>2770</v>
      </c>
      <c r="M33" s="144">
        <f>'Com+MFm-DEER2023-HOU+CDF'!Y23</f>
        <v>0.129</v>
      </c>
      <c r="N33" s="109" t="str">
        <f>'Com+MFm-DEER2023-HOU+CDF'!$Y$2</f>
        <v>All-Oltg-dWatt-MS</v>
      </c>
      <c r="O33" s="145" t="s">
        <v>178</v>
      </c>
      <c r="P33" s="109" t="s">
        <v>137</v>
      </c>
      <c r="R33" s="109" t="s">
        <v>161</v>
      </c>
      <c r="S33" s="109" t="s">
        <v>137</v>
      </c>
      <c r="T33" s="111">
        <v>44927</v>
      </c>
      <c r="U33" s="111"/>
    </row>
    <row r="34" spans="1:21" s="109" customFormat="1" x14ac:dyDescent="0.2">
      <c r="A34" s="109" t="s">
        <v>133</v>
      </c>
      <c r="B34" s="109" t="s">
        <v>173</v>
      </c>
      <c r="D34" s="109" t="s">
        <v>134</v>
      </c>
      <c r="E34" s="109" t="s">
        <v>156</v>
      </c>
      <c r="F34" s="109" t="s">
        <v>134</v>
      </c>
      <c r="G34" s="109" t="s">
        <v>134</v>
      </c>
      <c r="H34" s="109" t="s">
        <v>175</v>
      </c>
      <c r="I34" s="109">
        <v>1</v>
      </c>
      <c r="J34" s="109">
        <v>1</v>
      </c>
      <c r="K34" s="109">
        <v>1</v>
      </c>
      <c r="L34" s="110">
        <f>'Com+MFm-DEER2023-HOU+CDF'!$AA$4</f>
        <v>2620</v>
      </c>
      <c r="M34" s="144">
        <f>'Com+MFm-DEER2023-HOU+CDF'!AA8</f>
        <v>0.29899999999999999</v>
      </c>
      <c r="N34" s="109" t="str">
        <f>'Com+MFm-DEER2023-HOU+CDF'!$AA$2</f>
        <v>NRes-Oltg-Gar-dWatt</v>
      </c>
      <c r="O34" s="145" t="s">
        <v>178</v>
      </c>
      <c r="P34" s="109" t="s">
        <v>137</v>
      </c>
      <c r="R34" s="109" t="s">
        <v>162</v>
      </c>
      <c r="S34" s="109" t="s">
        <v>137</v>
      </c>
      <c r="T34" s="111">
        <v>44927</v>
      </c>
      <c r="U34" s="111"/>
    </row>
  </sheetData>
  <autoFilter ref="A1:U34" xr:uid="{C2A17544-4954-4BEE-95AE-031B1D470488}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62217-B182-4143-A079-A880BE774E9C}">
  <dimension ref="A1:U34"/>
  <sheetViews>
    <sheetView zoomScale="90" zoomScaleNormal="90" workbookViewId="0">
      <pane ySplit="1" topLeftCell="A2" activePane="bottomLeft" state="frozen"/>
      <selection activeCell="H41" sqref="H41"/>
      <selection pane="bottomLeft" activeCell="H41" sqref="H41"/>
    </sheetView>
  </sheetViews>
  <sheetFormatPr defaultRowHeight="12.75" x14ac:dyDescent="0.2"/>
  <cols>
    <col min="1" max="1" width="9.140625" style="101"/>
    <col min="2" max="2" width="16.140625" style="101" bestFit="1" customWidth="1"/>
    <col min="3" max="3" width="9.140625" style="101"/>
    <col min="4" max="4" width="5.5703125" style="101" bestFit="1" customWidth="1"/>
    <col min="5" max="6" width="9.140625" style="101"/>
    <col min="7" max="7" width="7.7109375" style="101" bestFit="1" customWidth="1"/>
    <col min="8" max="8" width="9.85546875" style="101" customWidth="1"/>
    <col min="9" max="13" width="9.140625" style="101"/>
    <col min="14" max="14" width="19.5703125" style="101" bestFit="1" customWidth="1"/>
    <col min="15" max="15" width="15.140625" style="101" bestFit="1" customWidth="1"/>
    <col min="16" max="16" width="20.5703125" style="101" bestFit="1" customWidth="1"/>
    <col min="17" max="17" width="7.7109375" style="101" bestFit="1" customWidth="1"/>
    <col min="18" max="18" width="183" style="101" bestFit="1" customWidth="1"/>
    <col min="19" max="19" width="20.5703125" style="101" bestFit="1" customWidth="1"/>
    <col min="20" max="21" width="10.140625" style="102" customWidth="1"/>
    <col min="22" max="16384" width="9.140625" style="101"/>
  </cols>
  <sheetData>
    <row r="1" spans="1:21" x14ac:dyDescent="0.2">
      <c r="A1" s="101" t="s">
        <v>113</v>
      </c>
      <c r="B1" s="101" t="s">
        <v>114</v>
      </c>
      <c r="C1" s="101" t="s">
        <v>115</v>
      </c>
      <c r="D1" s="101" t="s">
        <v>116</v>
      </c>
      <c r="E1" s="101" t="s">
        <v>117</v>
      </c>
      <c r="F1" s="101" t="s">
        <v>118</v>
      </c>
      <c r="G1" s="101" t="s">
        <v>119</v>
      </c>
      <c r="H1" s="101" t="s">
        <v>120</v>
      </c>
      <c r="I1" s="101" t="s">
        <v>121</v>
      </c>
      <c r="J1" s="101" t="s">
        <v>122</v>
      </c>
      <c r="K1" s="101" t="s">
        <v>123</v>
      </c>
      <c r="L1" s="101" t="s">
        <v>124</v>
      </c>
      <c r="M1" s="101" t="s">
        <v>0</v>
      </c>
      <c r="N1" s="101" t="s">
        <v>125</v>
      </c>
      <c r="O1" s="101" t="s">
        <v>126</v>
      </c>
      <c r="P1" s="101" t="s">
        <v>127</v>
      </c>
      <c r="Q1" s="101" t="s">
        <v>128</v>
      </c>
      <c r="R1" s="101" t="s">
        <v>129</v>
      </c>
      <c r="S1" s="101" t="s">
        <v>130</v>
      </c>
      <c r="T1" s="102" t="s">
        <v>131</v>
      </c>
      <c r="U1" s="102" t="s">
        <v>132</v>
      </c>
    </row>
    <row r="2" spans="1:21" x14ac:dyDescent="0.2">
      <c r="A2" s="105" t="s">
        <v>133</v>
      </c>
      <c r="B2" s="105" t="s">
        <v>173</v>
      </c>
      <c r="C2" s="105"/>
      <c r="D2" s="105" t="s">
        <v>134</v>
      </c>
      <c r="E2" s="105" t="s">
        <v>156</v>
      </c>
      <c r="F2" s="105" t="s">
        <v>134</v>
      </c>
      <c r="G2" s="105" t="s">
        <v>135</v>
      </c>
      <c r="H2" s="105" t="s">
        <v>175</v>
      </c>
      <c r="I2" s="105">
        <v>1</v>
      </c>
      <c r="J2" s="105">
        <v>1</v>
      </c>
      <c r="K2" s="105">
        <v>1</v>
      </c>
      <c r="L2" s="106">
        <v>4100</v>
      </c>
      <c r="M2" s="107">
        <v>1.47E-2</v>
      </c>
      <c r="N2" s="105" t="str">
        <f>'[1]Com+MFm-DEER2023-HOU+CDF'!$W$2</f>
        <v>All-Oltg-dWatt</v>
      </c>
      <c r="O2" s="105" t="s">
        <v>136</v>
      </c>
      <c r="P2" s="105" t="s">
        <v>137</v>
      </c>
      <c r="Q2" s="105"/>
      <c r="R2" s="105" t="s">
        <v>160</v>
      </c>
      <c r="S2" s="105" t="s">
        <v>137</v>
      </c>
      <c r="T2" s="108">
        <v>44927</v>
      </c>
      <c r="U2" s="108"/>
    </row>
    <row r="3" spans="1:21" x14ac:dyDescent="0.2">
      <c r="A3" s="105" t="s">
        <v>133</v>
      </c>
      <c r="B3" s="105" t="s">
        <v>173</v>
      </c>
      <c r="C3" s="105"/>
      <c r="D3" s="105" t="s">
        <v>134</v>
      </c>
      <c r="E3" s="105" t="s">
        <v>156</v>
      </c>
      <c r="F3" s="105" t="s">
        <v>134</v>
      </c>
      <c r="G3" s="105" t="s">
        <v>138</v>
      </c>
      <c r="H3" s="105" t="s">
        <v>175</v>
      </c>
      <c r="I3" s="105">
        <v>1</v>
      </c>
      <c r="J3" s="105">
        <v>1</v>
      </c>
      <c r="K3" s="105">
        <v>1</v>
      </c>
      <c r="L3" s="106">
        <v>4100</v>
      </c>
      <c r="M3" s="107">
        <v>4.1399999999999999E-2</v>
      </c>
      <c r="N3" s="105" t="str">
        <f>'[1]Com+MFm-DEER2023-HOU+CDF'!$W$2</f>
        <v>All-Oltg-dWatt</v>
      </c>
      <c r="O3" s="105"/>
      <c r="P3" s="105" t="s">
        <v>137</v>
      </c>
      <c r="Q3" s="105"/>
      <c r="R3" s="105" t="s">
        <v>160</v>
      </c>
      <c r="S3" s="105" t="s">
        <v>137</v>
      </c>
      <c r="T3" s="108">
        <v>44927</v>
      </c>
      <c r="U3" s="108"/>
    </row>
    <row r="4" spans="1:21" x14ac:dyDescent="0.2">
      <c r="A4" s="105" t="s">
        <v>133</v>
      </c>
      <c r="B4" s="105" t="s">
        <v>173</v>
      </c>
      <c r="C4" s="105"/>
      <c r="D4" s="105" t="s">
        <v>134</v>
      </c>
      <c r="E4" s="105" t="s">
        <v>156</v>
      </c>
      <c r="F4" s="105" t="s">
        <v>134</v>
      </c>
      <c r="G4" s="105" t="s">
        <v>139</v>
      </c>
      <c r="H4" s="105" t="s">
        <v>175</v>
      </c>
      <c r="I4" s="105">
        <v>1</v>
      </c>
      <c r="J4" s="105">
        <v>1</v>
      </c>
      <c r="K4" s="105">
        <v>1</v>
      </c>
      <c r="L4" s="106">
        <v>4100</v>
      </c>
      <c r="M4" s="107">
        <v>4.9200000000000001E-2</v>
      </c>
      <c r="N4" s="105" t="str">
        <f>'[1]Com+MFm-DEER2023-HOU+CDF'!$W$2</f>
        <v>All-Oltg-dWatt</v>
      </c>
      <c r="O4" s="105"/>
      <c r="P4" s="105" t="s">
        <v>137</v>
      </c>
      <c r="Q4" s="105"/>
      <c r="R4" s="105" t="s">
        <v>160</v>
      </c>
      <c r="S4" s="105" t="s">
        <v>137</v>
      </c>
      <c r="T4" s="108">
        <v>44927</v>
      </c>
      <c r="U4" s="108"/>
    </row>
    <row r="5" spans="1:21" x14ac:dyDescent="0.2">
      <c r="A5" s="105" t="s">
        <v>133</v>
      </c>
      <c r="B5" s="105" t="s">
        <v>173</v>
      </c>
      <c r="C5" s="105"/>
      <c r="D5" s="105" t="s">
        <v>134</v>
      </c>
      <c r="E5" s="105" t="s">
        <v>156</v>
      </c>
      <c r="F5" s="105" t="s">
        <v>134</v>
      </c>
      <c r="G5" s="105" t="s">
        <v>140</v>
      </c>
      <c r="H5" s="105" t="s">
        <v>175</v>
      </c>
      <c r="I5" s="105">
        <v>1</v>
      </c>
      <c r="J5" s="105">
        <v>1</v>
      </c>
      <c r="K5" s="105">
        <v>1</v>
      </c>
      <c r="L5" s="106">
        <v>4100</v>
      </c>
      <c r="M5" s="107">
        <v>5.5800000000000002E-2</v>
      </c>
      <c r="N5" s="105" t="str">
        <f>'[1]Com+MFm-DEER2023-HOU+CDF'!$W$2</f>
        <v>All-Oltg-dWatt</v>
      </c>
      <c r="O5" s="105"/>
      <c r="P5" s="105" t="s">
        <v>137</v>
      </c>
      <c r="Q5" s="105"/>
      <c r="R5" s="105" t="s">
        <v>160</v>
      </c>
      <c r="S5" s="105" t="s">
        <v>137</v>
      </c>
      <c r="T5" s="108">
        <v>44927</v>
      </c>
      <c r="U5" s="108"/>
    </row>
    <row r="6" spans="1:21" x14ac:dyDescent="0.2">
      <c r="A6" s="105" t="s">
        <v>133</v>
      </c>
      <c r="B6" s="105" t="s">
        <v>173</v>
      </c>
      <c r="C6" s="105"/>
      <c r="D6" s="105" t="s">
        <v>134</v>
      </c>
      <c r="E6" s="105" t="s">
        <v>156</v>
      </c>
      <c r="F6" s="105" t="s">
        <v>134</v>
      </c>
      <c r="G6" s="105" t="s">
        <v>141</v>
      </c>
      <c r="H6" s="105" t="s">
        <v>175</v>
      </c>
      <c r="I6" s="105">
        <v>1</v>
      </c>
      <c r="J6" s="105">
        <v>1</v>
      </c>
      <c r="K6" s="105">
        <v>1</v>
      </c>
      <c r="L6" s="106">
        <v>4100</v>
      </c>
      <c r="M6" s="107">
        <v>8.2299999999999998E-2</v>
      </c>
      <c r="N6" s="105" t="str">
        <f>'[1]Com+MFm-DEER2023-HOU+CDF'!$W$2</f>
        <v>All-Oltg-dWatt</v>
      </c>
      <c r="O6" s="105"/>
      <c r="P6" s="105" t="s">
        <v>137</v>
      </c>
      <c r="Q6" s="105"/>
      <c r="R6" s="105" t="s">
        <v>160</v>
      </c>
      <c r="S6" s="105" t="s">
        <v>137</v>
      </c>
      <c r="T6" s="108">
        <v>44927</v>
      </c>
      <c r="U6" s="108"/>
    </row>
    <row r="7" spans="1:21" x14ac:dyDescent="0.2">
      <c r="A7" s="105" t="s">
        <v>133</v>
      </c>
      <c r="B7" s="105" t="s">
        <v>173</v>
      </c>
      <c r="C7" s="105"/>
      <c r="D7" s="105" t="s">
        <v>134</v>
      </c>
      <c r="E7" s="105" t="s">
        <v>156</v>
      </c>
      <c r="F7" s="105" t="s">
        <v>134</v>
      </c>
      <c r="G7" s="105" t="s">
        <v>142</v>
      </c>
      <c r="H7" s="105" t="s">
        <v>175</v>
      </c>
      <c r="I7" s="105">
        <v>1</v>
      </c>
      <c r="J7" s="105">
        <v>1</v>
      </c>
      <c r="K7" s="105">
        <v>1</v>
      </c>
      <c r="L7" s="106">
        <v>4100</v>
      </c>
      <c r="M7" s="107">
        <v>0.113</v>
      </c>
      <c r="N7" s="105" t="str">
        <f>'[1]Com+MFm-DEER2023-HOU+CDF'!$W$2</f>
        <v>All-Oltg-dWatt</v>
      </c>
      <c r="O7" s="105"/>
      <c r="P7" s="105" t="s">
        <v>137</v>
      </c>
      <c r="Q7" s="105"/>
      <c r="R7" s="105" t="s">
        <v>160</v>
      </c>
      <c r="S7" s="105" t="s">
        <v>137</v>
      </c>
      <c r="T7" s="108">
        <v>44927</v>
      </c>
      <c r="U7" s="108"/>
    </row>
    <row r="8" spans="1:21" x14ac:dyDescent="0.2">
      <c r="A8" s="105" t="s">
        <v>133</v>
      </c>
      <c r="B8" s="105" t="s">
        <v>173</v>
      </c>
      <c r="C8" s="105"/>
      <c r="D8" s="105" t="s">
        <v>134</v>
      </c>
      <c r="E8" s="105" t="s">
        <v>156</v>
      </c>
      <c r="F8" s="105" t="s">
        <v>134</v>
      </c>
      <c r="G8" s="105" t="s">
        <v>143</v>
      </c>
      <c r="H8" s="105" t="s">
        <v>175</v>
      </c>
      <c r="I8" s="105">
        <v>1</v>
      </c>
      <c r="J8" s="105">
        <v>1</v>
      </c>
      <c r="K8" s="105">
        <v>1</v>
      </c>
      <c r="L8" s="106">
        <v>4100</v>
      </c>
      <c r="M8" s="107">
        <v>0.13100000000000001</v>
      </c>
      <c r="N8" s="105" t="str">
        <f>'[1]Com+MFm-DEER2023-HOU+CDF'!$W$2</f>
        <v>All-Oltg-dWatt</v>
      </c>
      <c r="O8" s="105"/>
      <c r="P8" s="105" t="s">
        <v>137</v>
      </c>
      <c r="Q8" s="105"/>
      <c r="R8" s="105" t="s">
        <v>160</v>
      </c>
      <c r="S8" s="105" t="s">
        <v>137</v>
      </c>
      <c r="T8" s="108">
        <v>44927</v>
      </c>
      <c r="U8" s="108"/>
    </row>
    <row r="9" spans="1:21" x14ac:dyDescent="0.2">
      <c r="A9" s="105" t="s">
        <v>133</v>
      </c>
      <c r="B9" s="105" t="s">
        <v>173</v>
      </c>
      <c r="C9" s="105"/>
      <c r="D9" s="105" t="s">
        <v>134</v>
      </c>
      <c r="E9" s="105" t="s">
        <v>156</v>
      </c>
      <c r="F9" s="105" t="s">
        <v>134</v>
      </c>
      <c r="G9" s="105" t="s">
        <v>144</v>
      </c>
      <c r="H9" s="105" t="s">
        <v>175</v>
      </c>
      <c r="I9" s="105">
        <v>1</v>
      </c>
      <c r="J9" s="105">
        <v>1</v>
      </c>
      <c r="K9" s="105">
        <v>1</v>
      </c>
      <c r="L9" s="106">
        <v>4100</v>
      </c>
      <c r="M9" s="107">
        <v>0.11799999999999999</v>
      </c>
      <c r="N9" s="105" t="str">
        <f>'[1]Com+MFm-DEER2023-HOU+CDF'!$W$2</f>
        <v>All-Oltg-dWatt</v>
      </c>
      <c r="O9" s="105"/>
      <c r="P9" s="105" t="s">
        <v>137</v>
      </c>
      <c r="Q9" s="105"/>
      <c r="R9" s="105" t="s">
        <v>160</v>
      </c>
      <c r="S9" s="105" t="s">
        <v>137</v>
      </c>
      <c r="T9" s="108">
        <v>44927</v>
      </c>
      <c r="U9" s="108"/>
    </row>
    <row r="10" spans="1:21" x14ac:dyDescent="0.2">
      <c r="A10" s="105" t="s">
        <v>133</v>
      </c>
      <c r="B10" s="105" t="s">
        <v>173</v>
      </c>
      <c r="C10" s="105"/>
      <c r="D10" s="105" t="s">
        <v>134</v>
      </c>
      <c r="E10" s="105" t="s">
        <v>156</v>
      </c>
      <c r="F10" s="105" t="s">
        <v>134</v>
      </c>
      <c r="G10" s="105" t="s">
        <v>145</v>
      </c>
      <c r="H10" s="105" t="s">
        <v>175</v>
      </c>
      <c r="I10" s="105">
        <v>1</v>
      </c>
      <c r="J10" s="105">
        <v>1</v>
      </c>
      <c r="K10" s="105">
        <v>1</v>
      </c>
      <c r="L10" s="106">
        <v>4100</v>
      </c>
      <c r="M10" s="107">
        <v>0.112</v>
      </c>
      <c r="N10" s="105" t="str">
        <f>'[1]Com+MFm-DEER2023-HOU+CDF'!$W$2</f>
        <v>All-Oltg-dWatt</v>
      </c>
      <c r="O10" s="105"/>
      <c r="P10" s="105" t="s">
        <v>137</v>
      </c>
      <c r="Q10" s="105"/>
      <c r="R10" s="105" t="s">
        <v>160</v>
      </c>
      <c r="S10" s="105" t="s">
        <v>137</v>
      </c>
      <c r="T10" s="108">
        <v>44927</v>
      </c>
      <c r="U10" s="108"/>
    </row>
    <row r="11" spans="1:21" x14ac:dyDescent="0.2">
      <c r="A11" s="105" t="s">
        <v>133</v>
      </c>
      <c r="B11" s="105" t="s">
        <v>173</v>
      </c>
      <c r="C11" s="105"/>
      <c r="D11" s="105" t="s">
        <v>134</v>
      </c>
      <c r="E11" s="105" t="s">
        <v>156</v>
      </c>
      <c r="F11" s="105" t="s">
        <v>134</v>
      </c>
      <c r="G11" s="105" t="s">
        <v>146</v>
      </c>
      <c r="H11" s="105" t="s">
        <v>175</v>
      </c>
      <c r="I11" s="105">
        <v>1</v>
      </c>
      <c r="J11" s="105">
        <v>1</v>
      </c>
      <c r="K11" s="105">
        <v>1</v>
      </c>
      <c r="L11" s="106">
        <v>4100</v>
      </c>
      <c r="M11" s="107">
        <v>0.124</v>
      </c>
      <c r="N11" s="105" t="str">
        <f>'[1]Com+MFm-DEER2023-HOU+CDF'!$W$2</f>
        <v>All-Oltg-dWatt</v>
      </c>
      <c r="O11" s="105"/>
      <c r="P11" s="105" t="s">
        <v>137</v>
      </c>
      <c r="Q11" s="105"/>
      <c r="R11" s="105" t="s">
        <v>160</v>
      </c>
      <c r="S11" s="105" t="s">
        <v>137</v>
      </c>
      <c r="T11" s="108">
        <v>44927</v>
      </c>
      <c r="U11" s="108"/>
    </row>
    <row r="12" spans="1:21" x14ac:dyDescent="0.2">
      <c r="A12" s="105" t="s">
        <v>133</v>
      </c>
      <c r="B12" s="105" t="s">
        <v>173</v>
      </c>
      <c r="C12" s="105"/>
      <c r="D12" s="105" t="s">
        <v>134</v>
      </c>
      <c r="E12" s="105" t="s">
        <v>156</v>
      </c>
      <c r="F12" s="105" t="s">
        <v>134</v>
      </c>
      <c r="G12" s="105" t="s">
        <v>147</v>
      </c>
      <c r="H12" s="105" t="s">
        <v>175</v>
      </c>
      <c r="I12" s="105">
        <v>1</v>
      </c>
      <c r="J12" s="105">
        <v>1</v>
      </c>
      <c r="K12" s="105">
        <v>1</v>
      </c>
      <c r="L12" s="106">
        <v>4100</v>
      </c>
      <c r="M12" s="107">
        <v>4.19E-2</v>
      </c>
      <c r="N12" s="105" t="str">
        <f>'[1]Com+MFm-DEER2023-HOU+CDF'!$W$2</f>
        <v>All-Oltg-dWatt</v>
      </c>
      <c r="O12" s="105"/>
      <c r="P12" s="105" t="s">
        <v>137</v>
      </c>
      <c r="Q12" s="105"/>
      <c r="R12" s="105" t="s">
        <v>160</v>
      </c>
      <c r="S12" s="105" t="s">
        <v>137</v>
      </c>
      <c r="T12" s="108">
        <v>44927</v>
      </c>
      <c r="U12" s="108"/>
    </row>
    <row r="13" spans="1:21" x14ac:dyDescent="0.2">
      <c r="A13" s="105" t="s">
        <v>133</v>
      </c>
      <c r="B13" s="105" t="s">
        <v>173</v>
      </c>
      <c r="C13" s="105"/>
      <c r="D13" s="105" t="s">
        <v>134</v>
      </c>
      <c r="E13" s="105" t="s">
        <v>156</v>
      </c>
      <c r="F13" s="105" t="s">
        <v>134</v>
      </c>
      <c r="G13" s="105" t="s">
        <v>148</v>
      </c>
      <c r="H13" s="105" t="s">
        <v>175</v>
      </c>
      <c r="I13" s="105">
        <v>1</v>
      </c>
      <c r="J13" s="105">
        <v>1</v>
      </c>
      <c r="K13" s="105">
        <v>1</v>
      </c>
      <c r="L13" s="106">
        <v>4100</v>
      </c>
      <c r="M13" s="107">
        <v>5.62E-2</v>
      </c>
      <c r="N13" s="105" t="str">
        <f>'[1]Com+MFm-DEER2023-HOU+CDF'!$W$2</f>
        <v>All-Oltg-dWatt</v>
      </c>
      <c r="O13" s="105"/>
      <c r="P13" s="105" t="s">
        <v>137</v>
      </c>
      <c r="Q13" s="105"/>
      <c r="R13" s="105" t="s">
        <v>160</v>
      </c>
      <c r="S13" s="105" t="s">
        <v>137</v>
      </c>
      <c r="T13" s="108">
        <v>44927</v>
      </c>
      <c r="U13" s="108"/>
    </row>
    <row r="14" spans="1:21" x14ac:dyDescent="0.2">
      <c r="A14" s="105" t="s">
        <v>133</v>
      </c>
      <c r="B14" s="105" t="s">
        <v>173</v>
      </c>
      <c r="C14" s="105"/>
      <c r="D14" s="105" t="s">
        <v>134</v>
      </c>
      <c r="E14" s="105" t="s">
        <v>156</v>
      </c>
      <c r="F14" s="105" t="s">
        <v>134</v>
      </c>
      <c r="G14" s="105" t="s">
        <v>149</v>
      </c>
      <c r="H14" s="105" t="s">
        <v>175</v>
      </c>
      <c r="I14" s="105">
        <v>1</v>
      </c>
      <c r="J14" s="105">
        <v>1</v>
      </c>
      <c r="K14" s="105">
        <v>1</v>
      </c>
      <c r="L14" s="106">
        <v>4100</v>
      </c>
      <c r="M14" s="107">
        <v>8.6300000000000002E-2</v>
      </c>
      <c r="N14" s="105" t="str">
        <f>'[1]Com+MFm-DEER2023-HOU+CDF'!$W$2</f>
        <v>All-Oltg-dWatt</v>
      </c>
      <c r="O14" s="105"/>
      <c r="P14" s="105" t="s">
        <v>137</v>
      </c>
      <c r="Q14" s="105"/>
      <c r="R14" s="105" t="s">
        <v>160</v>
      </c>
      <c r="S14" s="105" t="s">
        <v>137</v>
      </c>
      <c r="T14" s="108">
        <v>44927</v>
      </c>
      <c r="U14" s="108"/>
    </row>
    <row r="15" spans="1:21" x14ac:dyDescent="0.2">
      <c r="A15" s="105" t="s">
        <v>133</v>
      </c>
      <c r="B15" s="105" t="s">
        <v>173</v>
      </c>
      <c r="C15" s="105"/>
      <c r="D15" s="105" t="s">
        <v>134</v>
      </c>
      <c r="E15" s="105" t="s">
        <v>156</v>
      </c>
      <c r="F15" s="105" t="s">
        <v>134</v>
      </c>
      <c r="G15" s="105" t="s">
        <v>150</v>
      </c>
      <c r="H15" s="105" t="s">
        <v>175</v>
      </c>
      <c r="I15" s="105">
        <v>1</v>
      </c>
      <c r="J15" s="105">
        <v>1</v>
      </c>
      <c r="K15" s="105">
        <v>1</v>
      </c>
      <c r="L15" s="106">
        <v>4100</v>
      </c>
      <c r="M15" s="107">
        <v>0.113</v>
      </c>
      <c r="N15" s="105" t="str">
        <f>'[1]Com+MFm-DEER2023-HOU+CDF'!$W$2</f>
        <v>All-Oltg-dWatt</v>
      </c>
      <c r="O15" s="105"/>
      <c r="P15" s="105" t="s">
        <v>137</v>
      </c>
      <c r="Q15" s="105"/>
      <c r="R15" s="105" t="s">
        <v>160</v>
      </c>
      <c r="S15" s="105" t="s">
        <v>137</v>
      </c>
      <c r="T15" s="108">
        <v>44927</v>
      </c>
      <c r="U15" s="108"/>
    </row>
    <row r="16" spans="1:21" x14ac:dyDescent="0.2">
      <c r="A16" s="105" t="s">
        <v>133</v>
      </c>
      <c r="B16" s="105" t="s">
        <v>173</v>
      </c>
      <c r="C16" s="105"/>
      <c r="D16" s="105" t="s">
        <v>134</v>
      </c>
      <c r="E16" s="105" t="s">
        <v>156</v>
      </c>
      <c r="F16" s="105" t="s">
        <v>134</v>
      </c>
      <c r="G16" s="105" t="s">
        <v>151</v>
      </c>
      <c r="H16" s="105" t="s">
        <v>175</v>
      </c>
      <c r="I16" s="105">
        <v>1</v>
      </c>
      <c r="J16" s="105">
        <v>1</v>
      </c>
      <c r="K16" s="105">
        <v>1</v>
      </c>
      <c r="L16" s="106">
        <v>4100</v>
      </c>
      <c r="M16" s="107">
        <v>0.13500000000000001</v>
      </c>
      <c r="N16" s="105" t="str">
        <f>'[1]Com+MFm-DEER2023-HOU+CDF'!$W$2</f>
        <v>All-Oltg-dWatt</v>
      </c>
      <c r="O16" s="105"/>
      <c r="P16" s="105" t="s">
        <v>137</v>
      </c>
      <c r="Q16" s="105"/>
      <c r="R16" s="105" t="s">
        <v>160</v>
      </c>
      <c r="S16" s="105" t="s">
        <v>137</v>
      </c>
      <c r="T16" s="108">
        <v>44927</v>
      </c>
      <c r="U16" s="108"/>
    </row>
    <row r="17" spans="1:21" x14ac:dyDescent="0.2">
      <c r="A17" s="105" t="s">
        <v>133</v>
      </c>
      <c r="B17" s="105" t="s">
        <v>173</v>
      </c>
      <c r="C17" s="105"/>
      <c r="D17" s="105" t="s">
        <v>134</v>
      </c>
      <c r="E17" s="105" t="s">
        <v>156</v>
      </c>
      <c r="F17" s="105" t="s">
        <v>134</v>
      </c>
      <c r="G17" s="105" t="s">
        <v>152</v>
      </c>
      <c r="H17" s="105" t="s">
        <v>175</v>
      </c>
      <c r="I17" s="105">
        <v>1</v>
      </c>
      <c r="J17" s="105">
        <v>1</v>
      </c>
      <c r="K17" s="105">
        <v>1</v>
      </c>
      <c r="L17" s="106">
        <v>4100</v>
      </c>
      <c r="M17" s="107">
        <v>6.3600000000000004E-2</v>
      </c>
      <c r="N17" s="105" t="str">
        <f>'[1]Com+MFm-DEER2023-HOU+CDF'!$W$2</f>
        <v>All-Oltg-dWatt</v>
      </c>
      <c r="O17" s="105"/>
      <c r="P17" s="105" t="s">
        <v>137</v>
      </c>
      <c r="Q17" s="105"/>
      <c r="R17" s="105" t="s">
        <v>160</v>
      </c>
      <c r="S17" s="105" t="s">
        <v>137</v>
      </c>
      <c r="T17" s="108">
        <v>44927</v>
      </c>
      <c r="U17" s="108"/>
    </row>
    <row r="18" spans="1:21" x14ac:dyDescent="0.2">
      <c r="A18" s="101" t="s">
        <v>133</v>
      </c>
      <c r="B18" s="101" t="s">
        <v>173</v>
      </c>
      <c r="D18" s="101" t="s">
        <v>134</v>
      </c>
      <c r="E18" s="101" t="s">
        <v>156</v>
      </c>
      <c r="F18" s="101" t="s">
        <v>134</v>
      </c>
      <c r="G18" s="101" t="s">
        <v>135</v>
      </c>
      <c r="H18" s="101" t="s">
        <v>175</v>
      </c>
      <c r="I18" s="101">
        <v>1</v>
      </c>
      <c r="J18" s="101">
        <v>1</v>
      </c>
      <c r="K18" s="101">
        <v>1</v>
      </c>
      <c r="L18" s="103">
        <v>2770</v>
      </c>
      <c r="M18" s="104">
        <v>9.9100000000000004E-3</v>
      </c>
      <c r="N18" s="101" t="str">
        <f>'[1]Com+MFm-DEER2023-HOU+CDF'!$Y$2</f>
        <v>All-Oltg-dWatt-MS</v>
      </c>
      <c r="O18" s="101" t="s">
        <v>136</v>
      </c>
      <c r="P18" s="101" t="s">
        <v>137</v>
      </c>
      <c r="R18" s="101" t="s">
        <v>161</v>
      </c>
      <c r="S18" s="101" t="s">
        <v>137</v>
      </c>
      <c r="T18" s="102">
        <v>44927</v>
      </c>
    </row>
    <row r="19" spans="1:21" x14ac:dyDescent="0.2">
      <c r="A19" s="101" t="s">
        <v>133</v>
      </c>
      <c r="B19" s="101" t="s">
        <v>173</v>
      </c>
      <c r="D19" s="101" t="s">
        <v>134</v>
      </c>
      <c r="E19" s="101" t="s">
        <v>156</v>
      </c>
      <c r="F19" s="101" t="s">
        <v>134</v>
      </c>
      <c r="G19" s="101" t="s">
        <v>138</v>
      </c>
      <c r="H19" s="101" t="s">
        <v>175</v>
      </c>
      <c r="I19" s="101">
        <v>1</v>
      </c>
      <c r="J19" s="101">
        <v>1</v>
      </c>
      <c r="K19" s="101">
        <v>1</v>
      </c>
      <c r="L19" s="103">
        <v>2770</v>
      </c>
      <c r="M19" s="104">
        <v>2.8000000000000001E-2</v>
      </c>
      <c r="N19" s="101" t="str">
        <f>'[1]Com+MFm-DEER2023-HOU+CDF'!$Y$2</f>
        <v>All-Oltg-dWatt-MS</v>
      </c>
      <c r="P19" s="101" t="s">
        <v>137</v>
      </c>
      <c r="R19" s="101" t="s">
        <v>161</v>
      </c>
      <c r="S19" s="101" t="s">
        <v>137</v>
      </c>
      <c r="T19" s="102">
        <v>44927</v>
      </c>
    </row>
    <row r="20" spans="1:21" x14ac:dyDescent="0.2">
      <c r="A20" s="101" t="s">
        <v>133</v>
      </c>
      <c r="B20" s="101" t="s">
        <v>173</v>
      </c>
      <c r="D20" s="101" t="s">
        <v>134</v>
      </c>
      <c r="E20" s="101" t="s">
        <v>156</v>
      </c>
      <c r="F20" s="101" t="s">
        <v>134</v>
      </c>
      <c r="G20" s="101" t="s">
        <v>139</v>
      </c>
      <c r="H20" s="101" t="s">
        <v>175</v>
      </c>
      <c r="I20" s="101">
        <v>1</v>
      </c>
      <c r="J20" s="101">
        <v>1</v>
      </c>
      <c r="K20" s="101">
        <v>1</v>
      </c>
      <c r="L20" s="103">
        <v>2770</v>
      </c>
      <c r="M20" s="104">
        <v>3.3300000000000003E-2</v>
      </c>
      <c r="N20" s="101" t="str">
        <f>'[1]Com+MFm-DEER2023-HOU+CDF'!$Y$2</f>
        <v>All-Oltg-dWatt-MS</v>
      </c>
      <c r="P20" s="101" t="s">
        <v>137</v>
      </c>
      <c r="R20" s="101" t="s">
        <v>161</v>
      </c>
      <c r="S20" s="101" t="s">
        <v>137</v>
      </c>
      <c r="T20" s="102">
        <v>44927</v>
      </c>
    </row>
    <row r="21" spans="1:21" x14ac:dyDescent="0.2">
      <c r="A21" s="101" t="s">
        <v>133</v>
      </c>
      <c r="B21" s="101" t="s">
        <v>173</v>
      </c>
      <c r="D21" s="101" t="s">
        <v>134</v>
      </c>
      <c r="E21" s="101" t="s">
        <v>156</v>
      </c>
      <c r="F21" s="101" t="s">
        <v>134</v>
      </c>
      <c r="G21" s="101" t="s">
        <v>140</v>
      </c>
      <c r="H21" s="101" t="s">
        <v>175</v>
      </c>
      <c r="I21" s="101">
        <v>1</v>
      </c>
      <c r="J21" s="101">
        <v>1</v>
      </c>
      <c r="K21" s="101">
        <v>1</v>
      </c>
      <c r="L21" s="103">
        <v>2770</v>
      </c>
      <c r="M21" s="104">
        <v>3.7699999999999997E-2</v>
      </c>
      <c r="N21" s="101" t="str">
        <f>'[1]Com+MFm-DEER2023-HOU+CDF'!$Y$2</f>
        <v>All-Oltg-dWatt-MS</v>
      </c>
      <c r="P21" s="101" t="s">
        <v>137</v>
      </c>
      <c r="R21" s="101" t="s">
        <v>161</v>
      </c>
      <c r="S21" s="101" t="s">
        <v>137</v>
      </c>
      <c r="T21" s="102">
        <v>44927</v>
      </c>
    </row>
    <row r="22" spans="1:21" x14ac:dyDescent="0.2">
      <c r="A22" s="101" t="s">
        <v>133</v>
      </c>
      <c r="B22" s="101" t="s">
        <v>173</v>
      </c>
      <c r="D22" s="101" t="s">
        <v>134</v>
      </c>
      <c r="E22" s="101" t="s">
        <v>156</v>
      </c>
      <c r="F22" s="101" t="s">
        <v>134</v>
      </c>
      <c r="G22" s="101" t="s">
        <v>141</v>
      </c>
      <c r="H22" s="101" t="s">
        <v>175</v>
      </c>
      <c r="I22" s="101">
        <v>1</v>
      </c>
      <c r="J22" s="101">
        <v>1</v>
      </c>
      <c r="K22" s="101">
        <v>1</v>
      </c>
      <c r="L22" s="103">
        <v>2770</v>
      </c>
      <c r="M22" s="104">
        <v>5.5599999999999997E-2</v>
      </c>
      <c r="N22" s="101" t="str">
        <f>'[1]Com+MFm-DEER2023-HOU+CDF'!$Y$2</f>
        <v>All-Oltg-dWatt-MS</v>
      </c>
      <c r="P22" s="101" t="s">
        <v>137</v>
      </c>
      <c r="R22" s="101" t="s">
        <v>161</v>
      </c>
      <c r="S22" s="101" t="s">
        <v>137</v>
      </c>
      <c r="T22" s="102">
        <v>44927</v>
      </c>
    </row>
    <row r="23" spans="1:21" x14ac:dyDescent="0.2">
      <c r="A23" s="101" t="s">
        <v>133</v>
      </c>
      <c r="B23" s="101" t="s">
        <v>173</v>
      </c>
      <c r="D23" s="101" t="s">
        <v>134</v>
      </c>
      <c r="E23" s="101" t="s">
        <v>156</v>
      </c>
      <c r="F23" s="101" t="s">
        <v>134</v>
      </c>
      <c r="G23" s="101" t="s">
        <v>142</v>
      </c>
      <c r="H23" s="101" t="s">
        <v>175</v>
      </c>
      <c r="I23" s="101">
        <v>1</v>
      </c>
      <c r="J23" s="101">
        <v>1</v>
      </c>
      <c r="K23" s="101">
        <v>1</v>
      </c>
      <c r="L23" s="103">
        <v>2770</v>
      </c>
      <c r="M23" s="104">
        <v>7.5999999999999998E-2</v>
      </c>
      <c r="N23" s="101" t="str">
        <f>'[1]Com+MFm-DEER2023-HOU+CDF'!$Y$2</f>
        <v>All-Oltg-dWatt-MS</v>
      </c>
      <c r="P23" s="101" t="s">
        <v>137</v>
      </c>
      <c r="R23" s="101" t="s">
        <v>161</v>
      </c>
      <c r="S23" s="101" t="s">
        <v>137</v>
      </c>
      <c r="T23" s="102">
        <v>44927</v>
      </c>
    </row>
    <row r="24" spans="1:21" x14ac:dyDescent="0.2">
      <c r="A24" s="101" t="s">
        <v>133</v>
      </c>
      <c r="B24" s="101" t="s">
        <v>173</v>
      </c>
      <c r="D24" s="101" t="s">
        <v>134</v>
      </c>
      <c r="E24" s="101" t="s">
        <v>156</v>
      </c>
      <c r="F24" s="101" t="s">
        <v>134</v>
      </c>
      <c r="G24" s="101" t="s">
        <v>143</v>
      </c>
      <c r="H24" s="101" t="s">
        <v>175</v>
      </c>
      <c r="I24" s="101">
        <v>1</v>
      </c>
      <c r="J24" s="101">
        <v>1</v>
      </c>
      <c r="K24" s="101">
        <v>1</v>
      </c>
      <c r="L24" s="103">
        <v>2770</v>
      </c>
      <c r="M24" s="104">
        <v>8.8400000000000006E-2</v>
      </c>
      <c r="N24" s="101" t="str">
        <f>'[1]Com+MFm-DEER2023-HOU+CDF'!$Y$2</f>
        <v>All-Oltg-dWatt-MS</v>
      </c>
      <c r="P24" s="101" t="s">
        <v>137</v>
      </c>
      <c r="R24" s="101" t="s">
        <v>161</v>
      </c>
      <c r="S24" s="101" t="s">
        <v>137</v>
      </c>
      <c r="T24" s="102">
        <v>44927</v>
      </c>
    </row>
    <row r="25" spans="1:21" x14ac:dyDescent="0.2">
      <c r="A25" s="101" t="s">
        <v>133</v>
      </c>
      <c r="B25" s="101" t="s">
        <v>173</v>
      </c>
      <c r="D25" s="101" t="s">
        <v>134</v>
      </c>
      <c r="E25" s="101" t="s">
        <v>156</v>
      </c>
      <c r="F25" s="101" t="s">
        <v>134</v>
      </c>
      <c r="G25" s="101" t="s">
        <v>144</v>
      </c>
      <c r="H25" s="101" t="s">
        <v>175</v>
      </c>
      <c r="I25" s="101">
        <v>1</v>
      </c>
      <c r="J25" s="101">
        <v>1</v>
      </c>
      <c r="K25" s="101">
        <v>1</v>
      </c>
      <c r="L25" s="103">
        <v>2770</v>
      </c>
      <c r="M25" s="104">
        <v>7.9500000000000001E-2</v>
      </c>
      <c r="N25" s="101" t="str">
        <f>'[1]Com+MFm-DEER2023-HOU+CDF'!$Y$2</f>
        <v>All-Oltg-dWatt-MS</v>
      </c>
      <c r="P25" s="101" t="s">
        <v>137</v>
      </c>
      <c r="R25" s="101" t="s">
        <v>161</v>
      </c>
      <c r="S25" s="101" t="s">
        <v>137</v>
      </c>
      <c r="T25" s="102">
        <v>44927</v>
      </c>
    </row>
    <row r="26" spans="1:21" x14ac:dyDescent="0.2">
      <c r="A26" s="101" t="s">
        <v>133</v>
      </c>
      <c r="B26" s="101" t="s">
        <v>173</v>
      </c>
      <c r="D26" s="101" t="s">
        <v>134</v>
      </c>
      <c r="E26" s="101" t="s">
        <v>156</v>
      </c>
      <c r="F26" s="101" t="s">
        <v>134</v>
      </c>
      <c r="G26" s="101" t="s">
        <v>145</v>
      </c>
      <c r="H26" s="101" t="s">
        <v>175</v>
      </c>
      <c r="I26" s="101">
        <v>1</v>
      </c>
      <c r="J26" s="101">
        <v>1</v>
      </c>
      <c r="K26" s="101">
        <v>1</v>
      </c>
      <c r="L26" s="103">
        <v>2770</v>
      </c>
      <c r="M26" s="104">
        <v>7.5600000000000001E-2</v>
      </c>
      <c r="N26" s="101" t="str">
        <f>'[1]Com+MFm-DEER2023-HOU+CDF'!$Y$2</f>
        <v>All-Oltg-dWatt-MS</v>
      </c>
      <c r="P26" s="101" t="s">
        <v>137</v>
      </c>
      <c r="R26" s="101" t="s">
        <v>161</v>
      </c>
      <c r="S26" s="101" t="s">
        <v>137</v>
      </c>
      <c r="T26" s="102">
        <v>44927</v>
      </c>
    </row>
    <row r="27" spans="1:21" x14ac:dyDescent="0.2">
      <c r="A27" s="101" t="s">
        <v>133</v>
      </c>
      <c r="B27" s="101" t="s">
        <v>173</v>
      </c>
      <c r="D27" s="101" t="s">
        <v>134</v>
      </c>
      <c r="E27" s="101" t="s">
        <v>156</v>
      </c>
      <c r="F27" s="101" t="s">
        <v>134</v>
      </c>
      <c r="G27" s="101" t="s">
        <v>146</v>
      </c>
      <c r="H27" s="101" t="s">
        <v>175</v>
      </c>
      <c r="I27" s="101">
        <v>1</v>
      </c>
      <c r="J27" s="101">
        <v>1</v>
      </c>
      <c r="K27" s="101">
        <v>1</v>
      </c>
      <c r="L27" s="103">
        <v>2770</v>
      </c>
      <c r="M27" s="104">
        <v>8.3900000000000002E-2</v>
      </c>
      <c r="N27" s="101" t="str">
        <f>'[1]Com+MFm-DEER2023-HOU+CDF'!$Y$2</f>
        <v>All-Oltg-dWatt-MS</v>
      </c>
      <c r="P27" s="101" t="s">
        <v>137</v>
      </c>
      <c r="R27" s="101" t="s">
        <v>161</v>
      </c>
      <c r="S27" s="101" t="s">
        <v>137</v>
      </c>
      <c r="T27" s="102">
        <v>44927</v>
      </c>
    </row>
    <row r="28" spans="1:21" x14ac:dyDescent="0.2">
      <c r="A28" s="101" t="s">
        <v>133</v>
      </c>
      <c r="B28" s="101" t="s">
        <v>173</v>
      </c>
      <c r="D28" s="101" t="s">
        <v>134</v>
      </c>
      <c r="E28" s="101" t="s">
        <v>156</v>
      </c>
      <c r="F28" s="101" t="s">
        <v>134</v>
      </c>
      <c r="G28" s="101" t="s">
        <v>147</v>
      </c>
      <c r="H28" s="101" t="s">
        <v>175</v>
      </c>
      <c r="I28" s="101">
        <v>1</v>
      </c>
      <c r="J28" s="101">
        <v>1</v>
      </c>
      <c r="K28" s="101">
        <v>1</v>
      </c>
      <c r="L28" s="103">
        <v>2770</v>
      </c>
      <c r="M28" s="104">
        <v>2.8299999999999999E-2</v>
      </c>
      <c r="N28" s="101" t="str">
        <f>'[1]Com+MFm-DEER2023-HOU+CDF'!$Y$2</f>
        <v>All-Oltg-dWatt-MS</v>
      </c>
      <c r="P28" s="101" t="s">
        <v>137</v>
      </c>
      <c r="R28" s="101" t="s">
        <v>161</v>
      </c>
      <c r="S28" s="101" t="s">
        <v>137</v>
      </c>
      <c r="T28" s="102">
        <v>44927</v>
      </c>
    </row>
    <row r="29" spans="1:21" x14ac:dyDescent="0.2">
      <c r="A29" s="101" t="s">
        <v>133</v>
      </c>
      <c r="B29" s="101" t="s">
        <v>173</v>
      </c>
      <c r="D29" s="101" t="s">
        <v>134</v>
      </c>
      <c r="E29" s="101" t="s">
        <v>156</v>
      </c>
      <c r="F29" s="101" t="s">
        <v>134</v>
      </c>
      <c r="G29" s="101" t="s">
        <v>148</v>
      </c>
      <c r="H29" s="101" t="s">
        <v>175</v>
      </c>
      <c r="I29" s="101">
        <v>1</v>
      </c>
      <c r="J29" s="101">
        <v>1</v>
      </c>
      <c r="K29" s="101">
        <v>1</v>
      </c>
      <c r="L29" s="103">
        <v>2770</v>
      </c>
      <c r="M29" s="104">
        <v>3.7999999999999999E-2</v>
      </c>
      <c r="N29" s="101" t="str">
        <f>'[1]Com+MFm-DEER2023-HOU+CDF'!$Y$2</f>
        <v>All-Oltg-dWatt-MS</v>
      </c>
      <c r="P29" s="101" t="s">
        <v>137</v>
      </c>
      <c r="R29" s="101" t="s">
        <v>161</v>
      </c>
      <c r="S29" s="101" t="s">
        <v>137</v>
      </c>
      <c r="T29" s="102">
        <v>44927</v>
      </c>
    </row>
    <row r="30" spans="1:21" x14ac:dyDescent="0.2">
      <c r="A30" s="101" t="s">
        <v>133</v>
      </c>
      <c r="B30" s="101" t="s">
        <v>173</v>
      </c>
      <c r="D30" s="101" t="s">
        <v>134</v>
      </c>
      <c r="E30" s="101" t="s">
        <v>156</v>
      </c>
      <c r="F30" s="101" t="s">
        <v>134</v>
      </c>
      <c r="G30" s="101" t="s">
        <v>149</v>
      </c>
      <c r="H30" s="101" t="s">
        <v>175</v>
      </c>
      <c r="I30" s="101">
        <v>1</v>
      </c>
      <c r="J30" s="101">
        <v>1</v>
      </c>
      <c r="K30" s="101">
        <v>1</v>
      </c>
      <c r="L30" s="103">
        <v>2770</v>
      </c>
      <c r="M30" s="104">
        <v>5.8299999999999998E-2</v>
      </c>
      <c r="N30" s="101" t="str">
        <f>'[1]Com+MFm-DEER2023-HOU+CDF'!$Y$2</f>
        <v>All-Oltg-dWatt-MS</v>
      </c>
      <c r="O30" s="101" t="s">
        <v>136</v>
      </c>
      <c r="P30" s="101" t="s">
        <v>137</v>
      </c>
      <c r="R30" s="101" t="s">
        <v>161</v>
      </c>
      <c r="S30" s="101" t="s">
        <v>137</v>
      </c>
      <c r="T30" s="102">
        <v>44927</v>
      </c>
    </row>
    <row r="31" spans="1:21" x14ac:dyDescent="0.2">
      <c r="A31" s="101" t="s">
        <v>133</v>
      </c>
      <c r="B31" s="101" t="s">
        <v>173</v>
      </c>
      <c r="D31" s="101" t="s">
        <v>134</v>
      </c>
      <c r="E31" s="101" t="s">
        <v>156</v>
      </c>
      <c r="F31" s="101" t="s">
        <v>134</v>
      </c>
      <c r="G31" s="101" t="s">
        <v>150</v>
      </c>
      <c r="H31" s="101" t="s">
        <v>175</v>
      </c>
      <c r="I31" s="101">
        <v>1</v>
      </c>
      <c r="J31" s="101">
        <v>1</v>
      </c>
      <c r="K31" s="101">
        <v>1</v>
      </c>
      <c r="L31" s="103">
        <v>2770</v>
      </c>
      <c r="M31" s="104">
        <v>7.6300000000000007E-2</v>
      </c>
      <c r="N31" s="101" t="str">
        <f>'[1]Com+MFm-DEER2023-HOU+CDF'!$Y$2</f>
        <v>All-Oltg-dWatt-MS</v>
      </c>
      <c r="P31" s="101" t="s">
        <v>137</v>
      </c>
      <c r="R31" s="101" t="s">
        <v>161</v>
      </c>
      <c r="S31" s="101" t="s">
        <v>137</v>
      </c>
      <c r="T31" s="102">
        <v>44927</v>
      </c>
    </row>
    <row r="32" spans="1:21" x14ac:dyDescent="0.2">
      <c r="A32" s="101" t="s">
        <v>133</v>
      </c>
      <c r="B32" s="101" t="s">
        <v>173</v>
      </c>
      <c r="D32" s="101" t="s">
        <v>134</v>
      </c>
      <c r="E32" s="101" t="s">
        <v>156</v>
      </c>
      <c r="F32" s="101" t="s">
        <v>134</v>
      </c>
      <c r="G32" s="101" t="s">
        <v>151</v>
      </c>
      <c r="H32" s="101" t="s">
        <v>175</v>
      </c>
      <c r="I32" s="101">
        <v>1</v>
      </c>
      <c r="J32" s="101">
        <v>1</v>
      </c>
      <c r="K32" s="101">
        <v>1</v>
      </c>
      <c r="L32" s="103">
        <v>2770</v>
      </c>
      <c r="M32" s="104">
        <v>9.1399999999999995E-2</v>
      </c>
      <c r="N32" s="101" t="str">
        <f>'[1]Com+MFm-DEER2023-HOU+CDF'!$Y$2</f>
        <v>All-Oltg-dWatt-MS</v>
      </c>
      <c r="P32" s="101" t="s">
        <v>137</v>
      </c>
      <c r="R32" s="101" t="s">
        <v>161</v>
      </c>
      <c r="S32" s="101" t="s">
        <v>137</v>
      </c>
      <c r="T32" s="102">
        <v>44927</v>
      </c>
    </row>
    <row r="33" spans="1:21" x14ac:dyDescent="0.2">
      <c r="A33" s="101" t="s">
        <v>133</v>
      </c>
      <c r="B33" s="101" t="s">
        <v>173</v>
      </c>
      <c r="D33" s="101" t="s">
        <v>134</v>
      </c>
      <c r="E33" s="101" t="s">
        <v>156</v>
      </c>
      <c r="F33" s="101" t="s">
        <v>134</v>
      </c>
      <c r="G33" s="101" t="s">
        <v>152</v>
      </c>
      <c r="H33" s="101" t="s">
        <v>175</v>
      </c>
      <c r="I33" s="101">
        <v>1</v>
      </c>
      <c r="J33" s="101">
        <v>1</v>
      </c>
      <c r="K33" s="101">
        <v>1</v>
      </c>
      <c r="L33" s="103">
        <v>2770</v>
      </c>
      <c r="M33" s="104">
        <v>4.2999999999999997E-2</v>
      </c>
      <c r="N33" s="101" t="str">
        <f>'[1]Com+MFm-DEER2023-HOU+CDF'!$Y$2</f>
        <v>All-Oltg-dWatt-MS</v>
      </c>
      <c r="P33" s="101" t="s">
        <v>137</v>
      </c>
      <c r="R33" s="101" t="s">
        <v>161</v>
      </c>
      <c r="S33" s="101" t="s">
        <v>137</v>
      </c>
      <c r="T33" s="102">
        <v>44927</v>
      </c>
    </row>
    <row r="34" spans="1:21" x14ac:dyDescent="0.2">
      <c r="A34" s="105" t="s">
        <v>133</v>
      </c>
      <c r="B34" s="105" t="s">
        <v>173</v>
      </c>
      <c r="C34" s="105"/>
      <c r="D34" s="105" t="s">
        <v>134</v>
      </c>
      <c r="E34" s="105" t="s">
        <v>156</v>
      </c>
      <c r="F34" s="105" t="s">
        <v>134</v>
      </c>
      <c r="G34" s="105" t="s">
        <v>134</v>
      </c>
      <c r="H34" s="105" t="s">
        <v>175</v>
      </c>
      <c r="I34" s="105">
        <v>1</v>
      </c>
      <c r="J34" s="105">
        <v>1</v>
      </c>
      <c r="K34" s="105">
        <v>1</v>
      </c>
      <c r="L34" s="106">
        <v>2620</v>
      </c>
      <c r="M34" s="107">
        <v>0.29899999999999999</v>
      </c>
      <c r="N34" s="105" t="str">
        <f>'[1]Com+MFm-DEER2023-HOU+CDF'!$AA$2</f>
        <v>NRes-Oltg-Gar-dWatt</v>
      </c>
      <c r="O34" s="105" t="s">
        <v>136</v>
      </c>
      <c r="P34" s="105" t="s">
        <v>137</v>
      </c>
      <c r="Q34" s="105"/>
      <c r="R34" s="105" t="s">
        <v>162</v>
      </c>
      <c r="S34" s="105" t="s">
        <v>137</v>
      </c>
      <c r="T34" s="108">
        <v>44927</v>
      </c>
      <c r="U34" s="108"/>
    </row>
  </sheetData>
  <autoFilter ref="A1:U34" xr:uid="{C2A17544-4954-4BEE-95AE-031B1D470488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o D A A B Q S w M E F A A C A A g A w 3 x Z V C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w 3 x Z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N 8 W V S f G H Y C 1 A A A A I A B A A A T A B w A R m 9 y b X V s Y X M v U 2 V j d G l v b j E u b S C i G A A o o B Q A A A A A A A A A A A A A A A A A A A A A A A A A A A B 9 0 M 8 L g j A U B / C 7 4 P 8 w 1 q X A o h 9 0 E k 8 V F E W / D D q I y H M + d K A T t t U l + t 9 z T I M 8 t M s e b 9 9 9 x p t C p n k t S G j 3 m e 8 6 r q M K k J i R A Z 1 P 5 9 P x q q 7 G O 3 H Q O S U B K V G 7 D m l W W D 8 k w 6 Z z y l I 2 W Y M G 2 x n S T I n g X C u d S w w v h 8 X y T j 0 S b T l K k K z g D M o j P H k O 5 r l A y w f G I 8 + S 6 8 3 m m h g p B W V k C 7 6 i I 1 Q Y U H N K v T 0 X W V O 3 I R q / I 1 P H r c A x C V m B F T S 3 f 7 Q O 4 d g R N t c H + i M n N 0 h L N I N / 6 Y 7 q / U 3 L 2 n y n u g 4 X f 2 H / A 1 B L A Q I t A B Q A A g A I A M N 8 W V Q g O B 9 n p A A A A P U A A A A S A A A A A A A A A A A A A A A A A A A A A A B D b 2 5 m a W c v U G F j a 2 F n Z S 5 4 b W x Q S w E C L Q A U A A I A C A D D f F l U D 8 r p q 6 Q A A A D p A A A A E w A A A A A A A A A A A A A A A A D w A A A A W 0 N v b n R l b n R f V H l w Z X N d L n h t b F B L A Q I t A B Q A A g A I A M N 8 W V S f G H Y C 1 A A A A I A B A A A T A A A A A A A A A A A A A A A A A O E B A A B G b 3 J t d W x h c y 9 T Z W N 0 a W 9 u M S 5 t U E s F B g A A A A A D A A M A w g A A A A I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U Z A A A A A A A A g x k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z I w M j A t Q 2 9 t L U l u T H R n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k 4 N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I t M j V U M j A 6 M z I 6 M D g u N T g x M z c y M l o i I C 8 + P E V u d H J 5 I F R 5 c G U 9 I k Z p b G x D b 2 x 1 b W 5 U e X B l c y I g V m F s d W U 9 I n N C Z 1 l I Q m d Z R 0 J n W U V C Q V F F Q k F Z R 0 J n Y 0 d C Z 2 t K I i A v P j x F b n R y e S B U e X B l P S J G a W x s Q 2 9 s d W 1 u T m F t Z X M i I F Z h b H V l P S J z W y Z x d W 9 0 O 1 Z l c n N p b 2 4 m c X V v d D s s J n F 1 b 3 Q 7 V m V y c 2 l v b l N v d X J j Z S Z x d W 9 0 O y w m c X V v d D t M Y X N 0 T W 9 k J n F 1 b 3 Q 7 L C Z x d W 9 0 O 1 B B J n F 1 b 3 Q 7 L C Z x d W 9 0 O 0 J s Z G d U e X B l J n F 1 b 3 Q 7 L C Z x d W 9 0 O 0 J s Z G d W a W 5 0 J n F 1 b 3 Q 7 L C Z x d W 9 0 O 0 J s Z G d M b 2 M m c X V v d D s s J n F 1 b 3 Q 7 Q m x k Z 0 h W Q U M m c X V v d D s s J n F 1 b 3 Q 7 S U V f a 1 d o J n F 1 b 3 Q 7 L C Z x d W 9 0 O 0 l F X 2 t X J n F 1 b 3 Q 7 L C Z x d W 9 0 O 0 l F X 3 R o Z X J t J n F 1 b 3 Q 7 L C Z x d W 9 0 O 0 V G T E g m c X V v d D s s J n F 1 b 3 Q 7 Q 0 R G J n F 1 b 3 Q 7 L C Z x d W 9 0 O 0 x p Z 2 h 0 a W 5 n V H l w Z S Z x d W 9 0 O y w m c X V v d D t M Y X N 0 T W 9 k Q 2 9 t b W V u d C Z x d W 9 0 O y w m c X V v d D t M Y X N 0 T W 9 k Q n k m c X V v d D s s J n F 1 b 3 Q 7 Q 3 J l Y X R l Z C Z x d W 9 0 O y w m c X V v d D t D c m V h d G V k Q 2 9 t b W V u d C Z x d W 9 0 O y w m c X V v d D t D c m V h d G V k Q n k m c X V v d D s s J n F 1 b 3 Q 7 U 3 R h c n R E Y X R l J n F 1 b 3 Q 7 L C Z x d W 9 0 O 0 V 4 c G l y e U R h d G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J n F 1 b 3 Q 7 V m V y c 2 l v b i Z x d W 9 0 O y w m c X V v d D t Q Q S Z x d W 9 0 O y w m c X V v d D t C b G R n V H l w Z S Z x d W 9 0 O y w m c X V v d D t C b G R n V m l u d C Z x d W 9 0 O y w m c X V v d D t C b G R n T G 9 j J n F 1 b 3 Q 7 L C Z x d W 9 0 O 0 J s Z G d I V k F D J n F 1 b 3 Q 7 L C Z x d W 9 0 O 0 x p Z 2 h 0 a W 5 n V H l w Z S Z x d W 9 0 O 1 0 s J n F 1 b 3 Q 7 c X V l c n l S Z W x h d G l v b n N o a X B z J n F 1 b 3 Q 7 O l t d L C Z x d W 9 0 O 2 N v b H V t b k l k Z W 5 0 a X R p Z X M m c X V v d D s 6 W y Z x d W 9 0 O 0 9 k Y m M u R G F 0 Y V N v d X J j Z V x c L z E v Z H N u P V B v c 3 R n c m V T U U w z N V c v R E V F U i 9 p Z S 8 y M D I w L U N v b S 1 J b k x 0 Z y 5 7 V m V y c 2 l v b i w w f S Z x d W 9 0 O y w m c X V v d D t P Z G J j L k R h d G F T b 3 V y Y 2 V c X C 8 x L 2 R z b j 1 Q b 3 N 0 Z 3 J l U 1 F M M z V X L 0 R F R V I v a W U v M j A y M C 1 D b 2 0 t S W 5 M d G c u e 1 Z l c n N p b 2 5 T b 3 V y Y 2 U s M X 0 m c X V v d D s s J n F 1 b 3 Q 7 T 2 R i Y y 5 E Y X R h U 2 9 1 c m N l X F w v M S 9 k c 2 4 9 U G 9 z d G d y Z V N R T D M 1 V y 9 E R U V S L 2 l l L z I w M j A t Q 2 9 t L U l u T H R n L n t M Y X N 0 T W 9 k L D J 9 J n F 1 b 3 Q 7 L C Z x d W 9 0 O 0 9 k Y m M u R G F 0 Y V N v d X J j Z V x c L z E v Z H N u P V B v c 3 R n c m V T U U w z N V c v R E V F U i 9 p Z S 8 y M D I w L U N v b S 1 J b k x 0 Z y 5 7 U E E s M 3 0 m c X V v d D s s J n F 1 b 3 Q 7 T 2 R i Y y 5 E Y X R h U 2 9 1 c m N l X F w v M S 9 k c 2 4 9 U G 9 z d G d y Z V N R T D M 1 V y 9 E R U V S L 2 l l L z I w M j A t Q 2 9 t L U l u T H R n L n t C b G R n V H l w Z S w 0 f S Z x d W 9 0 O y w m c X V v d D t P Z G J j L k R h d G F T b 3 V y Y 2 V c X C 8 x L 2 R z b j 1 Q b 3 N 0 Z 3 J l U 1 F M M z V X L 0 R F R V I v a W U v M j A y M C 1 D b 2 0 t S W 5 M d G c u e 0 J s Z G d W a W 5 0 L D V 9 J n F 1 b 3 Q 7 L C Z x d W 9 0 O 0 9 k Y m M u R G F 0 Y V N v d X J j Z V x c L z E v Z H N u P V B v c 3 R n c m V T U U w z N V c v R E V F U i 9 p Z S 8 y M D I w L U N v b S 1 J b k x 0 Z y 5 7 Q m x k Z 0 x v Y y w 2 f S Z x d W 9 0 O y w m c X V v d D t P Z G J j L k R h d G F T b 3 V y Y 2 V c X C 8 x L 2 R z b j 1 Q b 3 N 0 Z 3 J l U 1 F M M z V X L 0 R F R V I v a W U v M j A y M C 1 D b 2 0 t S W 5 M d G c u e 0 J s Z G d I V k F D L D d 9 J n F 1 b 3 Q 7 L C Z x d W 9 0 O 0 9 k Y m M u R G F 0 Y V N v d X J j Z V x c L z E v Z H N u P V B v c 3 R n c m V T U U w z N V c v R E V F U i 9 p Z S 8 y M D I w L U N v b S 1 J b k x 0 Z y 5 7 S U V f a 1 d o L D h 9 J n F 1 b 3 Q 7 L C Z x d W 9 0 O 0 9 k Y m M u R G F 0 Y V N v d X J j Z V x c L z E v Z H N u P V B v c 3 R n c m V T U U w z N V c v R E V F U i 9 p Z S 8 y M D I w L U N v b S 1 J b k x 0 Z y 5 7 S U V f a 1 c s O X 0 m c X V v d D s s J n F 1 b 3 Q 7 T 2 R i Y y 5 E Y X R h U 2 9 1 c m N l X F w v M S 9 k c 2 4 9 U G 9 z d G d y Z V N R T D M 1 V y 9 E R U V S L 2 l l L z I w M j A t Q 2 9 t L U l u T H R n L n t J R V 9 0 a G V y b S w x M H 0 m c X V v d D s s J n F 1 b 3 Q 7 T 2 R i Y y 5 E Y X R h U 2 9 1 c m N l X F w v M S 9 k c 2 4 9 U G 9 z d G d y Z V N R T D M 1 V y 9 E R U V S L 2 l l L z I w M j A t Q 2 9 t L U l u T H R n L n t F R k x I L D E x f S Z x d W 9 0 O y w m c X V v d D t P Z G J j L k R h d G F T b 3 V y Y 2 V c X C 8 x L 2 R z b j 1 Q b 3 N 0 Z 3 J l U 1 F M M z V X L 0 R F R V I v a W U v M j A y M C 1 D b 2 0 t S W 5 M d G c u e 0 N E R i w x M n 0 m c X V v d D s s J n F 1 b 3 Q 7 T 2 R i Y y 5 E Y X R h U 2 9 1 c m N l X F w v M S 9 k c 2 4 9 U G 9 z d G d y Z V N R T D M 1 V y 9 E R U V S L 2 l l L z I w M j A t Q 2 9 t L U l u T H R n L n t M a W d o d G l u Z 1 R 5 c G U s M T N 9 J n F 1 b 3 Q 7 L C Z x d W 9 0 O 0 9 k Y m M u R G F 0 Y V N v d X J j Z V x c L z E v Z H N u P V B v c 3 R n c m V T U U w z N V c v R E V F U i 9 p Z S 8 y M D I w L U N v b S 1 J b k x 0 Z y 5 7 T G F z d E 1 v Z E N v b W 1 l b n Q s M T R 9 J n F 1 b 3 Q 7 L C Z x d W 9 0 O 0 9 k Y m M u R G F 0 Y V N v d X J j Z V x c L z E v Z H N u P V B v c 3 R n c m V T U U w z N V c v R E V F U i 9 p Z S 8 y M D I w L U N v b S 1 J b k x 0 Z y 5 7 T G F z d E 1 v Z E J 5 L D E 1 f S Z x d W 9 0 O y w m c X V v d D t P Z G J j L k R h d G F T b 3 V y Y 2 V c X C 8 x L 2 R z b j 1 Q b 3 N 0 Z 3 J l U 1 F M M z V X L 0 R F R V I v a W U v M j A y M C 1 D b 2 0 t S W 5 M d G c u e 0 N y Z W F 0 Z W Q s M T Z 9 J n F 1 b 3 Q 7 L C Z x d W 9 0 O 0 9 k Y m M u R G F 0 Y V N v d X J j Z V x c L z E v Z H N u P V B v c 3 R n c m V T U U w z N V c v R E V F U i 9 p Z S 8 y M D I w L U N v b S 1 J b k x 0 Z y 5 7 Q 3 J l Y X R l Z E N v b W 1 l b n Q s M T d 9 J n F 1 b 3 Q 7 L C Z x d W 9 0 O 0 9 k Y m M u R G F 0 Y V N v d X J j Z V x c L z E v Z H N u P V B v c 3 R n c m V T U U w z N V c v R E V F U i 9 p Z S 8 y M D I w L U N v b S 1 J b k x 0 Z y 5 7 Q 3 J l Y X R l Z E J 5 L D E 4 f S Z x d W 9 0 O y w m c X V v d D t P Z G J j L k R h d G F T b 3 V y Y 2 V c X C 8 x L 2 R z b j 1 Q b 3 N 0 Z 3 J l U 1 F M M z V X L 0 R F R V I v a W U v M j A y M C 1 D b 2 0 t S W 5 M d G c u e 1 N 0 Y X J 0 R G F 0 Z S w x O X 0 m c X V v d D s s J n F 1 b 3 Q 7 T 2 R i Y y 5 E Y X R h U 2 9 1 c m N l X F w v M S 9 k c 2 4 9 U G 9 z d G d y Z V N R T D M 1 V y 9 E R U V S L 2 l l L z I w M j A t Q 2 9 t L U l u T H R n L n t F e H B p c n l E Y X R l L D I w f S Z x d W 9 0 O 1 0 s J n F 1 b 3 Q 7 Q 2 9 s d W 1 u Q 2 9 1 b n Q m c X V v d D s 6 M j E s J n F 1 b 3 Q 7 S 2 V 5 Q 2 9 s d W 1 u T m F t Z X M m c X V v d D s 6 W y Z x d W 9 0 O 1 Z l c n N p b 2 4 m c X V v d D s s J n F 1 b 3 Q 7 U E E m c X V v d D s s J n F 1 b 3 Q 7 Q m x k Z 1 R 5 c G U m c X V v d D s s J n F 1 b 3 Q 7 Q m x k Z 1 Z p b n Q m c X V v d D s s J n F 1 b 3 Q 7 Q m x k Z 0 x v Y y Z x d W 9 0 O y w m c X V v d D t C b G R n S F Z B Q y Z x d W 9 0 O y w m c X V v d D t M a W d o d G l u Z 1 R 5 c G U m c X V v d D t d L C Z x d W 9 0 O 0 N v b H V t b k l k Z W 5 0 a X R p Z X M m c X V v d D s 6 W y Z x d W 9 0 O 0 9 k Y m M u R G F 0 Y V N v d X J j Z V x c L z E v Z H N u P V B v c 3 R n c m V T U U w z N V c v R E V F U i 9 p Z S 8 y M D I w L U N v b S 1 J b k x 0 Z y 5 7 V m V y c 2 l v b i w w f S Z x d W 9 0 O y w m c X V v d D t P Z G J j L k R h d G F T b 3 V y Y 2 V c X C 8 x L 2 R z b j 1 Q b 3 N 0 Z 3 J l U 1 F M M z V X L 0 R F R V I v a W U v M j A y M C 1 D b 2 0 t S W 5 M d G c u e 1 Z l c n N p b 2 5 T b 3 V y Y 2 U s M X 0 m c X V v d D s s J n F 1 b 3 Q 7 T 2 R i Y y 5 E Y X R h U 2 9 1 c m N l X F w v M S 9 k c 2 4 9 U G 9 z d G d y Z V N R T D M 1 V y 9 E R U V S L 2 l l L z I w M j A t Q 2 9 t L U l u T H R n L n t M Y X N 0 T W 9 k L D J 9 J n F 1 b 3 Q 7 L C Z x d W 9 0 O 0 9 k Y m M u R G F 0 Y V N v d X J j Z V x c L z E v Z H N u P V B v c 3 R n c m V T U U w z N V c v R E V F U i 9 p Z S 8 y M D I w L U N v b S 1 J b k x 0 Z y 5 7 U E E s M 3 0 m c X V v d D s s J n F 1 b 3 Q 7 T 2 R i Y y 5 E Y X R h U 2 9 1 c m N l X F w v M S 9 k c 2 4 9 U G 9 z d G d y Z V N R T D M 1 V y 9 E R U V S L 2 l l L z I w M j A t Q 2 9 t L U l u T H R n L n t C b G R n V H l w Z S w 0 f S Z x d W 9 0 O y w m c X V v d D t P Z G J j L k R h d G F T b 3 V y Y 2 V c X C 8 x L 2 R z b j 1 Q b 3 N 0 Z 3 J l U 1 F M M z V X L 0 R F R V I v a W U v M j A y M C 1 D b 2 0 t S W 5 M d G c u e 0 J s Z G d W a W 5 0 L D V 9 J n F 1 b 3 Q 7 L C Z x d W 9 0 O 0 9 k Y m M u R G F 0 Y V N v d X J j Z V x c L z E v Z H N u P V B v c 3 R n c m V T U U w z N V c v R E V F U i 9 p Z S 8 y M D I w L U N v b S 1 J b k x 0 Z y 5 7 Q m x k Z 0 x v Y y w 2 f S Z x d W 9 0 O y w m c X V v d D t P Z G J j L k R h d G F T b 3 V y Y 2 V c X C 8 x L 2 R z b j 1 Q b 3 N 0 Z 3 J l U 1 F M M z V X L 0 R F R V I v a W U v M j A y M C 1 D b 2 0 t S W 5 M d G c u e 0 J s Z G d I V k F D L D d 9 J n F 1 b 3 Q 7 L C Z x d W 9 0 O 0 9 k Y m M u R G F 0 Y V N v d X J j Z V x c L z E v Z H N u P V B v c 3 R n c m V T U U w z N V c v R E V F U i 9 p Z S 8 y M D I w L U N v b S 1 J b k x 0 Z y 5 7 S U V f a 1 d o L D h 9 J n F 1 b 3 Q 7 L C Z x d W 9 0 O 0 9 k Y m M u R G F 0 Y V N v d X J j Z V x c L z E v Z H N u P V B v c 3 R n c m V T U U w z N V c v R E V F U i 9 p Z S 8 y M D I w L U N v b S 1 J b k x 0 Z y 5 7 S U V f a 1 c s O X 0 m c X V v d D s s J n F 1 b 3 Q 7 T 2 R i Y y 5 E Y X R h U 2 9 1 c m N l X F w v M S 9 k c 2 4 9 U G 9 z d G d y Z V N R T D M 1 V y 9 E R U V S L 2 l l L z I w M j A t Q 2 9 t L U l u T H R n L n t J R V 9 0 a G V y b S w x M H 0 m c X V v d D s s J n F 1 b 3 Q 7 T 2 R i Y y 5 E Y X R h U 2 9 1 c m N l X F w v M S 9 k c 2 4 9 U G 9 z d G d y Z V N R T D M 1 V y 9 E R U V S L 2 l l L z I w M j A t Q 2 9 t L U l u T H R n L n t F R k x I L D E x f S Z x d W 9 0 O y w m c X V v d D t P Z G J j L k R h d G F T b 3 V y Y 2 V c X C 8 x L 2 R z b j 1 Q b 3 N 0 Z 3 J l U 1 F M M z V X L 0 R F R V I v a W U v M j A y M C 1 D b 2 0 t S W 5 M d G c u e 0 N E R i w x M n 0 m c X V v d D s s J n F 1 b 3 Q 7 T 2 R i Y y 5 E Y X R h U 2 9 1 c m N l X F w v M S 9 k c 2 4 9 U G 9 z d G d y Z V N R T D M 1 V y 9 E R U V S L 2 l l L z I w M j A t Q 2 9 t L U l u T H R n L n t M a W d o d G l u Z 1 R 5 c G U s M T N 9 J n F 1 b 3 Q 7 L C Z x d W 9 0 O 0 9 k Y m M u R G F 0 Y V N v d X J j Z V x c L z E v Z H N u P V B v c 3 R n c m V T U U w z N V c v R E V F U i 9 p Z S 8 y M D I w L U N v b S 1 J b k x 0 Z y 5 7 T G F z d E 1 v Z E N v b W 1 l b n Q s M T R 9 J n F 1 b 3 Q 7 L C Z x d W 9 0 O 0 9 k Y m M u R G F 0 Y V N v d X J j Z V x c L z E v Z H N u P V B v c 3 R n c m V T U U w z N V c v R E V F U i 9 p Z S 8 y M D I w L U N v b S 1 J b k x 0 Z y 5 7 T G F z d E 1 v Z E J 5 L D E 1 f S Z x d W 9 0 O y w m c X V v d D t P Z G J j L k R h d G F T b 3 V y Y 2 V c X C 8 x L 2 R z b j 1 Q b 3 N 0 Z 3 J l U 1 F M M z V X L 0 R F R V I v a W U v M j A y M C 1 D b 2 0 t S W 5 M d G c u e 0 N y Z W F 0 Z W Q s M T Z 9 J n F 1 b 3 Q 7 L C Z x d W 9 0 O 0 9 k Y m M u R G F 0 Y V N v d X J j Z V x c L z E v Z H N u P V B v c 3 R n c m V T U U w z N V c v R E V F U i 9 p Z S 8 y M D I w L U N v b S 1 J b k x 0 Z y 5 7 Q 3 J l Y X R l Z E N v b W 1 l b n Q s M T d 9 J n F 1 b 3 Q 7 L C Z x d W 9 0 O 0 9 k Y m M u R G F 0 Y V N v d X J j Z V x c L z E v Z H N u P V B v c 3 R n c m V T U U w z N V c v R E V F U i 9 p Z S 8 y M D I w L U N v b S 1 J b k x 0 Z y 5 7 Q 3 J l Y X R l Z E J 5 L D E 4 f S Z x d W 9 0 O y w m c X V v d D t P Z G J j L k R h d G F T b 3 V y Y 2 V c X C 8 x L 2 R z b j 1 Q b 3 N 0 Z 3 J l U 1 F M M z V X L 0 R F R V I v a W U v M j A y M C 1 D b 2 0 t S W 5 M d G c u e 1 N 0 Y X J 0 R G F 0 Z S w x O X 0 m c X V v d D s s J n F 1 b 3 Q 7 T 2 R i Y y 5 E Y X R h U 2 9 1 c m N l X F w v M S 9 k c 2 4 9 U G 9 z d G d y Z V N R T D M 1 V y 9 E R U V S L 2 l l L z I w M j A t Q 2 9 t L U l u T H R n L n t F e H B p c n l E Y X R l L D I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j A y M C 1 D b 2 0 t S W 5 M d G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C 1 D b 2 0 t S W 5 M d G c v R E V F U l 9 E Y X R h Y m F z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A t Q 2 9 t L U l u T H R n L 2 l l X 1 N j a G V t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A t Q 2 9 t L U l u T H R n L z I w M j A t Q 2 9 t L U l u T H R n X 1 R h Y m x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U p 5 + 2 k U s l C l E u u d / l 4 4 g M A A A A A A g A A A A A A A 2 Y A A M A A A A A Q A A A A V 9 d g E V Y / d 7 + 2 V F o U k L H 6 Q Q A A A A A E g A A A o A A A A B A A A A C Q b 4 r T 2 N B I t R g O 8 3 b X + O d e U A A A A D F w W t f r x F Z A U q l 6 t / 8 O k v w 4 B b u C T 8 y n H G 4 2 C Z J A H 7 T H 2 3 R + K G l P C a c M k 8 U U m M d D y Y u O W 0 D d D H R J M 9 p M E Q / u B z Z x t p Y 0 3 D 5 n g X 3 4 M U g T U O v Z F A A A A O T a P l a B A / k J 1 n u F j E d o C 6 W T V D D Q < / D a t a M a s h u p > 
</file>

<file path=customXml/itemProps1.xml><?xml version="1.0" encoding="utf-8"?>
<ds:datastoreItem xmlns:ds="http://schemas.openxmlformats.org/officeDocument/2006/customXml" ds:itemID="{E6D7F5CC-F4CE-40CD-9F10-95546AE9E29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Info</vt:lpstr>
      <vt:lpstr>Com+MFm-DEER2023-HOU+CDF</vt:lpstr>
      <vt:lpstr>CZ_x_Sunlight_Lookups</vt:lpstr>
      <vt:lpstr>DEER2023_Pivots</vt:lpstr>
      <vt:lpstr>DEER2023_2020-Com-InLtg_2022May</vt:lpstr>
      <vt:lpstr>DEER2023_2020-Com-InLtg_2022Feb</vt:lpstr>
      <vt:lpstr>DEER2023_2020-Res-InLtg_2022May</vt:lpstr>
      <vt:lpstr>DEER2023_2020-Res-InLtg_2022Feb</vt:lpstr>
      <vt:lpstr>CZ_Light_Hrs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KJM</dc:creator>
  <cp:lastModifiedBy>Rachel V. Murray</cp:lastModifiedBy>
  <dcterms:created xsi:type="dcterms:W3CDTF">2011-10-11T16:55:21Z</dcterms:created>
  <dcterms:modified xsi:type="dcterms:W3CDTF">2022-05-26T23:59:43Z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2fbb032-08bf-4f1e-af46-2528cd3f96ca_Enabled">
    <vt:lpwstr>true</vt:lpwstr>
  </property>
  <property fmtid="{D5CDD505-2E9C-101B-9397-08002B2CF9AE}" pid="3" name="MSIP_Label_22fbb032-08bf-4f1e-af46-2528cd3f96ca_SetDate">
    <vt:lpwstr>2022-02-14T21:10:10Z</vt:lpwstr>
  </property>
  <property fmtid="{D5CDD505-2E9C-101B-9397-08002B2CF9AE}" pid="4" name="MSIP_Label_22fbb032-08bf-4f1e-af46-2528cd3f96ca_Method">
    <vt:lpwstr>Privileged</vt:lpwstr>
  </property>
  <property fmtid="{D5CDD505-2E9C-101B-9397-08002B2CF9AE}" pid="5" name="MSIP_Label_22fbb032-08bf-4f1e-af46-2528cd3f96ca_Name">
    <vt:lpwstr>22fbb032-08bf-4f1e-af46-2528cd3f96ca</vt:lpwstr>
  </property>
  <property fmtid="{D5CDD505-2E9C-101B-9397-08002B2CF9AE}" pid="6" name="MSIP_Label_22fbb032-08bf-4f1e-af46-2528cd3f96ca_SiteId">
    <vt:lpwstr>adf10e2b-b6e9-41d6-be2f-c12bb566019c</vt:lpwstr>
  </property>
  <property fmtid="{D5CDD505-2E9C-101B-9397-08002B2CF9AE}" pid="7" name="MSIP_Label_22fbb032-08bf-4f1e-af46-2528cd3f96ca_ActionId">
    <vt:lpwstr>d2cbd3c2-ed5e-47bc-88d7-2e6267cbd3d5</vt:lpwstr>
  </property>
  <property fmtid="{D5CDD505-2E9C-101B-9397-08002B2CF9AE}" pid="8" name="MSIP_Label_22fbb032-08bf-4f1e-af46-2528cd3f96ca_ContentBits">
    <vt:lpwstr>0</vt:lpwstr>
  </property>
</Properties>
</file>