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Valenz2\Desktop\Workpapers\Res Condenser Coil Cleaning\"/>
    </mc:Choice>
  </mc:AlternateContent>
  <bookViews>
    <workbookView xWindow="0" yWindow="0" windowWidth="21600" windowHeight="10650"/>
  </bookViews>
  <sheets>
    <sheet name="EnergyImpacts_Res-RCA-wtd_2014" sheetId="1" r:id="rId1"/>
  </sheets>
  <definedNames>
    <definedName name="_xlnm._FilterDatabase" localSheetId="0" hidden="1">'EnergyImpacts_Res-RCA-wtd_2014'!$A$5:$AF$31</definedName>
  </definedNames>
  <calcPr calcId="171027"/>
</workbook>
</file>

<file path=xl/calcChain.xml><?xml version="1.0" encoding="utf-8"?>
<calcChain xmlns="http://schemas.openxmlformats.org/spreadsheetml/2006/main">
  <c r="T6" i="1" l="1"/>
  <c r="T7" i="1" l="1"/>
  <c r="U7" i="1"/>
  <c r="V7" i="1"/>
  <c r="T8" i="1"/>
  <c r="U8" i="1"/>
  <c r="V8" i="1"/>
  <c r="T9" i="1"/>
  <c r="U9" i="1"/>
  <c r="V9" i="1"/>
  <c r="T10" i="1"/>
  <c r="U10" i="1"/>
  <c r="V10" i="1"/>
  <c r="T11" i="1"/>
  <c r="U11" i="1"/>
  <c r="V11" i="1"/>
  <c r="T12" i="1"/>
  <c r="U12" i="1"/>
  <c r="V12" i="1"/>
  <c r="T13" i="1"/>
  <c r="U13" i="1"/>
  <c r="V13" i="1"/>
  <c r="T14" i="1"/>
  <c r="U14" i="1"/>
  <c r="V14" i="1"/>
  <c r="T15" i="1"/>
  <c r="U15" i="1"/>
  <c r="V15" i="1"/>
  <c r="T16" i="1"/>
  <c r="U16" i="1"/>
  <c r="V16" i="1"/>
  <c r="T17" i="1"/>
  <c r="U17" i="1"/>
  <c r="V17" i="1"/>
  <c r="T18" i="1"/>
  <c r="U18" i="1"/>
  <c r="V18" i="1"/>
  <c r="T19" i="1"/>
  <c r="U19" i="1"/>
  <c r="V19" i="1"/>
  <c r="T20" i="1"/>
  <c r="U20" i="1"/>
  <c r="V20" i="1"/>
  <c r="T21" i="1"/>
  <c r="U21" i="1"/>
  <c r="V21" i="1"/>
  <c r="T22" i="1"/>
  <c r="U22" i="1"/>
  <c r="V22" i="1"/>
  <c r="T23" i="1"/>
  <c r="U23" i="1"/>
  <c r="V23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T29" i="1"/>
  <c r="U29" i="1"/>
  <c r="V29" i="1"/>
  <c r="T30" i="1"/>
  <c r="U30" i="1"/>
  <c r="V30" i="1"/>
  <c r="T31" i="1"/>
  <c r="U31" i="1"/>
  <c r="V31" i="1"/>
  <c r="U6" i="1"/>
  <c r="V6" i="1"/>
</calcChain>
</file>

<file path=xl/sharedStrings.xml><?xml version="1.0" encoding="utf-8"?>
<sst xmlns="http://schemas.openxmlformats.org/spreadsheetml/2006/main" count="397" uniqueCount="62">
  <si>
    <t>exante database tables: EnImpact</t>
  </si>
  <si>
    <t>This file created on 11/30/2017 12:35:42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</si>
  <si>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</si>
  <si>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</si>
  <si>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</si>
  <si>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</si>
  <si>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</si>
  <si>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</si>
  <si>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</si>
  <si>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</si>
  <si>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</si>
  <si>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</si>
  <si>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</si>
  <si>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</si>
  <si>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</si>
  <si>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</si>
  <si>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</si>
  <si>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</si>
  <si>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</si>
  <si>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</si>
  <si>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</si>
  <si>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</si>
  <si>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</si>
  <si>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</si>
  <si>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</si>
  <si>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</si>
  <si>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</si>
  <si>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</si>
  <si>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</si>
  <si>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Res-RCA-wtd</t>
  </si>
  <si>
    <t>DEER2014</t>
  </si>
  <si>
    <t>D13 v1.00</t>
  </si>
  <si>
    <t>DMo</t>
  </si>
  <si>
    <t>Ex</t>
  </si>
  <si>
    <t>rDXGF</t>
  </si>
  <si>
    <t>Cap-Tons</t>
  </si>
  <si>
    <t>None</t>
  </si>
  <si>
    <t>Residential Mobile Home</t>
  </si>
  <si>
    <t>Existing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</si>
  <si>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</si>
  <si>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</si>
  <si>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</si>
  <si>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</si>
  <si>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</si>
  <si>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</si>
  <si>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</si>
  <si>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</si>
  <si>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CZ06</t>
  </si>
  <si>
    <t>Torrance (Los Angeles for pre-2014)</t>
  </si>
  <si>
    <t>CZ08</t>
  </si>
  <si>
    <t>Fullerton (El Toro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</si>
  <si>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</si>
  <si>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</si>
  <si>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</si>
  <si>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</si>
  <si>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</si>
  <si>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</si>
  <si>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CZ07</t>
  </si>
  <si>
    <t>San Diego-Lindbergh</t>
  </si>
  <si>
    <t>SDG</t>
  </si>
  <si>
    <t>SDG&amp;E</t>
  </si>
  <si>
    <t>Cleaning Coil 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</si>
</sst>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abSelected="1" topLeftCell="A4" zoomScale="85" zoomScaleNormal="85" workbookViewId="0">
      <selection activeCell="Y9" sqref="Y9"/>
    </sheetView>
  </sheetViews>
  <sheetFormatPr defaultRowHeight="15" x14ac:dyDescent="0.25"/>
  <cols>
    <col min="1" max="1" width="14.7109375" customWidth="1"/>
    <col min="3" max="3" width="0" hidden="1" customWidth="1"/>
    <col min="4" max="4" width="16.5703125" hidden="1" customWidth="1"/>
    <col min="5" max="5" width="0" hidden="1" customWidth="1"/>
    <col min="7" max="7" width="0" hidden="1" customWidth="1"/>
    <col min="11" max="19" width="0" hidden="1" customWidth="1"/>
    <col min="20" max="20" width="12.140625" customWidth="1"/>
    <col min="21" max="21" width="11.140625" bestFit="1" customWidth="1"/>
    <col min="22" max="22" width="13.85546875" bestFit="1" customWidth="1"/>
  </cols>
  <sheetData>
    <row r="1" spans="1:32" x14ac:dyDescent="0.25">
      <c r="A1" t="s">
        <v>0</v>
      </c>
    </row>
    <row r="2" spans="1:32" x14ac:dyDescent="0.25">
      <c r="A2" t="s">
        <v>1</v>
      </c>
    </row>
    <row r="3" spans="1:32" x14ac:dyDescent="0.25">
      <c r="A3" t="s">
        <v>2</v>
      </c>
    </row>
    <row r="4" spans="1:32" x14ac:dyDescent="0.25">
      <c r="T4" t="s">
        <v>61</v>
      </c>
    </row>
    <row r="5" spans="1:32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19</v>
      </c>
      <c r="U5" s="1" t="s">
        <v>20</v>
      </c>
      <c r="V5" s="1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</row>
    <row r="6" spans="1:32" x14ac:dyDescent="0.25">
      <c r="A6" s="1" t="s">
        <v>29</v>
      </c>
      <c r="B6" s="1" t="s">
        <v>30</v>
      </c>
      <c r="C6" s="1" t="s">
        <v>31</v>
      </c>
      <c r="D6" s="2">
        <v>41537</v>
      </c>
      <c r="E6" s="1" t="s">
        <v>59</v>
      </c>
      <c r="F6" s="1" t="s">
        <v>32</v>
      </c>
      <c r="G6" s="1" t="s">
        <v>33</v>
      </c>
      <c r="H6" s="1" t="s">
        <v>34</v>
      </c>
      <c r="I6" s="1" t="s">
        <v>57</v>
      </c>
      <c r="J6" s="1" t="s">
        <v>35</v>
      </c>
      <c r="K6" s="1">
        <v>1</v>
      </c>
      <c r="L6" s="1">
        <v>1210</v>
      </c>
      <c r="M6" s="1" t="s">
        <v>36</v>
      </c>
      <c r="N6" s="1">
        <v>0</v>
      </c>
      <c r="O6" s="1">
        <v>0</v>
      </c>
      <c r="P6" s="1">
        <v>0</v>
      </c>
      <c r="Q6" s="1">
        <v>105</v>
      </c>
      <c r="R6" s="1">
        <v>0.11799999999999999</v>
      </c>
      <c r="S6" s="1">
        <v>2.21</v>
      </c>
      <c r="T6" s="1">
        <f>Q6*0.25*0.5*0.8</f>
        <v>10.5</v>
      </c>
      <c r="U6" s="1">
        <f t="shared" ref="U6:V6" si="0">R6*0.25*0.5*0.8</f>
        <v>1.18E-2</v>
      </c>
      <c r="V6" s="1">
        <f t="shared" si="0"/>
        <v>0.221</v>
      </c>
      <c r="AB6">
        <v>2</v>
      </c>
      <c r="AC6" t="s">
        <v>37</v>
      </c>
      <c r="AD6" t="s">
        <v>38</v>
      </c>
      <c r="AE6" t="s">
        <v>58</v>
      </c>
      <c r="AF6" t="s">
        <v>60</v>
      </c>
    </row>
    <row r="7" spans="1:32" x14ac:dyDescent="0.25">
      <c r="A7" s="1" t="s">
        <v>29</v>
      </c>
      <c r="B7" s="1" t="s">
        <v>30</v>
      </c>
      <c r="C7" s="1" t="s">
        <v>31</v>
      </c>
      <c r="D7" s="2">
        <v>41537</v>
      </c>
      <c r="E7" s="1" t="s">
        <v>59</v>
      </c>
      <c r="F7" s="1" t="s">
        <v>32</v>
      </c>
      <c r="G7" s="1" t="s">
        <v>33</v>
      </c>
      <c r="H7" s="1" t="s">
        <v>34</v>
      </c>
      <c r="I7" s="1" t="s">
        <v>49</v>
      </c>
      <c r="J7" s="1" t="s">
        <v>35</v>
      </c>
      <c r="K7" s="1">
        <v>1</v>
      </c>
      <c r="L7" s="1">
        <v>1200</v>
      </c>
      <c r="M7" s="1" t="s">
        <v>36</v>
      </c>
      <c r="N7" s="1">
        <v>0</v>
      </c>
      <c r="O7" s="1">
        <v>0</v>
      </c>
      <c r="P7" s="1">
        <v>0</v>
      </c>
      <c r="Q7" s="1">
        <v>168</v>
      </c>
      <c r="R7" s="1">
        <v>0.17</v>
      </c>
      <c r="S7" s="1">
        <v>3</v>
      </c>
      <c r="T7" s="1">
        <f t="shared" ref="T7:T31" si="1">Q7*0.25*0.5*0.8</f>
        <v>16.8</v>
      </c>
      <c r="U7" s="1">
        <f t="shared" ref="U7:U31" si="2">R7*0.25*0.5*0.8</f>
        <v>1.7000000000000001E-2</v>
      </c>
      <c r="V7" s="1">
        <f t="shared" ref="V7:V31" si="3">S7*0.25*0.5*0.8</f>
        <v>0.30000000000000004</v>
      </c>
      <c r="AB7">
        <v>2</v>
      </c>
      <c r="AC7" t="s">
        <v>37</v>
      </c>
      <c r="AD7" t="s">
        <v>38</v>
      </c>
      <c r="AE7" t="s">
        <v>50</v>
      </c>
      <c r="AF7" t="s">
        <v>60</v>
      </c>
    </row>
    <row r="8" spans="1:32" x14ac:dyDescent="0.25">
      <c r="A8" s="1" t="s">
        <v>29</v>
      </c>
      <c r="B8" s="1" t="s">
        <v>30</v>
      </c>
      <c r="C8" s="1" t="s">
        <v>31</v>
      </c>
      <c r="D8" s="2">
        <v>41537</v>
      </c>
      <c r="E8" s="1" t="s">
        <v>59</v>
      </c>
      <c r="F8" s="1" t="s">
        <v>32</v>
      </c>
      <c r="G8" s="1" t="s">
        <v>33</v>
      </c>
      <c r="H8" s="1" t="s">
        <v>34</v>
      </c>
      <c r="I8" s="1" t="s">
        <v>51</v>
      </c>
      <c r="J8" s="1" t="s">
        <v>35</v>
      </c>
      <c r="K8" s="1">
        <v>1</v>
      </c>
      <c r="L8" s="1">
        <v>1220</v>
      </c>
      <c r="M8" s="1" t="s">
        <v>36</v>
      </c>
      <c r="N8" s="1">
        <v>0</v>
      </c>
      <c r="O8" s="1">
        <v>0</v>
      </c>
      <c r="P8" s="1">
        <v>0</v>
      </c>
      <c r="Q8" s="1">
        <v>195</v>
      </c>
      <c r="R8" s="1">
        <v>0.19900000000000001</v>
      </c>
      <c r="S8" s="1">
        <v>5.09</v>
      </c>
      <c r="T8" s="1">
        <f t="shared" si="1"/>
        <v>19.5</v>
      </c>
      <c r="U8" s="1">
        <f t="shared" si="2"/>
        <v>1.9900000000000001E-2</v>
      </c>
      <c r="V8" s="1">
        <f t="shared" si="3"/>
        <v>0.50900000000000001</v>
      </c>
      <c r="AB8">
        <v>2</v>
      </c>
      <c r="AC8" t="s">
        <v>37</v>
      </c>
      <c r="AD8" t="s">
        <v>38</v>
      </c>
      <c r="AE8" t="s">
        <v>52</v>
      </c>
      <c r="AF8" t="s">
        <v>60</v>
      </c>
    </row>
    <row r="9" spans="1:32" x14ac:dyDescent="0.25">
      <c r="A9" s="1" t="s">
        <v>29</v>
      </c>
      <c r="B9" s="1" t="s">
        <v>30</v>
      </c>
      <c r="C9" s="1" t="s">
        <v>31</v>
      </c>
      <c r="D9" s="2">
        <v>41537</v>
      </c>
      <c r="E9" s="1" t="s">
        <v>59</v>
      </c>
      <c r="F9" s="1" t="s">
        <v>32</v>
      </c>
      <c r="G9" s="1" t="s">
        <v>33</v>
      </c>
      <c r="H9" s="1" t="s">
        <v>34</v>
      </c>
      <c r="I9" s="1" t="s">
        <v>53</v>
      </c>
      <c r="J9" s="1" t="s">
        <v>35</v>
      </c>
      <c r="K9" s="1">
        <v>1</v>
      </c>
      <c r="L9" s="1">
        <v>1200</v>
      </c>
      <c r="M9" s="1" t="s">
        <v>36</v>
      </c>
      <c r="N9" s="1">
        <v>0</v>
      </c>
      <c r="O9" s="1">
        <v>0</v>
      </c>
      <c r="P9" s="1">
        <v>0</v>
      </c>
      <c r="Q9" s="1">
        <v>397</v>
      </c>
      <c r="R9" s="1">
        <v>0.373</v>
      </c>
      <c r="S9" s="1">
        <v>6.1</v>
      </c>
      <c r="T9" s="1">
        <f t="shared" si="1"/>
        <v>39.700000000000003</v>
      </c>
      <c r="U9" s="1">
        <f t="shared" si="2"/>
        <v>3.73E-2</v>
      </c>
      <c r="V9" s="1">
        <f t="shared" si="3"/>
        <v>0.61</v>
      </c>
      <c r="AB9">
        <v>2</v>
      </c>
      <c r="AC9" t="s">
        <v>37</v>
      </c>
      <c r="AD9" t="s">
        <v>38</v>
      </c>
      <c r="AE9" t="s">
        <v>54</v>
      </c>
      <c r="AF9" t="s">
        <v>60</v>
      </c>
    </row>
    <row r="10" spans="1:32" x14ac:dyDescent="0.25">
      <c r="A10" s="1" t="s">
        <v>29</v>
      </c>
      <c r="B10" s="1" t="s">
        <v>30</v>
      </c>
      <c r="C10" s="1" t="s">
        <v>31</v>
      </c>
      <c r="D10" s="2">
        <v>41537</v>
      </c>
      <c r="E10" s="1" t="s">
        <v>59</v>
      </c>
      <c r="F10" s="1" t="s">
        <v>32</v>
      </c>
      <c r="G10" s="1" t="s">
        <v>33</v>
      </c>
      <c r="H10" s="1" t="s">
        <v>34</v>
      </c>
      <c r="I10" s="1" t="s">
        <v>39</v>
      </c>
      <c r="J10" s="1" t="s">
        <v>35</v>
      </c>
      <c r="K10" s="1">
        <v>1</v>
      </c>
      <c r="L10" s="1">
        <v>1220</v>
      </c>
      <c r="M10" s="1" t="s">
        <v>36</v>
      </c>
      <c r="N10" s="1">
        <v>0</v>
      </c>
      <c r="O10" s="1">
        <v>0</v>
      </c>
      <c r="P10" s="1">
        <v>0</v>
      </c>
      <c r="Q10" s="1">
        <v>176</v>
      </c>
      <c r="R10" s="1">
        <v>0.182</v>
      </c>
      <c r="S10" s="1">
        <v>4.41</v>
      </c>
      <c r="T10" s="1">
        <f t="shared" si="1"/>
        <v>17.600000000000001</v>
      </c>
      <c r="U10" s="1">
        <f t="shared" si="2"/>
        <v>1.8200000000000001E-2</v>
      </c>
      <c r="V10" s="1">
        <f t="shared" si="3"/>
        <v>0.44100000000000006</v>
      </c>
      <c r="AB10">
        <v>2</v>
      </c>
      <c r="AC10" t="s">
        <v>37</v>
      </c>
      <c r="AD10" t="s">
        <v>38</v>
      </c>
      <c r="AE10" t="s">
        <v>40</v>
      </c>
      <c r="AF10" t="s">
        <v>60</v>
      </c>
    </row>
    <row r="11" spans="1:32" x14ac:dyDescent="0.25">
      <c r="A11" s="1" t="s">
        <v>29</v>
      </c>
      <c r="B11" s="1" t="s">
        <v>30</v>
      </c>
      <c r="C11" s="1" t="s">
        <v>31</v>
      </c>
      <c r="D11" s="2">
        <v>41537</v>
      </c>
      <c r="E11" s="1" t="s">
        <v>59</v>
      </c>
      <c r="F11" s="1" t="s">
        <v>41</v>
      </c>
      <c r="G11" s="1" t="s">
        <v>33</v>
      </c>
      <c r="H11" s="1" t="s">
        <v>34</v>
      </c>
      <c r="I11" s="1" t="s">
        <v>47</v>
      </c>
      <c r="J11" s="1" t="s">
        <v>35</v>
      </c>
      <c r="K11" s="1">
        <v>1</v>
      </c>
      <c r="L11" s="1">
        <v>1110</v>
      </c>
      <c r="M11" s="1" t="s">
        <v>36</v>
      </c>
      <c r="N11" s="1">
        <v>0</v>
      </c>
      <c r="O11" s="1">
        <v>0</v>
      </c>
      <c r="P11" s="1">
        <v>0</v>
      </c>
      <c r="Q11" s="1">
        <v>37.5</v>
      </c>
      <c r="R11" s="1">
        <v>2.24E-2</v>
      </c>
      <c r="S11" s="1">
        <v>0.48199999999999998</v>
      </c>
      <c r="T11" s="1">
        <f t="shared" si="1"/>
        <v>3.75</v>
      </c>
      <c r="U11" s="1">
        <f t="shared" si="2"/>
        <v>2.2400000000000002E-3</v>
      </c>
      <c r="V11" s="1">
        <f t="shared" si="3"/>
        <v>4.82E-2</v>
      </c>
      <c r="AB11">
        <v>2</v>
      </c>
      <c r="AC11" t="s">
        <v>42</v>
      </c>
      <c r="AD11" t="s">
        <v>38</v>
      </c>
      <c r="AE11" t="s">
        <v>48</v>
      </c>
      <c r="AF11" t="s">
        <v>60</v>
      </c>
    </row>
    <row r="12" spans="1:32" x14ac:dyDescent="0.25">
      <c r="A12" s="1" t="s">
        <v>29</v>
      </c>
      <c r="B12" s="1" t="s">
        <v>30</v>
      </c>
      <c r="C12" s="1" t="s">
        <v>31</v>
      </c>
      <c r="D12" s="2">
        <v>41537</v>
      </c>
      <c r="E12" s="1" t="s">
        <v>59</v>
      </c>
      <c r="F12" s="1" t="s">
        <v>41</v>
      </c>
      <c r="G12" s="1" t="s">
        <v>33</v>
      </c>
      <c r="H12" s="1" t="s">
        <v>34</v>
      </c>
      <c r="I12" s="1" t="s">
        <v>57</v>
      </c>
      <c r="J12" s="1" t="s">
        <v>35</v>
      </c>
      <c r="K12" s="1">
        <v>1</v>
      </c>
      <c r="L12" s="1">
        <v>1050</v>
      </c>
      <c r="M12" s="1" t="s">
        <v>36</v>
      </c>
      <c r="N12" s="1">
        <v>0</v>
      </c>
      <c r="O12" s="1">
        <v>0</v>
      </c>
      <c r="P12" s="1">
        <v>0</v>
      </c>
      <c r="Q12" s="1">
        <v>26.8</v>
      </c>
      <c r="R12" s="1">
        <v>2.2100000000000002E-2</v>
      </c>
      <c r="S12" s="1">
        <v>0.29299999999999998</v>
      </c>
      <c r="T12" s="1">
        <f t="shared" si="1"/>
        <v>2.68</v>
      </c>
      <c r="U12" s="1">
        <f t="shared" si="2"/>
        <v>2.2100000000000002E-3</v>
      </c>
      <c r="V12" s="1">
        <f t="shared" si="3"/>
        <v>2.93E-2</v>
      </c>
      <c r="AB12">
        <v>2</v>
      </c>
      <c r="AC12" t="s">
        <v>42</v>
      </c>
      <c r="AD12" t="s">
        <v>38</v>
      </c>
      <c r="AE12" t="s">
        <v>58</v>
      </c>
      <c r="AF12" t="s">
        <v>60</v>
      </c>
    </row>
    <row r="13" spans="1:32" x14ac:dyDescent="0.25">
      <c r="A13" s="1" t="s">
        <v>29</v>
      </c>
      <c r="B13" s="1" t="s">
        <v>30</v>
      </c>
      <c r="C13" s="1" t="s">
        <v>31</v>
      </c>
      <c r="D13" s="2">
        <v>41537</v>
      </c>
      <c r="E13" s="1" t="s">
        <v>59</v>
      </c>
      <c r="F13" s="1" t="s">
        <v>41</v>
      </c>
      <c r="G13" s="1" t="s">
        <v>33</v>
      </c>
      <c r="H13" s="1" t="s">
        <v>34</v>
      </c>
      <c r="I13" s="1" t="s">
        <v>49</v>
      </c>
      <c r="J13" s="1" t="s">
        <v>35</v>
      </c>
      <c r="K13" s="1">
        <v>1</v>
      </c>
      <c r="L13" s="1">
        <v>1060</v>
      </c>
      <c r="M13" s="1" t="s">
        <v>36</v>
      </c>
      <c r="N13" s="1">
        <v>0</v>
      </c>
      <c r="O13" s="1">
        <v>0</v>
      </c>
      <c r="P13" s="1">
        <v>0</v>
      </c>
      <c r="Q13" s="1">
        <v>74.099999999999994</v>
      </c>
      <c r="R13" s="1">
        <v>5.1200000000000002E-2</v>
      </c>
      <c r="S13" s="1">
        <v>0.38</v>
      </c>
      <c r="T13" s="1">
        <f t="shared" si="1"/>
        <v>7.41</v>
      </c>
      <c r="U13" s="1">
        <f t="shared" si="2"/>
        <v>5.1200000000000004E-3</v>
      </c>
      <c r="V13" s="1">
        <f t="shared" si="3"/>
        <v>3.8000000000000006E-2</v>
      </c>
      <c r="AB13">
        <v>2</v>
      </c>
      <c r="AC13" t="s">
        <v>42</v>
      </c>
      <c r="AD13" t="s">
        <v>38</v>
      </c>
      <c r="AE13" t="s">
        <v>50</v>
      </c>
      <c r="AF13" t="s">
        <v>60</v>
      </c>
    </row>
    <row r="14" spans="1:32" x14ac:dyDescent="0.25">
      <c r="A14" s="1" t="s">
        <v>29</v>
      </c>
      <c r="B14" s="1" t="s">
        <v>30</v>
      </c>
      <c r="C14" s="1" t="s">
        <v>31</v>
      </c>
      <c r="D14" s="2">
        <v>41537</v>
      </c>
      <c r="E14" s="1" t="s">
        <v>59</v>
      </c>
      <c r="F14" s="1" t="s">
        <v>41</v>
      </c>
      <c r="G14" s="1" t="s">
        <v>33</v>
      </c>
      <c r="H14" s="1" t="s">
        <v>34</v>
      </c>
      <c r="I14" s="1" t="s">
        <v>51</v>
      </c>
      <c r="J14" s="1" t="s">
        <v>35</v>
      </c>
      <c r="K14" s="1">
        <v>1</v>
      </c>
      <c r="L14" s="1">
        <v>1170</v>
      </c>
      <c r="M14" s="1" t="s">
        <v>36</v>
      </c>
      <c r="N14" s="1">
        <v>0</v>
      </c>
      <c r="O14" s="1">
        <v>0</v>
      </c>
      <c r="P14" s="1">
        <v>0</v>
      </c>
      <c r="Q14" s="1">
        <v>65.5</v>
      </c>
      <c r="R14" s="1">
        <v>6.9400000000000003E-2</v>
      </c>
      <c r="S14" s="1">
        <v>0.59599999999999997</v>
      </c>
      <c r="T14" s="1">
        <f t="shared" si="1"/>
        <v>6.5500000000000007</v>
      </c>
      <c r="U14" s="1">
        <f t="shared" si="2"/>
        <v>6.9400000000000009E-3</v>
      </c>
      <c r="V14" s="1">
        <f t="shared" si="3"/>
        <v>5.96E-2</v>
      </c>
      <c r="AB14">
        <v>2</v>
      </c>
      <c r="AC14" t="s">
        <v>42</v>
      </c>
      <c r="AD14" t="s">
        <v>38</v>
      </c>
      <c r="AE14" t="s">
        <v>52</v>
      </c>
      <c r="AF14" t="s">
        <v>60</v>
      </c>
    </row>
    <row r="15" spans="1:32" x14ac:dyDescent="0.25">
      <c r="A15" s="1" t="s">
        <v>29</v>
      </c>
      <c r="B15" s="1" t="s">
        <v>30</v>
      </c>
      <c r="C15" s="1" t="s">
        <v>31</v>
      </c>
      <c r="D15" s="2">
        <v>41537</v>
      </c>
      <c r="E15" s="1" t="s">
        <v>59</v>
      </c>
      <c r="F15" s="1" t="s">
        <v>41</v>
      </c>
      <c r="G15" s="1" t="s">
        <v>33</v>
      </c>
      <c r="H15" s="1" t="s">
        <v>34</v>
      </c>
      <c r="I15" s="1" t="s">
        <v>53</v>
      </c>
      <c r="J15" s="1" t="s">
        <v>35</v>
      </c>
      <c r="K15" s="1">
        <v>1</v>
      </c>
      <c r="L15" s="1">
        <v>1270</v>
      </c>
      <c r="M15" s="1" t="s">
        <v>36</v>
      </c>
      <c r="N15" s="1">
        <v>0</v>
      </c>
      <c r="O15" s="1">
        <v>0</v>
      </c>
      <c r="P15" s="1">
        <v>0</v>
      </c>
      <c r="Q15" s="1">
        <v>170</v>
      </c>
      <c r="R15" s="1">
        <v>0.11899999999999999</v>
      </c>
      <c r="S15" s="1">
        <v>0.872</v>
      </c>
      <c r="T15" s="1">
        <f t="shared" si="1"/>
        <v>17</v>
      </c>
      <c r="U15" s="1">
        <f t="shared" si="2"/>
        <v>1.1900000000000001E-2</v>
      </c>
      <c r="V15" s="1">
        <f t="shared" si="3"/>
        <v>8.72E-2</v>
      </c>
      <c r="AB15">
        <v>2</v>
      </c>
      <c r="AC15" t="s">
        <v>42</v>
      </c>
      <c r="AD15" t="s">
        <v>38</v>
      </c>
      <c r="AE15" t="s">
        <v>54</v>
      </c>
      <c r="AF15" t="s">
        <v>60</v>
      </c>
    </row>
    <row r="16" spans="1:32" x14ac:dyDescent="0.25">
      <c r="A16" s="1" t="s">
        <v>29</v>
      </c>
      <c r="B16" s="1" t="s">
        <v>30</v>
      </c>
      <c r="C16" s="1" t="s">
        <v>31</v>
      </c>
      <c r="D16" s="2">
        <v>41537</v>
      </c>
      <c r="E16" s="1" t="s">
        <v>59</v>
      </c>
      <c r="F16" s="1" t="s">
        <v>41</v>
      </c>
      <c r="G16" s="1" t="s">
        <v>33</v>
      </c>
      <c r="H16" s="1" t="s">
        <v>34</v>
      </c>
      <c r="I16" s="1" t="s">
        <v>55</v>
      </c>
      <c r="J16" s="1" t="s">
        <v>35</v>
      </c>
      <c r="K16" s="1">
        <v>1</v>
      </c>
      <c r="L16" s="1">
        <v>1270</v>
      </c>
      <c r="M16" s="1" t="s">
        <v>36</v>
      </c>
      <c r="N16" s="1">
        <v>0</v>
      </c>
      <c r="O16" s="1">
        <v>0</v>
      </c>
      <c r="P16" s="1">
        <v>0</v>
      </c>
      <c r="Q16" s="1">
        <v>261</v>
      </c>
      <c r="R16" s="1">
        <v>0.113</v>
      </c>
      <c r="S16" s="1">
        <v>0.221</v>
      </c>
      <c r="T16" s="1">
        <f t="shared" si="1"/>
        <v>26.1</v>
      </c>
      <c r="U16" s="1">
        <f t="shared" si="2"/>
        <v>1.1300000000000001E-2</v>
      </c>
      <c r="V16" s="1">
        <f t="shared" si="3"/>
        <v>2.2100000000000002E-2</v>
      </c>
      <c r="AB16">
        <v>2</v>
      </c>
      <c r="AC16" t="s">
        <v>42</v>
      </c>
      <c r="AD16" t="s">
        <v>38</v>
      </c>
      <c r="AE16" t="s">
        <v>56</v>
      </c>
      <c r="AF16" t="s">
        <v>60</v>
      </c>
    </row>
    <row r="17" spans="1:32" x14ac:dyDescent="0.25">
      <c r="A17" s="1" t="s">
        <v>29</v>
      </c>
      <c r="B17" s="1" t="s">
        <v>30</v>
      </c>
      <c r="C17" s="1" t="s">
        <v>31</v>
      </c>
      <c r="D17" s="2">
        <v>41537</v>
      </c>
      <c r="E17" s="1" t="s">
        <v>59</v>
      </c>
      <c r="F17" s="1" t="s">
        <v>41</v>
      </c>
      <c r="G17" s="1" t="s">
        <v>33</v>
      </c>
      <c r="H17" s="1" t="s">
        <v>34</v>
      </c>
      <c r="I17" s="1" t="s">
        <v>39</v>
      </c>
      <c r="J17" s="1" t="s">
        <v>35</v>
      </c>
      <c r="K17" s="1">
        <v>1</v>
      </c>
      <c r="L17" s="1">
        <v>1100</v>
      </c>
      <c r="M17" s="1" t="s">
        <v>36</v>
      </c>
      <c r="N17" s="1">
        <v>0</v>
      </c>
      <c r="O17" s="1">
        <v>0</v>
      </c>
      <c r="P17" s="1">
        <v>0</v>
      </c>
      <c r="Q17" s="1">
        <v>46.4</v>
      </c>
      <c r="R17" s="1">
        <v>4.2900000000000001E-2</v>
      </c>
      <c r="S17" s="1">
        <v>0.42699999999999999</v>
      </c>
      <c r="T17" s="1">
        <f t="shared" si="1"/>
        <v>4.6399999999999997</v>
      </c>
      <c r="U17" s="1">
        <f t="shared" si="2"/>
        <v>4.2900000000000004E-3</v>
      </c>
      <c r="V17" s="1">
        <f t="shared" si="3"/>
        <v>4.2700000000000002E-2</v>
      </c>
      <c r="AB17">
        <v>2</v>
      </c>
      <c r="AC17" t="s">
        <v>42</v>
      </c>
      <c r="AD17" t="s">
        <v>38</v>
      </c>
      <c r="AE17" t="s">
        <v>40</v>
      </c>
      <c r="AF17" t="s">
        <v>60</v>
      </c>
    </row>
    <row r="18" spans="1:32" x14ac:dyDescent="0.25">
      <c r="A18" s="1" t="s">
        <v>29</v>
      </c>
      <c r="B18" s="1" t="s">
        <v>30</v>
      </c>
      <c r="C18" s="1" t="s">
        <v>31</v>
      </c>
      <c r="D18" s="2">
        <v>41537</v>
      </c>
      <c r="E18" s="1" t="s">
        <v>59</v>
      </c>
      <c r="F18" s="1" t="s">
        <v>43</v>
      </c>
      <c r="G18" s="1" t="s">
        <v>33</v>
      </c>
      <c r="H18" s="1" t="s">
        <v>34</v>
      </c>
      <c r="I18" s="1" t="s">
        <v>47</v>
      </c>
      <c r="J18" s="1" t="s">
        <v>35</v>
      </c>
      <c r="K18" s="1">
        <v>1</v>
      </c>
      <c r="L18" s="1">
        <v>2030</v>
      </c>
      <c r="M18" s="1" t="s">
        <v>36</v>
      </c>
      <c r="N18" s="1">
        <v>0</v>
      </c>
      <c r="O18" s="1">
        <v>0</v>
      </c>
      <c r="P18" s="1">
        <v>0</v>
      </c>
      <c r="Q18" s="1">
        <v>34.4</v>
      </c>
      <c r="R18" s="1">
        <v>1.8499999999999999E-2</v>
      </c>
      <c r="S18" s="1">
        <v>1.95</v>
      </c>
      <c r="T18" s="1">
        <f t="shared" si="1"/>
        <v>3.44</v>
      </c>
      <c r="U18" s="1">
        <f t="shared" si="2"/>
        <v>1.8500000000000001E-3</v>
      </c>
      <c r="V18" s="1">
        <f t="shared" si="3"/>
        <v>0.19500000000000001</v>
      </c>
      <c r="AB18">
        <v>2</v>
      </c>
      <c r="AC18" t="s">
        <v>44</v>
      </c>
      <c r="AD18" t="s">
        <v>38</v>
      </c>
      <c r="AE18" t="s">
        <v>48</v>
      </c>
      <c r="AF18" t="s">
        <v>60</v>
      </c>
    </row>
    <row r="19" spans="1:32" x14ac:dyDescent="0.25">
      <c r="A19" s="1" t="s">
        <v>29</v>
      </c>
      <c r="B19" s="1" t="s">
        <v>30</v>
      </c>
      <c r="C19" s="1" t="s">
        <v>31</v>
      </c>
      <c r="D19" s="2">
        <v>41537</v>
      </c>
      <c r="E19" s="1" t="s">
        <v>59</v>
      </c>
      <c r="F19" s="1" t="s">
        <v>43</v>
      </c>
      <c r="G19" s="1" t="s">
        <v>33</v>
      </c>
      <c r="H19" s="1" t="s">
        <v>34</v>
      </c>
      <c r="I19" s="1" t="s">
        <v>57</v>
      </c>
      <c r="J19" s="1" t="s">
        <v>35</v>
      </c>
      <c r="K19" s="1">
        <v>1</v>
      </c>
      <c r="L19" s="1">
        <v>1650</v>
      </c>
      <c r="M19" s="1" t="s">
        <v>36</v>
      </c>
      <c r="N19" s="1">
        <v>0</v>
      </c>
      <c r="O19" s="1">
        <v>0</v>
      </c>
      <c r="P19" s="1">
        <v>0</v>
      </c>
      <c r="Q19" s="1">
        <v>40.299999999999997</v>
      </c>
      <c r="R19" s="1">
        <v>6.25E-2</v>
      </c>
      <c r="S19" s="1">
        <v>1.39</v>
      </c>
      <c r="T19" s="1">
        <f t="shared" si="1"/>
        <v>4.03</v>
      </c>
      <c r="U19" s="1">
        <f t="shared" si="2"/>
        <v>6.2500000000000003E-3</v>
      </c>
      <c r="V19" s="1">
        <f t="shared" si="3"/>
        <v>0.13899999999999998</v>
      </c>
      <c r="AB19">
        <v>2</v>
      </c>
      <c r="AC19" t="s">
        <v>44</v>
      </c>
      <c r="AD19" t="s">
        <v>38</v>
      </c>
      <c r="AE19" t="s">
        <v>58</v>
      </c>
      <c r="AF19" t="s">
        <v>60</v>
      </c>
    </row>
    <row r="20" spans="1:32" x14ac:dyDescent="0.25">
      <c r="A20" s="1" t="s">
        <v>29</v>
      </c>
      <c r="B20" s="1" t="s">
        <v>30</v>
      </c>
      <c r="C20" s="1" t="s">
        <v>31</v>
      </c>
      <c r="D20" s="2">
        <v>41537</v>
      </c>
      <c r="E20" s="1" t="s">
        <v>59</v>
      </c>
      <c r="F20" s="1" t="s">
        <v>43</v>
      </c>
      <c r="G20" s="1" t="s">
        <v>33</v>
      </c>
      <c r="H20" s="1" t="s">
        <v>34</v>
      </c>
      <c r="I20" s="1" t="s">
        <v>49</v>
      </c>
      <c r="J20" s="1" t="s">
        <v>35</v>
      </c>
      <c r="K20" s="1">
        <v>1</v>
      </c>
      <c r="L20" s="1">
        <v>1490</v>
      </c>
      <c r="M20" s="1" t="s">
        <v>36</v>
      </c>
      <c r="N20" s="1">
        <v>0</v>
      </c>
      <c r="O20" s="1">
        <v>0</v>
      </c>
      <c r="P20" s="1">
        <v>0</v>
      </c>
      <c r="Q20" s="1">
        <v>81.2</v>
      </c>
      <c r="R20" s="1">
        <v>7.6700000000000004E-2</v>
      </c>
      <c r="S20" s="1">
        <v>1.22</v>
      </c>
      <c r="T20" s="1">
        <f t="shared" si="1"/>
        <v>8.120000000000001</v>
      </c>
      <c r="U20" s="1">
        <f t="shared" si="2"/>
        <v>7.6700000000000006E-3</v>
      </c>
      <c r="V20" s="1">
        <f t="shared" si="3"/>
        <v>0.122</v>
      </c>
      <c r="AB20">
        <v>2</v>
      </c>
      <c r="AC20" t="s">
        <v>44</v>
      </c>
      <c r="AD20" t="s">
        <v>38</v>
      </c>
      <c r="AE20" t="s">
        <v>50</v>
      </c>
      <c r="AF20" t="s">
        <v>60</v>
      </c>
    </row>
    <row r="21" spans="1:32" x14ac:dyDescent="0.25">
      <c r="A21" s="1" t="s">
        <v>29</v>
      </c>
      <c r="B21" s="1" t="s">
        <v>30</v>
      </c>
      <c r="C21" s="1" t="s">
        <v>31</v>
      </c>
      <c r="D21" s="2">
        <v>41537</v>
      </c>
      <c r="E21" s="1" t="s">
        <v>59</v>
      </c>
      <c r="F21" s="1" t="s">
        <v>43</v>
      </c>
      <c r="G21" s="1" t="s">
        <v>33</v>
      </c>
      <c r="H21" s="1" t="s">
        <v>34</v>
      </c>
      <c r="I21" s="1" t="s">
        <v>51</v>
      </c>
      <c r="J21" s="1" t="s">
        <v>35</v>
      </c>
      <c r="K21" s="1">
        <v>1</v>
      </c>
      <c r="L21" s="1">
        <v>1610</v>
      </c>
      <c r="M21" s="1" t="s">
        <v>36</v>
      </c>
      <c r="N21" s="1">
        <v>0</v>
      </c>
      <c r="O21" s="1">
        <v>0</v>
      </c>
      <c r="P21" s="1">
        <v>0</v>
      </c>
      <c r="Q21" s="1">
        <v>91.5</v>
      </c>
      <c r="R21" s="1">
        <v>0.105</v>
      </c>
      <c r="S21" s="1">
        <v>2.44</v>
      </c>
      <c r="T21" s="1">
        <f t="shared" si="1"/>
        <v>9.15</v>
      </c>
      <c r="U21" s="1">
        <f t="shared" si="2"/>
        <v>1.0500000000000001E-2</v>
      </c>
      <c r="V21" s="1">
        <f t="shared" si="3"/>
        <v>0.24399999999999999</v>
      </c>
      <c r="AB21">
        <v>2</v>
      </c>
      <c r="AC21" t="s">
        <v>44</v>
      </c>
      <c r="AD21" t="s">
        <v>38</v>
      </c>
      <c r="AE21" t="s">
        <v>52</v>
      </c>
      <c r="AF21" t="s">
        <v>60</v>
      </c>
    </row>
    <row r="22" spans="1:32" x14ac:dyDescent="0.25">
      <c r="A22" s="1" t="s">
        <v>29</v>
      </c>
      <c r="B22" s="1" t="s">
        <v>30</v>
      </c>
      <c r="C22" s="1" t="s">
        <v>31</v>
      </c>
      <c r="D22" s="2">
        <v>41537</v>
      </c>
      <c r="E22" s="1" t="s">
        <v>59</v>
      </c>
      <c r="F22" s="1" t="s">
        <v>43</v>
      </c>
      <c r="G22" s="1" t="s">
        <v>33</v>
      </c>
      <c r="H22" s="1" t="s">
        <v>34</v>
      </c>
      <c r="I22" s="1" t="s">
        <v>53</v>
      </c>
      <c r="J22" s="1" t="s">
        <v>35</v>
      </c>
      <c r="K22" s="1">
        <v>1</v>
      </c>
      <c r="L22" s="1">
        <v>1620</v>
      </c>
      <c r="M22" s="1" t="s">
        <v>36</v>
      </c>
      <c r="N22" s="1">
        <v>0</v>
      </c>
      <c r="O22" s="1">
        <v>0</v>
      </c>
      <c r="P22" s="1">
        <v>0</v>
      </c>
      <c r="Q22" s="1">
        <v>161</v>
      </c>
      <c r="R22" s="1">
        <v>0.17199999999999999</v>
      </c>
      <c r="S22" s="1">
        <v>2.8</v>
      </c>
      <c r="T22" s="1">
        <f t="shared" si="1"/>
        <v>16.100000000000001</v>
      </c>
      <c r="U22" s="1">
        <f t="shared" si="2"/>
        <v>1.72E-2</v>
      </c>
      <c r="V22" s="1">
        <f t="shared" si="3"/>
        <v>0.27999999999999997</v>
      </c>
      <c r="AB22">
        <v>2</v>
      </c>
      <c r="AC22" t="s">
        <v>44</v>
      </c>
      <c r="AD22" t="s">
        <v>38</v>
      </c>
      <c r="AE22" t="s">
        <v>54</v>
      </c>
      <c r="AF22" t="s">
        <v>60</v>
      </c>
    </row>
    <row r="23" spans="1:32" x14ac:dyDescent="0.25">
      <c r="A23" s="1" t="s">
        <v>29</v>
      </c>
      <c r="B23" s="1" t="s">
        <v>30</v>
      </c>
      <c r="C23" s="1" t="s">
        <v>31</v>
      </c>
      <c r="D23" s="2">
        <v>41537</v>
      </c>
      <c r="E23" s="1" t="s">
        <v>59</v>
      </c>
      <c r="F23" s="1" t="s">
        <v>43</v>
      </c>
      <c r="G23" s="1" t="s">
        <v>33</v>
      </c>
      <c r="H23" s="1" t="s">
        <v>34</v>
      </c>
      <c r="I23" s="1" t="s">
        <v>55</v>
      </c>
      <c r="J23" s="1" t="s">
        <v>35</v>
      </c>
      <c r="K23" s="1">
        <v>1</v>
      </c>
      <c r="L23" s="1">
        <v>1570</v>
      </c>
      <c r="M23" s="1" t="s">
        <v>36</v>
      </c>
      <c r="N23" s="1">
        <v>0</v>
      </c>
      <c r="O23" s="1">
        <v>0</v>
      </c>
      <c r="P23" s="1">
        <v>0</v>
      </c>
      <c r="Q23" s="1">
        <v>189</v>
      </c>
      <c r="R23" s="1">
        <v>0.105</v>
      </c>
      <c r="S23" s="1">
        <v>0.91100000000000003</v>
      </c>
      <c r="T23" s="1">
        <f t="shared" si="1"/>
        <v>18.900000000000002</v>
      </c>
      <c r="U23" s="1">
        <f t="shared" si="2"/>
        <v>1.0500000000000001E-2</v>
      </c>
      <c r="V23" s="1">
        <f t="shared" si="3"/>
        <v>9.1100000000000014E-2</v>
      </c>
      <c r="AB23">
        <v>2</v>
      </c>
      <c r="AC23" t="s">
        <v>44</v>
      </c>
      <c r="AD23" t="s">
        <v>38</v>
      </c>
      <c r="AE23" t="s">
        <v>56</v>
      </c>
      <c r="AF23" t="s">
        <v>60</v>
      </c>
    </row>
    <row r="24" spans="1:32" x14ac:dyDescent="0.25">
      <c r="A24" s="1" t="s">
        <v>29</v>
      </c>
      <c r="B24" s="1" t="s">
        <v>30</v>
      </c>
      <c r="C24" s="1" t="s">
        <v>31</v>
      </c>
      <c r="D24" s="2">
        <v>41537</v>
      </c>
      <c r="E24" s="1" t="s">
        <v>59</v>
      </c>
      <c r="F24" s="1" t="s">
        <v>43</v>
      </c>
      <c r="G24" s="1" t="s">
        <v>33</v>
      </c>
      <c r="H24" s="1" t="s">
        <v>34</v>
      </c>
      <c r="I24" s="1" t="s">
        <v>39</v>
      </c>
      <c r="J24" s="1" t="s">
        <v>35</v>
      </c>
      <c r="K24" s="1">
        <v>1</v>
      </c>
      <c r="L24" s="1">
        <v>1650</v>
      </c>
      <c r="M24" s="1" t="s">
        <v>36</v>
      </c>
      <c r="N24" s="1">
        <v>0</v>
      </c>
      <c r="O24" s="1">
        <v>0</v>
      </c>
      <c r="P24" s="1">
        <v>0</v>
      </c>
      <c r="Q24" s="1">
        <v>66.2</v>
      </c>
      <c r="R24" s="1">
        <v>7.9600000000000004E-2</v>
      </c>
      <c r="S24" s="1">
        <v>1.91</v>
      </c>
      <c r="T24" s="1">
        <f t="shared" si="1"/>
        <v>6.620000000000001</v>
      </c>
      <c r="U24" s="1">
        <f t="shared" si="2"/>
        <v>7.9600000000000001E-3</v>
      </c>
      <c r="V24" s="1">
        <f t="shared" si="3"/>
        <v>0.191</v>
      </c>
      <c r="AB24">
        <v>2</v>
      </c>
      <c r="AC24" t="s">
        <v>44</v>
      </c>
      <c r="AD24" t="s">
        <v>38</v>
      </c>
      <c r="AE24" t="s">
        <v>40</v>
      </c>
      <c r="AF24" t="s">
        <v>60</v>
      </c>
    </row>
    <row r="25" spans="1:32" x14ac:dyDescent="0.25">
      <c r="A25" s="1" t="s">
        <v>29</v>
      </c>
      <c r="B25" s="1" t="s">
        <v>30</v>
      </c>
      <c r="C25" s="1" t="s">
        <v>31</v>
      </c>
      <c r="D25" s="2">
        <v>41537</v>
      </c>
      <c r="E25" s="1" t="s">
        <v>59</v>
      </c>
      <c r="F25" s="1" t="s">
        <v>45</v>
      </c>
      <c r="G25" s="1" t="s">
        <v>33</v>
      </c>
      <c r="H25" s="1" t="s">
        <v>34</v>
      </c>
      <c r="I25" s="1" t="s">
        <v>47</v>
      </c>
      <c r="J25" s="1" t="s">
        <v>35</v>
      </c>
      <c r="K25" s="1">
        <v>1</v>
      </c>
      <c r="L25" s="1">
        <v>2210</v>
      </c>
      <c r="M25" s="1" t="s">
        <v>36</v>
      </c>
      <c r="N25" s="1">
        <v>0</v>
      </c>
      <c r="O25" s="1">
        <v>0</v>
      </c>
      <c r="P25" s="1">
        <v>0</v>
      </c>
      <c r="Q25" s="1">
        <v>33.799999999999997</v>
      </c>
      <c r="R25" s="1">
        <v>1.77E-2</v>
      </c>
      <c r="S25" s="1">
        <v>2.2400000000000002</v>
      </c>
      <c r="T25" s="1">
        <f t="shared" si="1"/>
        <v>3.38</v>
      </c>
      <c r="U25" s="1">
        <f t="shared" si="2"/>
        <v>1.7700000000000001E-3</v>
      </c>
      <c r="V25" s="1">
        <f t="shared" si="3"/>
        <v>0.22400000000000003</v>
      </c>
      <c r="AB25">
        <v>2</v>
      </c>
      <c r="AC25" t="s">
        <v>46</v>
      </c>
      <c r="AD25" t="s">
        <v>38</v>
      </c>
      <c r="AE25" t="s">
        <v>48</v>
      </c>
      <c r="AF25" t="s">
        <v>60</v>
      </c>
    </row>
    <row r="26" spans="1:32" x14ac:dyDescent="0.25">
      <c r="A26" s="1" t="s">
        <v>29</v>
      </c>
      <c r="B26" s="1" t="s">
        <v>30</v>
      </c>
      <c r="C26" s="1" t="s">
        <v>31</v>
      </c>
      <c r="D26" s="2">
        <v>41537</v>
      </c>
      <c r="E26" s="1" t="s">
        <v>59</v>
      </c>
      <c r="F26" s="1" t="s">
        <v>45</v>
      </c>
      <c r="G26" s="1" t="s">
        <v>33</v>
      </c>
      <c r="H26" s="1" t="s">
        <v>34</v>
      </c>
      <c r="I26" s="1" t="s">
        <v>57</v>
      </c>
      <c r="J26" s="1" t="s">
        <v>35</v>
      </c>
      <c r="K26" s="1">
        <v>1</v>
      </c>
      <c r="L26" s="1">
        <v>1970</v>
      </c>
      <c r="M26" s="1" t="s">
        <v>36</v>
      </c>
      <c r="N26" s="1">
        <v>0</v>
      </c>
      <c r="O26" s="1">
        <v>0</v>
      </c>
      <c r="P26" s="1">
        <v>0</v>
      </c>
      <c r="Q26" s="1">
        <v>44.6</v>
      </c>
      <c r="R26" s="1">
        <v>8.1199999999999994E-2</v>
      </c>
      <c r="S26" s="1">
        <v>1.93</v>
      </c>
      <c r="T26" s="1">
        <f t="shared" si="1"/>
        <v>4.46</v>
      </c>
      <c r="U26" s="1">
        <f t="shared" si="2"/>
        <v>8.1200000000000005E-3</v>
      </c>
      <c r="V26" s="1">
        <f t="shared" si="3"/>
        <v>0.193</v>
      </c>
      <c r="AB26">
        <v>2</v>
      </c>
      <c r="AC26" t="s">
        <v>46</v>
      </c>
      <c r="AD26" t="s">
        <v>38</v>
      </c>
      <c r="AE26" t="s">
        <v>58</v>
      </c>
      <c r="AF26" t="s">
        <v>60</v>
      </c>
    </row>
    <row r="27" spans="1:32" x14ac:dyDescent="0.25">
      <c r="A27" s="1" t="s">
        <v>29</v>
      </c>
      <c r="B27" s="1" t="s">
        <v>30</v>
      </c>
      <c r="C27" s="1" t="s">
        <v>31</v>
      </c>
      <c r="D27" s="2">
        <v>41537</v>
      </c>
      <c r="E27" s="1" t="s">
        <v>59</v>
      </c>
      <c r="F27" s="1" t="s">
        <v>45</v>
      </c>
      <c r="G27" s="1" t="s">
        <v>33</v>
      </c>
      <c r="H27" s="1" t="s">
        <v>34</v>
      </c>
      <c r="I27" s="1" t="s">
        <v>49</v>
      </c>
      <c r="J27" s="1" t="s">
        <v>35</v>
      </c>
      <c r="K27" s="1">
        <v>1</v>
      </c>
      <c r="L27" s="1">
        <v>2130</v>
      </c>
      <c r="M27" s="1" t="s">
        <v>36</v>
      </c>
      <c r="N27" s="1">
        <v>0</v>
      </c>
      <c r="O27" s="1">
        <v>0</v>
      </c>
      <c r="P27" s="1">
        <v>0</v>
      </c>
      <c r="Q27" s="1">
        <v>75.3</v>
      </c>
      <c r="R27" s="1">
        <v>9.5000000000000001E-2</v>
      </c>
      <c r="S27" s="1">
        <v>2.0699999999999998</v>
      </c>
      <c r="T27" s="1">
        <f t="shared" si="1"/>
        <v>7.53</v>
      </c>
      <c r="U27" s="1">
        <f t="shared" si="2"/>
        <v>9.5000000000000015E-3</v>
      </c>
      <c r="V27" s="1">
        <f t="shared" si="3"/>
        <v>0.20699999999999999</v>
      </c>
      <c r="AB27">
        <v>2</v>
      </c>
      <c r="AC27" t="s">
        <v>46</v>
      </c>
      <c r="AD27" t="s">
        <v>38</v>
      </c>
      <c r="AE27" t="s">
        <v>50</v>
      </c>
      <c r="AF27" t="s">
        <v>60</v>
      </c>
    </row>
    <row r="28" spans="1:32" x14ac:dyDescent="0.25">
      <c r="A28" s="1" t="s">
        <v>29</v>
      </c>
      <c r="B28" s="1" t="s">
        <v>30</v>
      </c>
      <c r="C28" s="1" t="s">
        <v>31</v>
      </c>
      <c r="D28" s="2">
        <v>41537</v>
      </c>
      <c r="E28" s="1" t="s">
        <v>59</v>
      </c>
      <c r="F28" s="1" t="s">
        <v>45</v>
      </c>
      <c r="G28" s="1" t="s">
        <v>33</v>
      </c>
      <c r="H28" s="1" t="s">
        <v>34</v>
      </c>
      <c r="I28" s="1" t="s">
        <v>51</v>
      </c>
      <c r="J28" s="1" t="s">
        <v>35</v>
      </c>
      <c r="K28" s="1">
        <v>1</v>
      </c>
      <c r="L28" s="1">
        <v>1840</v>
      </c>
      <c r="M28" s="1" t="s">
        <v>36</v>
      </c>
      <c r="N28" s="1">
        <v>0</v>
      </c>
      <c r="O28" s="1">
        <v>0</v>
      </c>
      <c r="P28" s="1">
        <v>0</v>
      </c>
      <c r="Q28" s="1">
        <v>86.6</v>
      </c>
      <c r="R28" s="1">
        <v>0.105</v>
      </c>
      <c r="S28" s="1">
        <v>2.77</v>
      </c>
      <c r="T28" s="1">
        <f t="shared" si="1"/>
        <v>8.66</v>
      </c>
      <c r="U28" s="1">
        <f t="shared" si="2"/>
        <v>1.0500000000000001E-2</v>
      </c>
      <c r="V28" s="1">
        <f t="shared" si="3"/>
        <v>0.27700000000000002</v>
      </c>
      <c r="AB28">
        <v>2</v>
      </c>
      <c r="AC28" t="s">
        <v>46</v>
      </c>
      <c r="AD28" t="s">
        <v>38</v>
      </c>
      <c r="AE28" t="s">
        <v>52</v>
      </c>
      <c r="AF28" t="s">
        <v>60</v>
      </c>
    </row>
    <row r="29" spans="1:32" x14ac:dyDescent="0.25">
      <c r="A29" s="1" t="s">
        <v>29</v>
      </c>
      <c r="B29" s="1" t="s">
        <v>30</v>
      </c>
      <c r="C29" s="1" t="s">
        <v>31</v>
      </c>
      <c r="D29" s="2">
        <v>41537</v>
      </c>
      <c r="E29" s="1" t="s">
        <v>59</v>
      </c>
      <c r="F29" s="1" t="s">
        <v>45</v>
      </c>
      <c r="G29" s="1" t="s">
        <v>33</v>
      </c>
      <c r="H29" s="1" t="s">
        <v>34</v>
      </c>
      <c r="I29" s="1" t="s">
        <v>53</v>
      </c>
      <c r="J29" s="1" t="s">
        <v>35</v>
      </c>
      <c r="K29" s="1">
        <v>1</v>
      </c>
      <c r="L29" s="1">
        <v>1650</v>
      </c>
      <c r="M29" s="1" t="s">
        <v>36</v>
      </c>
      <c r="N29" s="1">
        <v>0</v>
      </c>
      <c r="O29" s="1">
        <v>0</v>
      </c>
      <c r="P29" s="1">
        <v>0</v>
      </c>
      <c r="Q29" s="1">
        <v>153</v>
      </c>
      <c r="R29" s="1">
        <v>0.16800000000000001</v>
      </c>
      <c r="S29" s="1">
        <v>2.8</v>
      </c>
      <c r="T29" s="1">
        <f t="shared" si="1"/>
        <v>15.3</v>
      </c>
      <c r="U29" s="1">
        <f t="shared" si="2"/>
        <v>1.6800000000000002E-2</v>
      </c>
      <c r="V29" s="1">
        <f t="shared" si="3"/>
        <v>0.27999999999999997</v>
      </c>
      <c r="AB29">
        <v>2</v>
      </c>
      <c r="AC29" t="s">
        <v>46</v>
      </c>
      <c r="AD29" t="s">
        <v>38</v>
      </c>
      <c r="AE29" t="s">
        <v>54</v>
      </c>
      <c r="AF29" t="s">
        <v>60</v>
      </c>
    </row>
    <row r="30" spans="1:32" x14ac:dyDescent="0.25">
      <c r="A30" s="1" t="s">
        <v>29</v>
      </c>
      <c r="B30" s="1" t="s">
        <v>30</v>
      </c>
      <c r="C30" s="1" t="s">
        <v>31</v>
      </c>
      <c r="D30" s="2">
        <v>41537</v>
      </c>
      <c r="E30" s="1" t="s">
        <v>59</v>
      </c>
      <c r="F30" s="1" t="s">
        <v>45</v>
      </c>
      <c r="G30" s="1" t="s">
        <v>33</v>
      </c>
      <c r="H30" s="1" t="s">
        <v>34</v>
      </c>
      <c r="I30" s="1" t="s">
        <v>55</v>
      </c>
      <c r="J30" s="1" t="s">
        <v>35</v>
      </c>
      <c r="K30" s="1">
        <v>1</v>
      </c>
      <c r="L30" s="1">
        <v>1600</v>
      </c>
      <c r="M30" s="1" t="s">
        <v>36</v>
      </c>
      <c r="N30" s="1">
        <v>0</v>
      </c>
      <c r="O30" s="1">
        <v>0</v>
      </c>
      <c r="P30" s="1">
        <v>0</v>
      </c>
      <c r="Q30" s="1">
        <v>184</v>
      </c>
      <c r="R30" s="1">
        <v>0.105</v>
      </c>
      <c r="S30" s="1">
        <v>0.96</v>
      </c>
      <c r="T30" s="1">
        <f t="shared" si="1"/>
        <v>18.400000000000002</v>
      </c>
      <c r="U30" s="1">
        <f t="shared" si="2"/>
        <v>1.0500000000000001E-2</v>
      </c>
      <c r="V30" s="1">
        <f t="shared" si="3"/>
        <v>9.6000000000000002E-2</v>
      </c>
      <c r="AB30">
        <v>2</v>
      </c>
      <c r="AC30" t="s">
        <v>46</v>
      </c>
      <c r="AD30" t="s">
        <v>38</v>
      </c>
      <c r="AE30" t="s">
        <v>56</v>
      </c>
      <c r="AF30" t="s">
        <v>60</v>
      </c>
    </row>
    <row r="31" spans="1:32" x14ac:dyDescent="0.25">
      <c r="A31" s="1" t="s">
        <v>29</v>
      </c>
      <c r="B31" s="1" t="s">
        <v>30</v>
      </c>
      <c r="C31" s="1" t="s">
        <v>31</v>
      </c>
      <c r="D31" s="2">
        <v>41537</v>
      </c>
      <c r="E31" s="1" t="s">
        <v>59</v>
      </c>
      <c r="F31" s="1" t="s">
        <v>45</v>
      </c>
      <c r="G31" s="1" t="s">
        <v>33</v>
      </c>
      <c r="H31" s="1" t="s">
        <v>34</v>
      </c>
      <c r="I31" s="1" t="s">
        <v>39</v>
      </c>
      <c r="J31" s="1" t="s">
        <v>35</v>
      </c>
      <c r="K31" s="1">
        <v>1</v>
      </c>
      <c r="L31" s="1">
        <v>1930</v>
      </c>
      <c r="M31" s="1" t="s">
        <v>36</v>
      </c>
      <c r="N31" s="1">
        <v>0</v>
      </c>
      <c r="O31" s="1">
        <v>0</v>
      </c>
      <c r="P31" s="1">
        <v>0</v>
      </c>
      <c r="Q31" s="1">
        <v>65.3</v>
      </c>
      <c r="R31" s="1">
        <v>8.6800000000000002E-2</v>
      </c>
      <c r="S31" s="1">
        <v>2.34</v>
      </c>
      <c r="T31" s="1">
        <f t="shared" si="1"/>
        <v>6.53</v>
      </c>
      <c r="U31" s="1">
        <f t="shared" si="2"/>
        <v>8.6800000000000002E-3</v>
      </c>
      <c r="V31" s="1">
        <f t="shared" si="3"/>
        <v>0.23399999999999999</v>
      </c>
      <c r="AB31">
        <v>2</v>
      </c>
      <c r="AC31" t="s">
        <v>46</v>
      </c>
      <c r="AD31" t="s">
        <v>38</v>
      </c>
      <c r="AE31" t="s">
        <v>40</v>
      </c>
      <c r="AF31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EnergyImpacts_Res-RCA-wtd_2014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Valenzuela, Keith (Contractor)</cp:lastModifiedBy>
  <dcterms:created xsi:type="dcterms:W3CDTF">2017-11-30T20:36:38Z</dcterms:created>
  <dcterms:modified xsi:type="dcterms:W3CDTF">2017-12-06T16:05:32Z</dcterms:modified>
</cp:coreProperties>
</file>