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Valenz2\Desktop\Workpapers\Duct Seal and Test\"/>
    </mc:Choice>
  </mc:AlternateContent>
  <bookViews>
    <workbookView xWindow="0" yWindow="0" windowWidth="21600" windowHeight="8910"/>
  </bookViews>
  <sheets>
    <sheet name="EnergyImpacts_Res-DuctSeal-MedT" sheetId="1" r:id="rId1"/>
  </sheets>
  <definedNames>
    <definedName name="_xlnm._FilterDatabase" localSheetId="0" hidden="1">'EnergyImpacts_Res-DuctSeal-MedT'!$A$5:$AL$109</definedName>
  </definedNames>
  <calcPr calcId="171027"/>
</workbook>
</file>

<file path=xl/calcChain.xml><?xml version="1.0" encoding="utf-8"?>
<calcChain xmlns="http://schemas.openxmlformats.org/spreadsheetml/2006/main">
  <c r="AH88" i="1" l="1"/>
  <c r="AI88" i="1"/>
  <c r="AJ88" i="1"/>
  <c r="AJ87" i="1"/>
  <c r="AI87" i="1"/>
  <c r="AH87" i="1"/>
  <c r="AJ86" i="1"/>
  <c r="AI86" i="1"/>
  <c r="AH86" i="1"/>
  <c r="AJ85" i="1"/>
  <c r="AI85" i="1"/>
  <c r="AH85" i="1"/>
  <c r="AJ84" i="1"/>
  <c r="AI84" i="1"/>
  <c r="AH84" i="1"/>
  <c r="AJ83" i="1"/>
  <c r="AI83" i="1"/>
  <c r="AH83" i="1"/>
  <c r="AJ82" i="1"/>
  <c r="AI82" i="1"/>
  <c r="AH82" i="1"/>
  <c r="AJ60" i="1"/>
  <c r="AI60" i="1"/>
  <c r="AH60" i="1"/>
  <c r="AJ59" i="1"/>
  <c r="AI59" i="1"/>
  <c r="AH59" i="1"/>
  <c r="AJ58" i="1"/>
  <c r="AI58" i="1"/>
  <c r="AH58" i="1"/>
  <c r="AJ57" i="1"/>
  <c r="AI57" i="1"/>
  <c r="AH57" i="1"/>
  <c r="AJ56" i="1"/>
  <c r="AI56" i="1"/>
  <c r="AH56" i="1"/>
  <c r="AJ55" i="1"/>
  <c r="AI55" i="1"/>
  <c r="AH55" i="1"/>
  <c r="AJ54" i="1"/>
  <c r="AI54" i="1"/>
  <c r="AH54" i="1"/>
  <c r="AJ32" i="1"/>
  <c r="AI32" i="1"/>
  <c r="AH32" i="1"/>
  <c r="AJ31" i="1"/>
  <c r="AI31" i="1"/>
  <c r="AH31" i="1"/>
  <c r="AJ30" i="1"/>
  <c r="AI30" i="1"/>
  <c r="AH30" i="1"/>
  <c r="AJ29" i="1"/>
  <c r="AI29" i="1"/>
  <c r="AH29" i="1"/>
  <c r="AJ28" i="1"/>
  <c r="AI28" i="1"/>
  <c r="AH28" i="1"/>
  <c r="AJ27" i="1"/>
  <c r="AI27" i="1"/>
  <c r="AH27" i="1"/>
  <c r="AJ26" i="1"/>
  <c r="AI26" i="1"/>
  <c r="AH26" i="1"/>
  <c r="AJ10" i="1"/>
  <c r="AI10" i="1"/>
  <c r="AH10" i="1"/>
  <c r="AJ9" i="1"/>
  <c r="AI9" i="1"/>
  <c r="AH9" i="1"/>
  <c r="AJ8" i="1"/>
  <c r="AI8" i="1"/>
  <c r="AH8" i="1"/>
  <c r="AJ7" i="1"/>
  <c r="AI7" i="1"/>
  <c r="AH7" i="1"/>
  <c r="AI6" i="1"/>
  <c r="AJ6" i="1"/>
  <c r="AH6" i="1"/>
  <c r="AG109" i="1" l="1"/>
  <c r="AG108" i="1"/>
  <c r="AG107" i="1"/>
  <c r="AG106" i="1"/>
  <c r="AG105" i="1"/>
  <c r="AG104" i="1"/>
  <c r="AG103" i="1"/>
  <c r="AG102" i="1"/>
  <c r="AG101" i="1"/>
  <c r="AG100" i="1"/>
  <c r="AG99" i="1"/>
  <c r="AG98" i="1"/>
  <c r="AG97" i="1"/>
  <c r="AG96" i="1"/>
  <c r="AG95" i="1"/>
  <c r="AG94" i="1"/>
  <c r="AG93" i="1"/>
  <c r="AG92" i="1"/>
  <c r="AG91" i="1"/>
  <c r="AG90" i="1"/>
  <c r="AG89" i="1"/>
  <c r="AG81" i="1"/>
  <c r="AG80" i="1"/>
  <c r="AG79" i="1"/>
  <c r="AG78" i="1"/>
  <c r="AG77" i="1"/>
  <c r="AG76" i="1"/>
  <c r="AG75" i="1"/>
  <c r="AG74" i="1"/>
  <c r="AG73" i="1"/>
  <c r="AG72" i="1"/>
  <c r="AG71" i="1"/>
  <c r="AG70" i="1"/>
  <c r="AG69" i="1"/>
  <c r="AG68" i="1"/>
  <c r="AG67" i="1"/>
  <c r="AG66" i="1"/>
  <c r="AG65" i="1"/>
  <c r="AG64" i="1"/>
  <c r="AG63" i="1"/>
  <c r="AG62" i="1"/>
  <c r="AG61" i="1"/>
  <c r="AG53" i="1"/>
  <c r="AG52" i="1"/>
  <c r="AG51" i="1"/>
  <c r="AG50" i="1"/>
  <c r="AG49" i="1"/>
  <c r="AG48" i="1"/>
  <c r="AG47" i="1"/>
  <c r="AG46" i="1"/>
  <c r="AG45" i="1"/>
  <c r="AG44" i="1"/>
  <c r="AG43" i="1"/>
  <c r="AG42" i="1"/>
  <c r="AG41" i="1"/>
  <c r="AG40" i="1"/>
  <c r="AG39" i="1"/>
  <c r="AG38" i="1"/>
  <c r="AG37" i="1"/>
  <c r="AG36" i="1"/>
  <c r="AG35" i="1"/>
  <c r="AG34" i="1"/>
  <c r="AG33" i="1"/>
  <c r="AG25" i="1"/>
  <c r="AG24" i="1"/>
  <c r="AG23" i="1"/>
  <c r="AG22" i="1"/>
  <c r="AG21" i="1"/>
  <c r="AG20" i="1"/>
  <c r="AG19" i="1"/>
  <c r="AG18" i="1"/>
  <c r="AG17" i="1"/>
  <c r="AG16" i="1"/>
  <c r="AG15" i="1"/>
  <c r="AG14" i="1"/>
  <c r="AG13" i="1"/>
  <c r="AG12" i="1"/>
  <c r="AG11" i="1"/>
</calcChain>
</file>

<file path=xl/sharedStrings.xml><?xml version="1.0" encoding="utf-8"?>
<sst xmlns="http://schemas.openxmlformats.org/spreadsheetml/2006/main" count="1704" uniqueCount="74">
  <si>
    <t>exante database tables: EnImpact</t>
  </si>
  <si>
    <t>This file created on 12/12/2017 8:49:19 AM while connected to AmazonWS-RDS as sptviewer.</t>
  </si>
  <si>
    <t>Program/Database Description: READI v.2.4.7 (Current Ex Ante data) options: include Non-DEER data; 1/1/2013 - 12/31/2025</t>
  </si>
  <si>
    <t>EnergyImpactID</t>
  </si>
  <si>
    <t>Version</t>
  </si>
  <si>
    <t>VersionSource</t>
  </si>
  <si>
    <t>LastMod</t>
  </si>
  <si>
    <t>PA</t>
  </si>
  <si>
    <t>BldgType</t>
  </si>
  <si>
    <t>BldgVint</t>
  </si>
  <si>
    <t>BldgHVAC</t>
  </si>
  <si>
    <t>BldgLoc</t>
  </si>
  <si>
    <t>NormUnit</t>
  </si>
  <si>
    <t>NumUnit</t>
  </si>
  <si>
    <t>MeasArea</t>
  </si>
  <si>
    <t>ScaleBasis</t>
  </si>
  <si>
    <t>APreEUkWh</t>
  </si>
  <si>
    <t>APreEUkW</t>
  </si>
  <si>
    <t>APreEUtherm</t>
  </si>
  <si>
    <t>APreWBkWh</t>
  </si>
  <si>
    <t>APreWBkW</t>
  </si>
  <si>
    <t>APreWBtherm</t>
  </si>
  <si>
    <t>AStdEUkWh</t>
  </si>
  <si>
    <t>AStdEUkW</t>
  </si>
  <si>
    <t>AStdEUtherm</t>
  </si>
  <si>
    <t>AStdWBkWh</t>
  </si>
  <si>
    <t>AStdWBkW</t>
  </si>
  <si>
    <t>AStdWBtherm</t>
  </si>
  <si>
    <t>ElecImpactProfileID</t>
  </si>
  <si>
    <t>GasImpactProfileID</t>
  </si>
  <si>
    <t>Flag</t>
  </si>
  <si>
    <t>BldgType_desc</t>
  </si>
  <si>
    <t>BldgVint_desc</t>
  </si>
  <si>
    <t>BldgLoc_desc</t>
  </si>
  <si>
    <t>IOUname</t>
  </si>
  <si>
    <t>Res-DuctSeal-MedToLow-wtd</t>
  </si>
  <si>
    <t>DEER2017</t>
  </si>
  <si>
    <t>D17 v1</t>
  </si>
  <si>
    <t>SDG</t>
  </si>
  <si>
    <t>DMo</t>
  </si>
  <si>
    <t>Ex</t>
  </si>
  <si>
    <t>rDXGF</t>
  </si>
  <si>
    <t>CZ07</t>
  </si>
  <si>
    <t>Cap-Tons</t>
  </si>
  <si>
    <t>None</t>
  </si>
  <si>
    <t>DEER:Res:Refg_Chrg_Duct_Seal</t>
  </si>
  <si>
    <t>Annual</t>
  </si>
  <si>
    <t>Residential Mobile Home</t>
  </si>
  <si>
    <t>Existing</t>
  </si>
  <si>
    <t>San Diego-Lindbergh</t>
  </si>
  <si>
    <t>SDG&amp;E</t>
  </si>
  <si>
    <t>CZ08</t>
  </si>
  <si>
    <t>Fullerton (El Toro for pre-2014)</t>
  </si>
  <si>
    <t>CZ10</t>
  </si>
  <si>
    <t>Riverside</t>
  </si>
  <si>
    <t>CZ14</t>
  </si>
  <si>
    <t>Palmdale (China Lake for pre-2014)</t>
  </si>
  <si>
    <t>IOU</t>
  </si>
  <si>
    <t>IOU Territory</t>
  </si>
  <si>
    <t>rDXHP</t>
  </si>
  <si>
    <t>rNCGF</t>
  </si>
  <si>
    <t>rWtd</t>
  </si>
  <si>
    <t>MFm</t>
  </si>
  <si>
    <t>CZ06</t>
  </si>
  <si>
    <t>Residential Multi-family</t>
  </si>
  <si>
    <t>Torrance (Los Angeles for pre-2014)</t>
  </si>
  <si>
    <t>CZ15</t>
  </si>
  <si>
    <t>Palm Springs-Intl (El Centro for pre-2014)</t>
  </si>
  <si>
    <t>Res</t>
  </si>
  <si>
    <t>Residential</t>
  </si>
  <si>
    <t>SFm</t>
  </si>
  <si>
    <t>Residential Single Family</t>
  </si>
  <si>
    <t>incidence factors</t>
  </si>
  <si>
    <t>Per Household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</si>
</sst>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22" fontId="0" fillId="0" borderId="0" xfId="0" applyNumberFormat="1"/>
    <xf numFmtId="0" fontId="0" fillId="33" borderId="0" xfId="0" applyFill="1"/>
    <xf numFmtId="0" fontId="18" fillId="33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J109"/>
  <sheetViews>
    <sheetView tabSelected="1" topLeftCell="C1" workbookViewId="0">
      <selection activeCell="J6" sqref="J6"/>
    </sheetView>
  </sheetViews>
  <sheetFormatPr defaultRowHeight="15" x14ac:dyDescent="0.25"/>
  <cols>
    <col min="1" max="1" width="112.140625" bestFit="1" customWidth="1"/>
    <col min="2" max="2" width="9.42578125" bestFit="1" customWidth="1"/>
    <col min="3" max="3" width="14" bestFit="1" customWidth="1"/>
    <col min="4" max="4" width="14.85546875" bestFit="1" customWidth="1"/>
    <col min="5" max="5" width="4.5703125" bestFit="1" customWidth="1"/>
    <col min="7" max="7" width="8.5703125" bestFit="1" customWidth="1"/>
    <col min="8" max="8" width="9.85546875" bestFit="1" customWidth="1"/>
    <col min="9" max="9" width="7.7109375" bestFit="1" customWidth="1"/>
    <col min="10" max="10" width="9.7109375" bestFit="1" customWidth="1"/>
    <col min="11" max="11" width="9" bestFit="1" customWidth="1"/>
    <col min="12" max="12" width="9.85546875" bestFit="1" customWidth="1"/>
    <col min="13" max="13" width="10" bestFit="1" customWidth="1"/>
    <col min="14" max="14" width="11.5703125" bestFit="1" customWidth="1"/>
    <col min="15" max="15" width="10.42578125" bestFit="1" customWidth="1"/>
    <col min="16" max="16" width="13.140625" bestFit="1" customWidth="1"/>
    <col min="17" max="17" width="12.28515625" bestFit="1" customWidth="1"/>
    <col min="18" max="18" width="11.140625" bestFit="1" customWidth="1"/>
    <col min="19" max="19" width="13.85546875" bestFit="1" customWidth="1"/>
    <col min="20" max="20" width="11.42578125" hidden="1" customWidth="1"/>
    <col min="21" max="21" width="10.28515625" hidden="1" customWidth="1"/>
    <col min="22" max="22" width="12.85546875" hidden="1" customWidth="1"/>
    <col min="23" max="23" width="12.140625" hidden="1" customWidth="1"/>
    <col min="24" max="24" width="11" hidden="1" customWidth="1"/>
    <col min="25" max="25" width="13.7109375" hidden="1" customWidth="1"/>
    <col min="26" max="26" width="29" hidden="1" customWidth="1"/>
    <col min="27" max="27" width="18.28515625" hidden="1" customWidth="1"/>
    <col min="28" max="28" width="4.5703125" hidden="1" customWidth="1"/>
    <col min="29" max="29" width="23.85546875" hidden="1" customWidth="1"/>
    <col min="30" max="30" width="13.7109375" hidden="1" customWidth="1"/>
    <col min="31" max="31" width="38" hidden="1" customWidth="1"/>
    <col min="32" max="32" width="9.28515625" hidden="1" customWidth="1"/>
    <col min="34" max="34" width="14.7109375" style="2" bestFit="1" customWidth="1"/>
    <col min="35" max="35" width="11.140625" style="2" bestFit="1" customWidth="1"/>
    <col min="36" max="36" width="13.85546875" style="2" bestFit="1" customWidth="1"/>
  </cols>
  <sheetData>
    <row r="1" spans="1:36" x14ac:dyDescent="0.25">
      <c r="A1" t="s">
        <v>0</v>
      </c>
    </row>
    <row r="2" spans="1:36" x14ac:dyDescent="0.25">
      <c r="A2" t="s">
        <v>1</v>
      </c>
      <c r="AH2" s="3" t="s">
        <v>72</v>
      </c>
      <c r="AI2" s="2">
        <v>0.39</v>
      </c>
    </row>
    <row r="3" spans="1:36" x14ac:dyDescent="0.25">
      <c r="A3" t="s">
        <v>2</v>
      </c>
    </row>
    <row r="4" spans="1:36" x14ac:dyDescent="0.25">
      <c r="AH4" s="2" t="s">
        <v>73</v>
      </c>
    </row>
    <row r="5" spans="1:36" x14ac:dyDescent="0.25">
      <c r="A5" t="s">
        <v>3</v>
      </c>
      <c r="B5" t="s">
        <v>4</v>
      </c>
      <c r="C5" t="s">
        <v>5</v>
      </c>
      <c r="D5" t="s">
        <v>6</v>
      </c>
      <c r="E5" t="s">
        <v>7</v>
      </c>
      <c r="F5" t="s">
        <v>8</v>
      </c>
      <c r="G5" t="s">
        <v>9</v>
      </c>
      <c r="H5" t="s">
        <v>10</v>
      </c>
      <c r="I5" t="s">
        <v>11</v>
      </c>
      <c r="J5" t="s">
        <v>12</v>
      </c>
      <c r="K5" t="s">
        <v>13</v>
      </c>
      <c r="L5" t="s">
        <v>14</v>
      </c>
      <c r="M5" t="s">
        <v>15</v>
      </c>
      <c r="N5" t="s">
        <v>16</v>
      </c>
      <c r="O5" t="s">
        <v>17</v>
      </c>
      <c r="P5" t="s">
        <v>18</v>
      </c>
      <c r="Q5" t="s">
        <v>19</v>
      </c>
      <c r="R5" t="s">
        <v>20</v>
      </c>
      <c r="S5" t="s">
        <v>21</v>
      </c>
      <c r="T5" t="s">
        <v>22</v>
      </c>
      <c r="U5" t="s">
        <v>23</v>
      </c>
      <c r="V5" t="s">
        <v>24</v>
      </c>
      <c r="W5" t="s">
        <v>25</v>
      </c>
      <c r="X5" t="s">
        <v>26</v>
      </c>
      <c r="Y5" t="s">
        <v>27</v>
      </c>
      <c r="Z5" t="s">
        <v>28</v>
      </c>
      <c r="AA5" t="s">
        <v>29</v>
      </c>
      <c r="AB5" t="s">
        <v>30</v>
      </c>
      <c r="AC5" t="s">
        <v>31</v>
      </c>
      <c r="AD5" t="s">
        <v>32</v>
      </c>
      <c r="AE5" t="s">
        <v>33</v>
      </c>
      <c r="AF5" t="s">
        <v>34</v>
      </c>
      <c r="AH5" s="2" t="s">
        <v>19</v>
      </c>
      <c r="AI5" s="2" t="s">
        <v>20</v>
      </c>
      <c r="AJ5" s="2" t="s">
        <v>21</v>
      </c>
    </row>
    <row r="6" spans="1:36" x14ac:dyDescent="0.25">
      <c r="A6" t="s">
        <v>35</v>
      </c>
      <c r="B6" t="s">
        <v>36</v>
      </c>
      <c r="C6" t="s">
        <v>37</v>
      </c>
      <c r="D6" s="1">
        <v>42599.970138888886</v>
      </c>
      <c r="E6" t="s">
        <v>38</v>
      </c>
      <c r="F6" t="s">
        <v>39</v>
      </c>
      <c r="G6" t="s">
        <v>40</v>
      </c>
      <c r="H6" t="s">
        <v>41</v>
      </c>
      <c r="I6" t="s">
        <v>42</v>
      </c>
      <c r="J6" t="s">
        <v>43</v>
      </c>
      <c r="K6">
        <v>1</v>
      </c>
      <c r="L6">
        <v>1210</v>
      </c>
      <c r="M6" t="s">
        <v>44</v>
      </c>
      <c r="N6">
        <v>0</v>
      </c>
      <c r="O6">
        <v>0</v>
      </c>
      <c r="P6">
        <v>0</v>
      </c>
      <c r="Q6">
        <v>23.7</v>
      </c>
      <c r="R6">
        <v>4.2200000000000001E-2</v>
      </c>
      <c r="S6">
        <v>1.24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 t="s">
        <v>45</v>
      </c>
      <c r="AA6" t="s">
        <v>46</v>
      </c>
      <c r="AB6">
        <v>9</v>
      </c>
      <c r="AC6" t="s">
        <v>47</v>
      </c>
      <c r="AD6" t="s">
        <v>48</v>
      </c>
      <c r="AE6" t="s">
        <v>49</v>
      </c>
      <c r="AF6" t="s">
        <v>50</v>
      </c>
      <c r="AH6" s="2">
        <f>Q6*$AI$2</f>
        <v>9.2430000000000003</v>
      </c>
      <c r="AI6" s="2">
        <f t="shared" ref="AI6:AJ6" si="0">R6*$AI$2</f>
        <v>1.6458E-2</v>
      </c>
      <c r="AJ6" s="2">
        <f t="shared" si="0"/>
        <v>0.48360000000000003</v>
      </c>
    </row>
    <row r="7" spans="1:36" x14ac:dyDescent="0.25">
      <c r="A7" t="s">
        <v>35</v>
      </c>
      <c r="B7" t="s">
        <v>36</v>
      </c>
      <c r="C7" t="s">
        <v>37</v>
      </c>
      <c r="D7" s="1">
        <v>42599.970138888886</v>
      </c>
      <c r="E7" t="s">
        <v>38</v>
      </c>
      <c r="F7" t="s">
        <v>39</v>
      </c>
      <c r="G7" t="s">
        <v>40</v>
      </c>
      <c r="H7" t="s">
        <v>41</v>
      </c>
      <c r="I7" t="s">
        <v>51</v>
      </c>
      <c r="J7" t="s">
        <v>43</v>
      </c>
      <c r="K7">
        <v>1</v>
      </c>
      <c r="L7">
        <v>1200</v>
      </c>
      <c r="M7" t="s">
        <v>44</v>
      </c>
      <c r="N7">
        <v>0</v>
      </c>
      <c r="O7">
        <v>0</v>
      </c>
      <c r="P7">
        <v>0</v>
      </c>
      <c r="Q7">
        <v>34.200000000000003</v>
      </c>
      <c r="R7">
        <v>5.1999999999999998E-2</v>
      </c>
      <c r="S7">
        <v>1.6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 t="s">
        <v>45</v>
      </c>
      <c r="AA7" t="s">
        <v>46</v>
      </c>
      <c r="AB7">
        <v>9</v>
      </c>
      <c r="AC7" t="s">
        <v>47</v>
      </c>
      <c r="AD7" t="s">
        <v>48</v>
      </c>
      <c r="AE7" t="s">
        <v>52</v>
      </c>
      <c r="AF7" t="s">
        <v>50</v>
      </c>
      <c r="AH7" s="2">
        <f t="shared" ref="AH7:AH10" si="1">Q7*$AI$2</f>
        <v>13.338000000000001</v>
      </c>
      <c r="AI7" s="2">
        <f t="shared" ref="AI7:AI10" si="2">R7*$AI$2</f>
        <v>2.0279999999999999E-2</v>
      </c>
      <c r="AJ7" s="2">
        <f t="shared" ref="AJ7:AJ10" si="3">S7*$AI$2</f>
        <v>0.62400000000000011</v>
      </c>
    </row>
    <row r="8" spans="1:36" x14ac:dyDescent="0.25">
      <c r="A8" t="s">
        <v>35</v>
      </c>
      <c r="B8" t="s">
        <v>36</v>
      </c>
      <c r="C8" t="s">
        <v>37</v>
      </c>
      <c r="D8" s="1">
        <v>42599.970138888886</v>
      </c>
      <c r="E8" t="s">
        <v>38</v>
      </c>
      <c r="F8" t="s">
        <v>39</v>
      </c>
      <c r="G8" t="s">
        <v>40</v>
      </c>
      <c r="H8" t="s">
        <v>41</v>
      </c>
      <c r="I8" t="s">
        <v>53</v>
      </c>
      <c r="J8" t="s">
        <v>43</v>
      </c>
      <c r="K8">
        <v>1</v>
      </c>
      <c r="L8">
        <v>1220</v>
      </c>
      <c r="M8" t="s">
        <v>44</v>
      </c>
      <c r="N8">
        <v>0</v>
      </c>
      <c r="O8">
        <v>0</v>
      </c>
      <c r="P8">
        <v>0</v>
      </c>
      <c r="Q8">
        <v>50.7</v>
      </c>
      <c r="R8">
        <v>9.5399999999999999E-2</v>
      </c>
      <c r="S8">
        <v>2.5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 t="s">
        <v>45</v>
      </c>
      <c r="AA8" t="s">
        <v>46</v>
      </c>
      <c r="AB8">
        <v>9</v>
      </c>
      <c r="AC8" t="s">
        <v>47</v>
      </c>
      <c r="AD8" t="s">
        <v>48</v>
      </c>
      <c r="AE8" t="s">
        <v>54</v>
      </c>
      <c r="AF8" t="s">
        <v>50</v>
      </c>
      <c r="AH8" s="2">
        <f t="shared" si="1"/>
        <v>19.773000000000003</v>
      </c>
      <c r="AI8" s="2">
        <f t="shared" si="2"/>
        <v>3.7206000000000003E-2</v>
      </c>
      <c r="AJ8" s="2">
        <f t="shared" si="3"/>
        <v>0.97500000000000009</v>
      </c>
    </row>
    <row r="9" spans="1:36" x14ac:dyDescent="0.25">
      <c r="A9" t="s">
        <v>35</v>
      </c>
      <c r="B9" t="s">
        <v>36</v>
      </c>
      <c r="C9" t="s">
        <v>37</v>
      </c>
      <c r="D9" s="1">
        <v>42599.970138888886</v>
      </c>
      <c r="E9" t="s">
        <v>38</v>
      </c>
      <c r="F9" t="s">
        <v>39</v>
      </c>
      <c r="G9" t="s">
        <v>40</v>
      </c>
      <c r="H9" t="s">
        <v>41</v>
      </c>
      <c r="I9" t="s">
        <v>55</v>
      </c>
      <c r="J9" t="s">
        <v>43</v>
      </c>
      <c r="K9">
        <v>1</v>
      </c>
      <c r="L9">
        <v>1210</v>
      </c>
      <c r="M9" t="s">
        <v>44</v>
      </c>
      <c r="N9">
        <v>0</v>
      </c>
      <c r="O9">
        <v>0</v>
      </c>
      <c r="P9">
        <v>0</v>
      </c>
      <c r="Q9">
        <v>79.900000000000006</v>
      </c>
      <c r="R9">
        <v>9.35E-2</v>
      </c>
      <c r="S9">
        <v>4.84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 t="s">
        <v>45</v>
      </c>
      <c r="AA9" t="s">
        <v>46</v>
      </c>
      <c r="AB9">
        <v>9</v>
      </c>
      <c r="AC9" t="s">
        <v>47</v>
      </c>
      <c r="AD9" t="s">
        <v>48</v>
      </c>
      <c r="AE9" t="s">
        <v>56</v>
      </c>
      <c r="AF9" t="s">
        <v>50</v>
      </c>
      <c r="AH9" s="2">
        <f t="shared" si="1"/>
        <v>31.161000000000005</v>
      </c>
      <c r="AI9" s="2">
        <f t="shared" si="2"/>
        <v>3.6465000000000004E-2</v>
      </c>
      <c r="AJ9" s="2">
        <f t="shared" si="3"/>
        <v>1.8875999999999999</v>
      </c>
    </row>
    <row r="10" spans="1:36" x14ac:dyDescent="0.25">
      <c r="A10" t="s">
        <v>35</v>
      </c>
      <c r="B10" t="s">
        <v>36</v>
      </c>
      <c r="C10" t="s">
        <v>37</v>
      </c>
      <c r="D10" s="1">
        <v>42599.969444444447</v>
      </c>
      <c r="E10" t="s">
        <v>38</v>
      </c>
      <c r="F10" t="s">
        <v>39</v>
      </c>
      <c r="G10" t="s">
        <v>40</v>
      </c>
      <c r="H10" t="s">
        <v>41</v>
      </c>
      <c r="I10" t="s">
        <v>57</v>
      </c>
      <c r="J10" t="s">
        <v>43</v>
      </c>
      <c r="K10">
        <v>1</v>
      </c>
      <c r="L10">
        <v>1210</v>
      </c>
      <c r="M10" t="s">
        <v>44</v>
      </c>
      <c r="N10">
        <v>0</v>
      </c>
      <c r="O10">
        <v>0</v>
      </c>
      <c r="P10">
        <v>0</v>
      </c>
      <c r="Q10">
        <v>37.4</v>
      </c>
      <c r="R10">
        <v>6.7599999999999993E-2</v>
      </c>
      <c r="S10">
        <v>1.89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 t="s">
        <v>45</v>
      </c>
      <c r="AA10" t="s">
        <v>46</v>
      </c>
      <c r="AB10">
        <v>2</v>
      </c>
      <c r="AC10" t="s">
        <v>47</v>
      </c>
      <c r="AD10" t="s">
        <v>48</v>
      </c>
      <c r="AE10" t="s">
        <v>58</v>
      </c>
      <c r="AF10" t="s">
        <v>50</v>
      </c>
      <c r="AH10" s="2">
        <f t="shared" si="1"/>
        <v>14.586</v>
      </c>
      <c r="AI10" s="2">
        <f t="shared" si="2"/>
        <v>2.6363999999999999E-2</v>
      </c>
      <c r="AJ10" s="2">
        <f t="shared" si="3"/>
        <v>0.73709999999999998</v>
      </c>
    </row>
    <row r="11" spans="1:36" hidden="1" x14ac:dyDescent="0.25">
      <c r="A11" t="s">
        <v>35</v>
      </c>
      <c r="B11" t="s">
        <v>36</v>
      </c>
      <c r="C11" t="s">
        <v>37</v>
      </c>
      <c r="D11" s="1">
        <v>42599.970138888886</v>
      </c>
      <c r="E11" t="s">
        <v>38</v>
      </c>
      <c r="F11" t="s">
        <v>39</v>
      </c>
      <c r="G11" t="s">
        <v>40</v>
      </c>
      <c r="H11" t="s">
        <v>59</v>
      </c>
      <c r="I11" t="s">
        <v>42</v>
      </c>
      <c r="J11" t="s">
        <v>43</v>
      </c>
      <c r="K11">
        <v>1</v>
      </c>
      <c r="L11">
        <v>1210</v>
      </c>
      <c r="M11" t="s">
        <v>44</v>
      </c>
      <c r="N11">
        <v>0</v>
      </c>
      <c r="O11">
        <v>0</v>
      </c>
      <c r="P11">
        <v>0</v>
      </c>
      <c r="Q11">
        <v>31.8</v>
      </c>
      <c r="R11">
        <v>4.1000000000000002E-2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 t="s">
        <v>45</v>
      </c>
      <c r="AA11" t="s">
        <v>46</v>
      </c>
      <c r="AB11">
        <v>9</v>
      </c>
      <c r="AC11" t="s">
        <v>47</v>
      </c>
      <c r="AD11" t="s">
        <v>48</v>
      </c>
      <c r="AE11" t="s">
        <v>49</v>
      </c>
      <c r="AF11" t="s">
        <v>50</v>
      </c>
      <c r="AG11" t="e">
        <f>#REF!</f>
        <v>#REF!</v>
      </c>
      <c r="AH11"/>
      <c r="AI11"/>
      <c r="AJ11"/>
    </row>
    <row r="12" spans="1:36" hidden="1" x14ac:dyDescent="0.25">
      <c r="A12" t="s">
        <v>35</v>
      </c>
      <c r="B12" t="s">
        <v>36</v>
      </c>
      <c r="C12" t="s">
        <v>37</v>
      </c>
      <c r="D12" s="1">
        <v>42599.970138888886</v>
      </c>
      <c r="E12" t="s">
        <v>38</v>
      </c>
      <c r="F12" t="s">
        <v>39</v>
      </c>
      <c r="G12" t="s">
        <v>40</v>
      </c>
      <c r="H12" t="s">
        <v>59</v>
      </c>
      <c r="I12" t="s">
        <v>51</v>
      </c>
      <c r="J12" t="s">
        <v>43</v>
      </c>
      <c r="K12">
        <v>1</v>
      </c>
      <c r="L12">
        <v>1200</v>
      </c>
      <c r="M12" t="s">
        <v>44</v>
      </c>
      <c r="N12">
        <v>0</v>
      </c>
      <c r="O12">
        <v>0</v>
      </c>
      <c r="P12">
        <v>0</v>
      </c>
      <c r="Q12">
        <v>46.4</v>
      </c>
      <c r="R12">
        <v>5.0900000000000001E-2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 t="s">
        <v>45</v>
      </c>
      <c r="AA12" t="s">
        <v>46</v>
      </c>
      <c r="AB12">
        <v>9</v>
      </c>
      <c r="AC12" t="s">
        <v>47</v>
      </c>
      <c r="AD12" t="s">
        <v>48</v>
      </c>
      <c r="AE12" t="s">
        <v>52</v>
      </c>
      <c r="AF12" t="s">
        <v>50</v>
      </c>
      <c r="AG12" t="e">
        <f>#REF!</f>
        <v>#REF!</v>
      </c>
      <c r="AH12"/>
      <c r="AI12"/>
      <c r="AJ12"/>
    </row>
    <row r="13" spans="1:36" hidden="1" x14ac:dyDescent="0.25">
      <c r="A13" t="s">
        <v>35</v>
      </c>
      <c r="B13" t="s">
        <v>36</v>
      </c>
      <c r="C13" t="s">
        <v>37</v>
      </c>
      <c r="D13" s="1">
        <v>42599.970138888886</v>
      </c>
      <c r="E13" t="s">
        <v>38</v>
      </c>
      <c r="F13" t="s">
        <v>39</v>
      </c>
      <c r="G13" t="s">
        <v>40</v>
      </c>
      <c r="H13" t="s">
        <v>59</v>
      </c>
      <c r="I13" t="s">
        <v>53</v>
      </c>
      <c r="J13" t="s">
        <v>43</v>
      </c>
      <c r="K13">
        <v>1</v>
      </c>
      <c r="L13">
        <v>1220</v>
      </c>
      <c r="M13" t="s">
        <v>44</v>
      </c>
      <c r="N13">
        <v>0</v>
      </c>
      <c r="O13">
        <v>0</v>
      </c>
      <c r="P13">
        <v>0</v>
      </c>
      <c r="Q13">
        <v>77</v>
      </c>
      <c r="R13">
        <v>9.4399999999999998E-2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 t="s">
        <v>45</v>
      </c>
      <c r="AA13" t="s">
        <v>46</v>
      </c>
      <c r="AB13">
        <v>9</v>
      </c>
      <c r="AC13" t="s">
        <v>47</v>
      </c>
      <c r="AD13" t="s">
        <v>48</v>
      </c>
      <c r="AE13" t="s">
        <v>54</v>
      </c>
      <c r="AF13" t="s">
        <v>50</v>
      </c>
      <c r="AG13" t="e">
        <f>#REF!</f>
        <v>#REF!</v>
      </c>
      <c r="AH13"/>
      <c r="AI13"/>
      <c r="AJ13"/>
    </row>
    <row r="14" spans="1:36" hidden="1" x14ac:dyDescent="0.25">
      <c r="A14" t="s">
        <v>35</v>
      </c>
      <c r="B14" t="s">
        <v>36</v>
      </c>
      <c r="C14" t="s">
        <v>37</v>
      </c>
      <c r="D14" s="1">
        <v>42599.970138888886</v>
      </c>
      <c r="E14" t="s">
        <v>38</v>
      </c>
      <c r="F14" t="s">
        <v>39</v>
      </c>
      <c r="G14" t="s">
        <v>40</v>
      </c>
      <c r="H14" t="s">
        <v>59</v>
      </c>
      <c r="I14" t="s">
        <v>55</v>
      </c>
      <c r="J14" t="s">
        <v>43</v>
      </c>
      <c r="K14">
        <v>1</v>
      </c>
      <c r="L14">
        <v>1210</v>
      </c>
      <c r="M14" t="s">
        <v>44</v>
      </c>
      <c r="N14">
        <v>0</v>
      </c>
      <c r="O14">
        <v>0</v>
      </c>
      <c r="P14">
        <v>0</v>
      </c>
      <c r="Q14">
        <v>159</v>
      </c>
      <c r="R14">
        <v>9.2100000000000001E-2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 t="s">
        <v>45</v>
      </c>
      <c r="AA14" t="s">
        <v>46</v>
      </c>
      <c r="AB14">
        <v>9</v>
      </c>
      <c r="AC14" t="s">
        <v>47</v>
      </c>
      <c r="AD14" t="s">
        <v>48</v>
      </c>
      <c r="AE14" t="s">
        <v>56</v>
      </c>
      <c r="AF14" t="s">
        <v>50</v>
      </c>
      <c r="AG14" t="e">
        <f>#REF!</f>
        <v>#REF!</v>
      </c>
      <c r="AH14"/>
      <c r="AI14"/>
      <c r="AJ14"/>
    </row>
    <row r="15" spans="1:36" hidden="1" x14ac:dyDescent="0.25">
      <c r="A15" t="s">
        <v>35</v>
      </c>
      <c r="B15" t="s">
        <v>36</v>
      </c>
      <c r="C15" t="s">
        <v>37</v>
      </c>
      <c r="D15" s="1">
        <v>42599.969444444447</v>
      </c>
      <c r="E15" t="s">
        <v>38</v>
      </c>
      <c r="F15" t="s">
        <v>39</v>
      </c>
      <c r="G15" t="s">
        <v>40</v>
      </c>
      <c r="H15" t="s">
        <v>59</v>
      </c>
      <c r="I15" t="s">
        <v>57</v>
      </c>
      <c r="J15" t="s">
        <v>43</v>
      </c>
      <c r="K15">
        <v>1</v>
      </c>
      <c r="L15">
        <v>1210</v>
      </c>
      <c r="M15" t="s">
        <v>44</v>
      </c>
      <c r="N15">
        <v>0</v>
      </c>
      <c r="O15">
        <v>0</v>
      </c>
      <c r="P15">
        <v>0</v>
      </c>
      <c r="Q15">
        <v>55.2</v>
      </c>
      <c r="R15">
        <v>6.6600000000000006E-2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 t="s">
        <v>45</v>
      </c>
      <c r="AA15" t="s">
        <v>46</v>
      </c>
      <c r="AB15">
        <v>2</v>
      </c>
      <c r="AC15" t="s">
        <v>47</v>
      </c>
      <c r="AD15" t="s">
        <v>48</v>
      </c>
      <c r="AE15" t="s">
        <v>58</v>
      </c>
      <c r="AF15" t="s">
        <v>50</v>
      </c>
      <c r="AG15" t="e">
        <f>AVERAGE(#REF!)</f>
        <v>#REF!</v>
      </c>
      <c r="AH15"/>
      <c r="AI15"/>
      <c r="AJ15"/>
    </row>
    <row r="16" spans="1:36" hidden="1" x14ac:dyDescent="0.25">
      <c r="A16" t="s">
        <v>35</v>
      </c>
      <c r="B16" t="s">
        <v>36</v>
      </c>
      <c r="C16" t="s">
        <v>37</v>
      </c>
      <c r="D16" s="1">
        <v>42599.970138888886</v>
      </c>
      <c r="E16" t="s">
        <v>38</v>
      </c>
      <c r="F16" t="s">
        <v>39</v>
      </c>
      <c r="G16" t="s">
        <v>40</v>
      </c>
      <c r="H16" t="s">
        <v>60</v>
      </c>
      <c r="I16" t="s">
        <v>42</v>
      </c>
      <c r="J16" t="s">
        <v>43</v>
      </c>
      <c r="K16">
        <v>1</v>
      </c>
      <c r="L16">
        <v>1210</v>
      </c>
      <c r="M16" t="s">
        <v>44</v>
      </c>
      <c r="N16">
        <v>0</v>
      </c>
      <c r="O16">
        <v>0</v>
      </c>
      <c r="P16">
        <v>0</v>
      </c>
      <c r="Q16">
        <v>0.69899999999999995</v>
      </c>
      <c r="R16">
        <v>0</v>
      </c>
      <c r="S16">
        <v>1.1399999999999999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 t="s">
        <v>45</v>
      </c>
      <c r="AA16" t="s">
        <v>46</v>
      </c>
      <c r="AB16">
        <v>9</v>
      </c>
      <c r="AC16" t="s">
        <v>47</v>
      </c>
      <c r="AD16" t="s">
        <v>48</v>
      </c>
      <c r="AE16" t="s">
        <v>49</v>
      </c>
      <c r="AF16" t="s">
        <v>50</v>
      </c>
      <c r="AG16" t="e">
        <f>#REF!</f>
        <v>#REF!</v>
      </c>
      <c r="AH16"/>
      <c r="AI16"/>
      <c r="AJ16"/>
    </row>
    <row r="17" spans="1:36" hidden="1" x14ac:dyDescent="0.25">
      <c r="A17" t="s">
        <v>35</v>
      </c>
      <c r="B17" t="s">
        <v>36</v>
      </c>
      <c r="C17" t="s">
        <v>37</v>
      </c>
      <c r="D17" s="1">
        <v>42599.970138888886</v>
      </c>
      <c r="E17" t="s">
        <v>38</v>
      </c>
      <c r="F17" t="s">
        <v>39</v>
      </c>
      <c r="G17" t="s">
        <v>40</v>
      </c>
      <c r="H17" t="s">
        <v>60</v>
      </c>
      <c r="I17" t="s">
        <v>51</v>
      </c>
      <c r="J17" t="s">
        <v>43</v>
      </c>
      <c r="K17">
        <v>1</v>
      </c>
      <c r="L17">
        <v>1200</v>
      </c>
      <c r="M17" t="s">
        <v>44</v>
      </c>
      <c r="N17">
        <v>0</v>
      </c>
      <c r="O17">
        <v>0</v>
      </c>
      <c r="P17">
        <v>0</v>
      </c>
      <c r="Q17">
        <v>0.91400000000000003</v>
      </c>
      <c r="R17">
        <v>0</v>
      </c>
      <c r="S17">
        <v>1.46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 t="s">
        <v>45</v>
      </c>
      <c r="AA17" t="s">
        <v>46</v>
      </c>
      <c r="AB17">
        <v>9</v>
      </c>
      <c r="AC17" t="s">
        <v>47</v>
      </c>
      <c r="AD17" t="s">
        <v>48</v>
      </c>
      <c r="AE17" t="s">
        <v>52</v>
      </c>
      <c r="AF17" t="s">
        <v>50</v>
      </c>
      <c r="AG17" t="e">
        <f>#REF!</f>
        <v>#REF!</v>
      </c>
      <c r="AH17"/>
      <c r="AI17"/>
      <c r="AJ17"/>
    </row>
    <row r="18" spans="1:36" hidden="1" x14ac:dyDescent="0.25">
      <c r="A18" t="s">
        <v>35</v>
      </c>
      <c r="B18" t="s">
        <v>36</v>
      </c>
      <c r="C18" t="s">
        <v>37</v>
      </c>
      <c r="D18" s="1">
        <v>42599.970138888886</v>
      </c>
      <c r="E18" t="s">
        <v>38</v>
      </c>
      <c r="F18" t="s">
        <v>39</v>
      </c>
      <c r="G18" t="s">
        <v>40</v>
      </c>
      <c r="H18" t="s">
        <v>60</v>
      </c>
      <c r="I18" t="s">
        <v>53</v>
      </c>
      <c r="J18" t="s">
        <v>43</v>
      </c>
      <c r="K18">
        <v>1</v>
      </c>
      <c r="L18">
        <v>1220</v>
      </c>
      <c r="M18" t="s">
        <v>44</v>
      </c>
      <c r="N18">
        <v>0</v>
      </c>
      <c r="O18">
        <v>0</v>
      </c>
      <c r="P18">
        <v>0</v>
      </c>
      <c r="Q18">
        <v>1.4</v>
      </c>
      <c r="R18">
        <v>0</v>
      </c>
      <c r="S18">
        <v>2.25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 t="s">
        <v>45</v>
      </c>
      <c r="AA18" t="s">
        <v>46</v>
      </c>
      <c r="AB18">
        <v>9</v>
      </c>
      <c r="AC18" t="s">
        <v>47</v>
      </c>
      <c r="AD18" t="s">
        <v>48</v>
      </c>
      <c r="AE18" t="s">
        <v>54</v>
      </c>
      <c r="AF18" t="s">
        <v>50</v>
      </c>
      <c r="AG18" t="e">
        <f>#REF!</f>
        <v>#REF!</v>
      </c>
      <c r="AH18"/>
      <c r="AI18"/>
      <c r="AJ18"/>
    </row>
    <row r="19" spans="1:36" hidden="1" x14ac:dyDescent="0.25">
      <c r="A19" t="s">
        <v>35</v>
      </c>
      <c r="B19" t="s">
        <v>36</v>
      </c>
      <c r="C19" t="s">
        <v>37</v>
      </c>
      <c r="D19" s="1">
        <v>42599.970138888886</v>
      </c>
      <c r="E19" t="s">
        <v>38</v>
      </c>
      <c r="F19" t="s">
        <v>39</v>
      </c>
      <c r="G19" t="s">
        <v>40</v>
      </c>
      <c r="H19" t="s">
        <v>60</v>
      </c>
      <c r="I19" t="s">
        <v>55</v>
      </c>
      <c r="J19" t="s">
        <v>43</v>
      </c>
      <c r="K19">
        <v>1</v>
      </c>
      <c r="L19">
        <v>1210</v>
      </c>
      <c r="M19" t="s">
        <v>44</v>
      </c>
      <c r="N19">
        <v>0</v>
      </c>
      <c r="O19">
        <v>0</v>
      </c>
      <c r="P19">
        <v>0</v>
      </c>
      <c r="Q19">
        <v>2.66</v>
      </c>
      <c r="R19">
        <v>0</v>
      </c>
      <c r="S19">
        <v>4.24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 t="s">
        <v>45</v>
      </c>
      <c r="AA19" t="s">
        <v>46</v>
      </c>
      <c r="AB19">
        <v>9</v>
      </c>
      <c r="AC19" t="s">
        <v>47</v>
      </c>
      <c r="AD19" t="s">
        <v>48</v>
      </c>
      <c r="AE19" t="s">
        <v>56</v>
      </c>
      <c r="AF19" t="s">
        <v>50</v>
      </c>
      <c r="AG19" t="e">
        <f>#REF!</f>
        <v>#REF!</v>
      </c>
      <c r="AH19"/>
      <c r="AI19"/>
      <c r="AJ19"/>
    </row>
    <row r="20" spans="1:36" hidden="1" x14ac:dyDescent="0.25">
      <c r="A20" t="s">
        <v>35</v>
      </c>
      <c r="B20" t="s">
        <v>36</v>
      </c>
      <c r="C20" t="s">
        <v>37</v>
      </c>
      <c r="D20" s="1">
        <v>42599.969444444447</v>
      </c>
      <c r="E20" t="s">
        <v>38</v>
      </c>
      <c r="F20" t="s">
        <v>39</v>
      </c>
      <c r="G20" t="s">
        <v>40</v>
      </c>
      <c r="H20" t="s">
        <v>60</v>
      </c>
      <c r="I20" t="s">
        <v>57</v>
      </c>
      <c r="J20" t="s">
        <v>43</v>
      </c>
      <c r="K20">
        <v>1</v>
      </c>
      <c r="L20">
        <v>1210</v>
      </c>
      <c r="M20" t="s">
        <v>44</v>
      </c>
      <c r="N20">
        <v>0</v>
      </c>
      <c r="O20">
        <v>0</v>
      </c>
      <c r="P20">
        <v>0</v>
      </c>
      <c r="Q20">
        <v>1.06</v>
      </c>
      <c r="R20">
        <v>0</v>
      </c>
      <c r="S20">
        <v>1.71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 t="s">
        <v>45</v>
      </c>
      <c r="AA20" t="s">
        <v>46</v>
      </c>
      <c r="AB20">
        <v>2</v>
      </c>
      <c r="AC20" t="s">
        <v>47</v>
      </c>
      <c r="AD20" t="s">
        <v>48</v>
      </c>
      <c r="AE20" t="s">
        <v>58</v>
      </c>
      <c r="AF20" t="s">
        <v>50</v>
      </c>
      <c r="AG20" t="e">
        <f>AVERAGE(#REF!)</f>
        <v>#REF!</v>
      </c>
      <c r="AH20"/>
      <c r="AI20"/>
      <c r="AJ20"/>
    </row>
    <row r="21" spans="1:36" hidden="1" x14ac:dyDescent="0.25">
      <c r="A21" t="s">
        <v>35</v>
      </c>
      <c r="B21" t="s">
        <v>36</v>
      </c>
      <c r="C21" t="s">
        <v>37</v>
      </c>
      <c r="D21" s="1">
        <v>42599.977083333331</v>
      </c>
      <c r="E21" t="s">
        <v>38</v>
      </c>
      <c r="F21" t="s">
        <v>39</v>
      </c>
      <c r="G21" t="s">
        <v>40</v>
      </c>
      <c r="H21" t="s">
        <v>61</v>
      </c>
      <c r="I21" t="s">
        <v>42</v>
      </c>
      <c r="J21" t="s">
        <v>43</v>
      </c>
      <c r="K21">
        <v>1</v>
      </c>
      <c r="L21">
        <v>1210</v>
      </c>
      <c r="M21" t="s">
        <v>44</v>
      </c>
      <c r="N21">
        <v>0</v>
      </c>
      <c r="O21">
        <v>0</v>
      </c>
      <c r="P21">
        <v>0</v>
      </c>
      <c r="Q21">
        <v>6.52</v>
      </c>
      <c r="R21">
        <v>1.0200000000000001E-2</v>
      </c>
      <c r="S21">
        <v>1.1299999999999999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 t="s">
        <v>45</v>
      </c>
      <c r="AA21" t="s">
        <v>46</v>
      </c>
      <c r="AB21">
        <v>2</v>
      </c>
      <c r="AC21" t="s">
        <v>47</v>
      </c>
      <c r="AD21" t="s">
        <v>48</v>
      </c>
      <c r="AE21" t="s">
        <v>49</v>
      </c>
      <c r="AF21" t="s">
        <v>50</v>
      </c>
      <c r="AG21" t="e">
        <f>#REF!</f>
        <v>#REF!</v>
      </c>
      <c r="AH21"/>
      <c r="AI21"/>
      <c r="AJ21"/>
    </row>
    <row r="22" spans="1:36" hidden="1" x14ac:dyDescent="0.25">
      <c r="A22" t="s">
        <v>35</v>
      </c>
      <c r="B22" t="s">
        <v>36</v>
      </c>
      <c r="C22" t="s">
        <v>37</v>
      </c>
      <c r="D22" s="1">
        <v>42599.977083333331</v>
      </c>
      <c r="E22" t="s">
        <v>38</v>
      </c>
      <c r="F22" t="s">
        <v>39</v>
      </c>
      <c r="G22" t="s">
        <v>40</v>
      </c>
      <c r="H22" t="s">
        <v>61</v>
      </c>
      <c r="I22" t="s">
        <v>51</v>
      </c>
      <c r="J22" t="s">
        <v>43</v>
      </c>
      <c r="K22">
        <v>1</v>
      </c>
      <c r="L22">
        <v>1200</v>
      </c>
      <c r="M22" t="s">
        <v>44</v>
      </c>
      <c r="N22">
        <v>0</v>
      </c>
      <c r="O22">
        <v>0</v>
      </c>
      <c r="P22">
        <v>0</v>
      </c>
      <c r="Q22">
        <v>22.9</v>
      </c>
      <c r="R22">
        <v>3.2800000000000003E-2</v>
      </c>
      <c r="S22">
        <v>1.42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 t="s">
        <v>45</v>
      </c>
      <c r="AA22" t="s">
        <v>46</v>
      </c>
      <c r="AB22">
        <v>2</v>
      </c>
      <c r="AC22" t="s">
        <v>47</v>
      </c>
      <c r="AD22" t="s">
        <v>48</v>
      </c>
      <c r="AE22" t="s">
        <v>52</v>
      </c>
      <c r="AF22" t="s">
        <v>50</v>
      </c>
      <c r="AG22" t="e">
        <f>#REF!</f>
        <v>#REF!</v>
      </c>
      <c r="AH22"/>
      <c r="AI22"/>
      <c r="AJ22"/>
    </row>
    <row r="23" spans="1:36" hidden="1" x14ac:dyDescent="0.25">
      <c r="A23" t="s">
        <v>35</v>
      </c>
      <c r="B23" t="s">
        <v>36</v>
      </c>
      <c r="C23" t="s">
        <v>37</v>
      </c>
      <c r="D23" s="1">
        <v>42599.977083333331</v>
      </c>
      <c r="E23" t="s">
        <v>38</v>
      </c>
      <c r="F23" t="s">
        <v>39</v>
      </c>
      <c r="G23" t="s">
        <v>40</v>
      </c>
      <c r="H23" t="s">
        <v>61</v>
      </c>
      <c r="I23" t="s">
        <v>53</v>
      </c>
      <c r="J23" t="s">
        <v>43</v>
      </c>
      <c r="K23">
        <v>1</v>
      </c>
      <c r="L23">
        <v>1220</v>
      </c>
      <c r="M23" t="s">
        <v>44</v>
      </c>
      <c r="N23">
        <v>0</v>
      </c>
      <c r="O23">
        <v>0</v>
      </c>
      <c r="P23">
        <v>0</v>
      </c>
      <c r="Q23">
        <v>47.2</v>
      </c>
      <c r="R23">
        <v>8.3099999999999993E-2</v>
      </c>
      <c r="S23">
        <v>2.19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 t="s">
        <v>45</v>
      </c>
      <c r="AA23" t="s">
        <v>46</v>
      </c>
      <c r="AB23">
        <v>2</v>
      </c>
      <c r="AC23" t="s">
        <v>47</v>
      </c>
      <c r="AD23" t="s">
        <v>48</v>
      </c>
      <c r="AE23" t="s">
        <v>54</v>
      </c>
      <c r="AF23" t="s">
        <v>50</v>
      </c>
      <c r="AG23" t="e">
        <f>#REF!</f>
        <v>#REF!</v>
      </c>
      <c r="AH23"/>
      <c r="AI23"/>
      <c r="AJ23"/>
    </row>
    <row r="24" spans="1:36" hidden="1" x14ac:dyDescent="0.25">
      <c r="A24" t="s">
        <v>35</v>
      </c>
      <c r="B24" t="s">
        <v>36</v>
      </c>
      <c r="C24" t="s">
        <v>37</v>
      </c>
      <c r="D24" s="1">
        <v>42599.977083333331</v>
      </c>
      <c r="E24" t="s">
        <v>38</v>
      </c>
      <c r="F24" t="s">
        <v>39</v>
      </c>
      <c r="G24" t="s">
        <v>40</v>
      </c>
      <c r="H24" t="s">
        <v>61</v>
      </c>
      <c r="I24" t="s">
        <v>55</v>
      </c>
      <c r="J24" t="s">
        <v>43</v>
      </c>
      <c r="K24">
        <v>1</v>
      </c>
      <c r="L24">
        <v>1210</v>
      </c>
      <c r="M24" t="s">
        <v>44</v>
      </c>
      <c r="N24">
        <v>0</v>
      </c>
      <c r="O24">
        <v>0</v>
      </c>
      <c r="P24">
        <v>0</v>
      </c>
      <c r="Q24">
        <v>19.7</v>
      </c>
      <c r="R24">
        <v>1.8200000000000001E-2</v>
      </c>
      <c r="S24">
        <v>4.24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 t="s">
        <v>45</v>
      </c>
      <c r="AA24" t="s">
        <v>46</v>
      </c>
      <c r="AB24">
        <v>2</v>
      </c>
      <c r="AC24" t="s">
        <v>47</v>
      </c>
      <c r="AD24" t="s">
        <v>48</v>
      </c>
      <c r="AE24" t="s">
        <v>56</v>
      </c>
      <c r="AF24" t="s">
        <v>50</v>
      </c>
      <c r="AG24" t="e">
        <f>#REF!</f>
        <v>#REF!</v>
      </c>
      <c r="AH24"/>
      <c r="AI24"/>
      <c r="AJ24"/>
    </row>
    <row r="25" spans="1:36" hidden="1" x14ac:dyDescent="0.25">
      <c r="A25" t="s">
        <v>35</v>
      </c>
      <c r="B25" t="s">
        <v>36</v>
      </c>
      <c r="C25" t="s">
        <v>37</v>
      </c>
      <c r="D25" s="1">
        <v>42599.969444444447</v>
      </c>
      <c r="E25" t="s">
        <v>38</v>
      </c>
      <c r="F25" t="s">
        <v>39</v>
      </c>
      <c r="G25" t="s">
        <v>40</v>
      </c>
      <c r="H25" t="s">
        <v>61</v>
      </c>
      <c r="I25" t="s">
        <v>57</v>
      </c>
      <c r="J25" t="s">
        <v>43</v>
      </c>
      <c r="K25">
        <v>1</v>
      </c>
      <c r="L25">
        <v>1210</v>
      </c>
      <c r="M25" t="s">
        <v>44</v>
      </c>
      <c r="N25">
        <v>0</v>
      </c>
      <c r="O25">
        <v>0</v>
      </c>
      <c r="P25">
        <v>0</v>
      </c>
      <c r="Q25">
        <v>25.9</v>
      </c>
      <c r="R25">
        <v>4.4299999999999999E-2</v>
      </c>
      <c r="S25">
        <v>1.68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 t="s">
        <v>45</v>
      </c>
      <c r="AA25" t="s">
        <v>46</v>
      </c>
      <c r="AB25">
        <v>2</v>
      </c>
      <c r="AC25" t="s">
        <v>47</v>
      </c>
      <c r="AD25" t="s">
        <v>48</v>
      </c>
      <c r="AE25" t="s">
        <v>58</v>
      </c>
      <c r="AF25" t="s">
        <v>50</v>
      </c>
      <c r="AG25" t="e">
        <f>AVERAGE(#REF!)</f>
        <v>#REF!</v>
      </c>
      <c r="AH25"/>
      <c r="AI25"/>
      <c r="AJ25"/>
    </row>
    <row r="26" spans="1:36" x14ac:dyDescent="0.25">
      <c r="A26" t="s">
        <v>35</v>
      </c>
      <c r="B26" t="s">
        <v>36</v>
      </c>
      <c r="C26" t="s">
        <v>37</v>
      </c>
      <c r="D26" s="1">
        <v>42599.978472222225</v>
      </c>
      <c r="E26" t="s">
        <v>38</v>
      </c>
      <c r="F26" t="s">
        <v>62</v>
      </c>
      <c r="G26" t="s">
        <v>40</v>
      </c>
      <c r="H26" t="s">
        <v>41</v>
      </c>
      <c r="I26" t="s">
        <v>63</v>
      </c>
      <c r="J26" t="s">
        <v>43</v>
      </c>
      <c r="K26">
        <v>1</v>
      </c>
      <c r="L26">
        <v>1180</v>
      </c>
      <c r="M26" t="s">
        <v>44</v>
      </c>
      <c r="N26">
        <v>0</v>
      </c>
      <c r="O26">
        <v>0</v>
      </c>
      <c r="P26">
        <v>0</v>
      </c>
      <c r="Q26">
        <v>2.4500000000000002</v>
      </c>
      <c r="R26">
        <v>5.0899999999999999E-3</v>
      </c>
      <c r="S26">
        <v>0.42599999999999999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 t="s">
        <v>45</v>
      </c>
      <c r="AA26" t="s">
        <v>46</v>
      </c>
      <c r="AB26">
        <v>9</v>
      </c>
      <c r="AC26" t="s">
        <v>64</v>
      </c>
      <c r="AD26" t="s">
        <v>48</v>
      </c>
      <c r="AE26" t="s">
        <v>65</v>
      </c>
      <c r="AF26" t="s">
        <v>50</v>
      </c>
      <c r="AH26" s="2">
        <f t="shared" ref="AH26:AH32" si="4">Q26*$AI$2</f>
        <v>0.95550000000000013</v>
      </c>
      <c r="AI26" s="2">
        <f t="shared" ref="AI26:AI32" si="5">R26*$AI$2</f>
        <v>1.9851000000000001E-3</v>
      </c>
      <c r="AJ26" s="2">
        <f t="shared" ref="AJ26:AJ32" si="6">S26*$AI$2</f>
        <v>0.16614000000000001</v>
      </c>
    </row>
    <row r="27" spans="1:36" x14ac:dyDescent="0.25">
      <c r="A27" t="s">
        <v>35</v>
      </c>
      <c r="B27" t="s">
        <v>36</v>
      </c>
      <c r="C27" t="s">
        <v>37</v>
      </c>
      <c r="D27" s="1">
        <v>42599.978472222225</v>
      </c>
      <c r="E27" t="s">
        <v>38</v>
      </c>
      <c r="F27" t="s">
        <v>62</v>
      </c>
      <c r="G27" t="s">
        <v>40</v>
      </c>
      <c r="H27" t="s">
        <v>41</v>
      </c>
      <c r="I27" t="s">
        <v>42</v>
      </c>
      <c r="J27" t="s">
        <v>43</v>
      </c>
      <c r="K27">
        <v>1</v>
      </c>
      <c r="L27">
        <v>1160</v>
      </c>
      <c r="M27" t="s">
        <v>44</v>
      </c>
      <c r="N27">
        <v>0</v>
      </c>
      <c r="O27">
        <v>0</v>
      </c>
      <c r="P27">
        <v>0</v>
      </c>
      <c r="Q27">
        <v>2.13</v>
      </c>
      <c r="R27">
        <v>2.47E-3</v>
      </c>
      <c r="S27">
        <v>0.28299999999999997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 t="s">
        <v>45</v>
      </c>
      <c r="AA27" t="s">
        <v>46</v>
      </c>
      <c r="AB27">
        <v>9</v>
      </c>
      <c r="AC27" t="s">
        <v>64</v>
      </c>
      <c r="AD27" t="s">
        <v>48</v>
      </c>
      <c r="AE27" t="s">
        <v>49</v>
      </c>
      <c r="AF27" t="s">
        <v>50</v>
      </c>
      <c r="AH27" s="2">
        <f t="shared" si="4"/>
        <v>0.83069999999999999</v>
      </c>
      <c r="AI27" s="2">
        <f t="shared" si="5"/>
        <v>9.6330000000000005E-4</v>
      </c>
      <c r="AJ27" s="2">
        <f t="shared" si="6"/>
        <v>0.11037</v>
      </c>
    </row>
    <row r="28" spans="1:36" x14ac:dyDescent="0.25">
      <c r="A28" t="s">
        <v>35</v>
      </c>
      <c r="B28" t="s">
        <v>36</v>
      </c>
      <c r="C28" t="s">
        <v>37</v>
      </c>
      <c r="D28" s="1">
        <v>42599.978472222225</v>
      </c>
      <c r="E28" t="s">
        <v>38</v>
      </c>
      <c r="F28" t="s">
        <v>62</v>
      </c>
      <c r="G28" t="s">
        <v>40</v>
      </c>
      <c r="H28" t="s">
        <v>41</v>
      </c>
      <c r="I28" t="s">
        <v>51</v>
      </c>
      <c r="J28" t="s">
        <v>43</v>
      </c>
      <c r="K28">
        <v>1</v>
      </c>
      <c r="L28">
        <v>1210</v>
      </c>
      <c r="M28" t="s">
        <v>44</v>
      </c>
      <c r="N28">
        <v>0</v>
      </c>
      <c r="O28">
        <v>0</v>
      </c>
      <c r="P28">
        <v>0</v>
      </c>
      <c r="Q28">
        <v>4.49</v>
      </c>
      <c r="R28">
        <v>5.0699999999999999E-3</v>
      </c>
      <c r="S28">
        <v>0.36899999999999999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 t="s">
        <v>45</v>
      </c>
      <c r="AA28" t="s">
        <v>46</v>
      </c>
      <c r="AB28">
        <v>9</v>
      </c>
      <c r="AC28" t="s">
        <v>64</v>
      </c>
      <c r="AD28" t="s">
        <v>48</v>
      </c>
      <c r="AE28" t="s">
        <v>52</v>
      </c>
      <c r="AF28" t="s">
        <v>50</v>
      </c>
      <c r="AH28" s="2">
        <f t="shared" si="4"/>
        <v>1.7511000000000001</v>
      </c>
      <c r="AI28" s="2">
        <f t="shared" si="5"/>
        <v>1.9773E-3</v>
      </c>
      <c r="AJ28" s="2">
        <f t="shared" si="6"/>
        <v>0.14391000000000001</v>
      </c>
    </row>
    <row r="29" spans="1:36" x14ac:dyDescent="0.25">
      <c r="A29" t="s">
        <v>35</v>
      </c>
      <c r="B29" t="s">
        <v>36</v>
      </c>
      <c r="C29" t="s">
        <v>37</v>
      </c>
      <c r="D29" s="1">
        <v>42599.978472222225</v>
      </c>
      <c r="E29" t="s">
        <v>38</v>
      </c>
      <c r="F29" t="s">
        <v>62</v>
      </c>
      <c r="G29" t="s">
        <v>40</v>
      </c>
      <c r="H29" t="s">
        <v>41</v>
      </c>
      <c r="I29" t="s">
        <v>53</v>
      </c>
      <c r="J29" t="s">
        <v>43</v>
      </c>
      <c r="K29">
        <v>1</v>
      </c>
      <c r="L29">
        <v>1280</v>
      </c>
      <c r="M29" t="s">
        <v>44</v>
      </c>
      <c r="N29">
        <v>0</v>
      </c>
      <c r="O29">
        <v>0</v>
      </c>
      <c r="P29">
        <v>0</v>
      </c>
      <c r="Q29">
        <v>4.75</v>
      </c>
      <c r="R29">
        <v>9.11E-3</v>
      </c>
      <c r="S29">
        <v>0.68400000000000005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 t="s">
        <v>45</v>
      </c>
      <c r="AA29" t="s">
        <v>46</v>
      </c>
      <c r="AB29">
        <v>9</v>
      </c>
      <c r="AC29" t="s">
        <v>64</v>
      </c>
      <c r="AD29" t="s">
        <v>48</v>
      </c>
      <c r="AE29" t="s">
        <v>54</v>
      </c>
      <c r="AF29" t="s">
        <v>50</v>
      </c>
      <c r="AH29" s="2">
        <f t="shared" si="4"/>
        <v>1.8525</v>
      </c>
      <c r="AI29" s="2">
        <f t="shared" si="5"/>
        <v>3.5529000000000003E-3</v>
      </c>
      <c r="AJ29" s="2">
        <f t="shared" si="6"/>
        <v>0.26676000000000005</v>
      </c>
    </row>
    <row r="30" spans="1:36" x14ac:dyDescent="0.25">
      <c r="A30" t="s">
        <v>35</v>
      </c>
      <c r="B30" t="s">
        <v>36</v>
      </c>
      <c r="C30" t="s">
        <v>37</v>
      </c>
      <c r="D30" s="1">
        <v>42599.978472222225</v>
      </c>
      <c r="E30" t="s">
        <v>38</v>
      </c>
      <c r="F30" t="s">
        <v>62</v>
      </c>
      <c r="G30" t="s">
        <v>40</v>
      </c>
      <c r="H30" t="s">
        <v>41</v>
      </c>
      <c r="I30" t="s">
        <v>55</v>
      </c>
      <c r="J30" t="s">
        <v>43</v>
      </c>
      <c r="K30">
        <v>1</v>
      </c>
      <c r="L30">
        <v>1400</v>
      </c>
      <c r="M30" t="s">
        <v>44</v>
      </c>
      <c r="N30">
        <v>0</v>
      </c>
      <c r="O30">
        <v>0</v>
      </c>
      <c r="P30">
        <v>0</v>
      </c>
      <c r="Q30">
        <v>10.199999999999999</v>
      </c>
      <c r="R30">
        <v>1.1299999999999999E-2</v>
      </c>
      <c r="S30">
        <v>0.73199999999999998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 t="s">
        <v>45</v>
      </c>
      <c r="AA30" t="s">
        <v>46</v>
      </c>
      <c r="AB30">
        <v>9</v>
      </c>
      <c r="AC30" t="s">
        <v>64</v>
      </c>
      <c r="AD30" t="s">
        <v>48</v>
      </c>
      <c r="AE30" t="s">
        <v>56</v>
      </c>
      <c r="AF30" t="s">
        <v>50</v>
      </c>
      <c r="AH30" s="2">
        <f t="shared" si="4"/>
        <v>3.9779999999999998</v>
      </c>
      <c r="AI30" s="2">
        <f t="shared" si="5"/>
        <v>4.4069999999999995E-3</v>
      </c>
      <c r="AJ30" s="2">
        <f t="shared" si="6"/>
        <v>0.28548000000000001</v>
      </c>
    </row>
    <row r="31" spans="1:36" x14ac:dyDescent="0.25">
      <c r="A31" t="s">
        <v>35</v>
      </c>
      <c r="B31" t="s">
        <v>36</v>
      </c>
      <c r="C31" t="s">
        <v>37</v>
      </c>
      <c r="D31" s="1">
        <v>42599.978472222225</v>
      </c>
      <c r="E31" t="s">
        <v>38</v>
      </c>
      <c r="F31" t="s">
        <v>62</v>
      </c>
      <c r="G31" t="s">
        <v>40</v>
      </c>
      <c r="H31" t="s">
        <v>41</v>
      </c>
      <c r="I31" t="s">
        <v>66</v>
      </c>
      <c r="J31" t="s">
        <v>43</v>
      </c>
      <c r="K31">
        <v>1</v>
      </c>
      <c r="L31">
        <v>1400</v>
      </c>
      <c r="M31" t="s">
        <v>44</v>
      </c>
      <c r="N31">
        <v>0</v>
      </c>
      <c r="O31">
        <v>0</v>
      </c>
      <c r="P31">
        <v>0</v>
      </c>
      <c r="Q31">
        <v>14.5</v>
      </c>
      <c r="R31">
        <v>1.0200000000000001E-2</v>
      </c>
      <c r="S31">
        <v>0.308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 t="s">
        <v>45</v>
      </c>
      <c r="AA31" t="s">
        <v>46</v>
      </c>
      <c r="AB31">
        <v>9</v>
      </c>
      <c r="AC31" t="s">
        <v>64</v>
      </c>
      <c r="AD31" t="s">
        <v>48</v>
      </c>
      <c r="AE31" t="s">
        <v>67</v>
      </c>
      <c r="AF31" t="s">
        <v>50</v>
      </c>
      <c r="AH31" s="2">
        <f t="shared" si="4"/>
        <v>5.6550000000000002</v>
      </c>
      <c r="AI31" s="2">
        <f t="shared" si="5"/>
        <v>3.9780000000000006E-3</v>
      </c>
      <c r="AJ31" s="2">
        <f t="shared" si="6"/>
        <v>0.12012</v>
      </c>
    </row>
    <row r="32" spans="1:36" x14ac:dyDescent="0.25">
      <c r="A32" t="s">
        <v>35</v>
      </c>
      <c r="B32" t="s">
        <v>36</v>
      </c>
      <c r="C32" t="s">
        <v>37</v>
      </c>
      <c r="D32" s="1">
        <v>42599.969444444447</v>
      </c>
      <c r="E32" t="s">
        <v>38</v>
      </c>
      <c r="F32" t="s">
        <v>62</v>
      </c>
      <c r="G32" t="s">
        <v>40</v>
      </c>
      <c r="H32" t="s">
        <v>41</v>
      </c>
      <c r="I32" t="s">
        <v>57</v>
      </c>
      <c r="J32" t="s">
        <v>43</v>
      </c>
      <c r="K32">
        <v>1</v>
      </c>
      <c r="L32">
        <v>1190</v>
      </c>
      <c r="M32" t="s">
        <v>44</v>
      </c>
      <c r="N32">
        <v>0</v>
      </c>
      <c r="O32">
        <v>0</v>
      </c>
      <c r="P32">
        <v>0</v>
      </c>
      <c r="Q32">
        <v>2.81</v>
      </c>
      <c r="R32">
        <v>4.1000000000000003E-3</v>
      </c>
      <c r="S32">
        <v>0.377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 t="s">
        <v>45</v>
      </c>
      <c r="AA32" t="s">
        <v>46</v>
      </c>
      <c r="AB32">
        <v>2</v>
      </c>
      <c r="AC32" t="s">
        <v>64</v>
      </c>
      <c r="AD32" t="s">
        <v>48</v>
      </c>
      <c r="AE32" t="s">
        <v>58</v>
      </c>
      <c r="AF32" t="s">
        <v>50</v>
      </c>
      <c r="AH32" s="2">
        <f t="shared" si="4"/>
        <v>1.0959000000000001</v>
      </c>
      <c r="AI32" s="2">
        <f t="shared" si="5"/>
        <v>1.5990000000000002E-3</v>
      </c>
      <c r="AJ32" s="2">
        <f t="shared" si="6"/>
        <v>0.14702999999999999</v>
      </c>
    </row>
    <row r="33" spans="1:36" hidden="1" x14ac:dyDescent="0.25">
      <c r="A33" t="s">
        <v>35</v>
      </c>
      <c r="B33" t="s">
        <v>36</v>
      </c>
      <c r="C33" t="s">
        <v>37</v>
      </c>
      <c r="D33" s="1">
        <v>42599.978472222225</v>
      </c>
      <c r="E33" t="s">
        <v>38</v>
      </c>
      <c r="F33" t="s">
        <v>62</v>
      </c>
      <c r="G33" t="s">
        <v>40</v>
      </c>
      <c r="H33" t="s">
        <v>59</v>
      </c>
      <c r="I33" t="s">
        <v>63</v>
      </c>
      <c r="J33" t="s">
        <v>43</v>
      </c>
      <c r="K33">
        <v>1</v>
      </c>
      <c r="L33">
        <v>1180</v>
      </c>
      <c r="M33" t="s">
        <v>44</v>
      </c>
      <c r="N33">
        <v>0</v>
      </c>
      <c r="O33">
        <v>0</v>
      </c>
      <c r="P33">
        <v>0</v>
      </c>
      <c r="Q33">
        <v>6.81</v>
      </c>
      <c r="R33">
        <v>4.8199999999999996E-3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 t="s">
        <v>45</v>
      </c>
      <c r="AA33" t="s">
        <v>46</v>
      </c>
      <c r="AB33">
        <v>9</v>
      </c>
      <c r="AC33" t="s">
        <v>64</v>
      </c>
      <c r="AD33" t="s">
        <v>48</v>
      </c>
      <c r="AE33" t="s">
        <v>65</v>
      </c>
      <c r="AF33" t="s">
        <v>50</v>
      </c>
      <c r="AG33" t="e">
        <f>#REF!</f>
        <v>#REF!</v>
      </c>
      <c r="AH33"/>
      <c r="AI33"/>
      <c r="AJ33"/>
    </row>
    <row r="34" spans="1:36" hidden="1" x14ac:dyDescent="0.25">
      <c r="A34" t="s">
        <v>35</v>
      </c>
      <c r="B34" t="s">
        <v>36</v>
      </c>
      <c r="C34" t="s">
        <v>37</v>
      </c>
      <c r="D34" s="1">
        <v>42599.978472222225</v>
      </c>
      <c r="E34" t="s">
        <v>38</v>
      </c>
      <c r="F34" t="s">
        <v>62</v>
      </c>
      <c r="G34" t="s">
        <v>40</v>
      </c>
      <c r="H34" t="s">
        <v>59</v>
      </c>
      <c r="I34" t="s">
        <v>42</v>
      </c>
      <c r="J34" t="s">
        <v>43</v>
      </c>
      <c r="K34">
        <v>1</v>
      </c>
      <c r="L34">
        <v>1160</v>
      </c>
      <c r="M34" t="s">
        <v>44</v>
      </c>
      <c r="N34">
        <v>0</v>
      </c>
      <c r="O34">
        <v>0</v>
      </c>
      <c r="P34">
        <v>0</v>
      </c>
      <c r="Q34">
        <v>5.26</v>
      </c>
      <c r="R34">
        <v>2.8E-3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 t="s">
        <v>45</v>
      </c>
      <c r="AA34" t="s">
        <v>46</v>
      </c>
      <c r="AB34">
        <v>9</v>
      </c>
      <c r="AC34" t="s">
        <v>64</v>
      </c>
      <c r="AD34" t="s">
        <v>48</v>
      </c>
      <c r="AE34" t="s">
        <v>49</v>
      </c>
      <c r="AF34" t="s">
        <v>50</v>
      </c>
      <c r="AG34" t="e">
        <f>#REF!</f>
        <v>#REF!</v>
      </c>
      <c r="AH34"/>
      <c r="AI34"/>
      <c r="AJ34"/>
    </row>
    <row r="35" spans="1:36" hidden="1" x14ac:dyDescent="0.25">
      <c r="A35" t="s">
        <v>35</v>
      </c>
      <c r="B35" t="s">
        <v>36</v>
      </c>
      <c r="C35" t="s">
        <v>37</v>
      </c>
      <c r="D35" s="1">
        <v>42599.978472222225</v>
      </c>
      <c r="E35" t="s">
        <v>38</v>
      </c>
      <c r="F35" t="s">
        <v>62</v>
      </c>
      <c r="G35" t="s">
        <v>40</v>
      </c>
      <c r="H35" t="s">
        <v>59</v>
      </c>
      <c r="I35" t="s">
        <v>51</v>
      </c>
      <c r="J35" t="s">
        <v>43</v>
      </c>
      <c r="K35">
        <v>1</v>
      </c>
      <c r="L35">
        <v>1210</v>
      </c>
      <c r="M35" t="s">
        <v>44</v>
      </c>
      <c r="N35">
        <v>0</v>
      </c>
      <c r="O35">
        <v>0</v>
      </c>
      <c r="P35">
        <v>0</v>
      </c>
      <c r="Q35">
        <v>7.48</v>
      </c>
      <c r="R35">
        <v>4.5900000000000003E-3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 t="s">
        <v>45</v>
      </c>
      <c r="AA35" t="s">
        <v>46</v>
      </c>
      <c r="AB35">
        <v>9</v>
      </c>
      <c r="AC35" t="s">
        <v>64</v>
      </c>
      <c r="AD35" t="s">
        <v>48</v>
      </c>
      <c r="AE35" t="s">
        <v>52</v>
      </c>
      <c r="AF35" t="s">
        <v>50</v>
      </c>
      <c r="AG35" t="e">
        <f>#REF!</f>
        <v>#REF!</v>
      </c>
      <c r="AH35"/>
      <c r="AI35"/>
      <c r="AJ35"/>
    </row>
    <row r="36" spans="1:36" hidden="1" x14ac:dyDescent="0.25">
      <c r="A36" t="s">
        <v>35</v>
      </c>
      <c r="B36" t="s">
        <v>36</v>
      </c>
      <c r="C36" t="s">
        <v>37</v>
      </c>
      <c r="D36" s="1">
        <v>42599.978472222225</v>
      </c>
      <c r="E36" t="s">
        <v>38</v>
      </c>
      <c r="F36" t="s">
        <v>62</v>
      </c>
      <c r="G36" t="s">
        <v>40</v>
      </c>
      <c r="H36" t="s">
        <v>59</v>
      </c>
      <c r="I36" t="s">
        <v>53</v>
      </c>
      <c r="J36" t="s">
        <v>43</v>
      </c>
      <c r="K36">
        <v>1</v>
      </c>
      <c r="L36">
        <v>1280</v>
      </c>
      <c r="M36" t="s">
        <v>44</v>
      </c>
      <c r="N36">
        <v>0</v>
      </c>
      <c r="O36">
        <v>0</v>
      </c>
      <c r="P36">
        <v>0</v>
      </c>
      <c r="Q36">
        <v>10.5</v>
      </c>
      <c r="R36">
        <v>8.3899999999999999E-3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 t="s">
        <v>45</v>
      </c>
      <c r="AA36" t="s">
        <v>46</v>
      </c>
      <c r="AB36">
        <v>9</v>
      </c>
      <c r="AC36" t="s">
        <v>64</v>
      </c>
      <c r="AD36" t="s">
        <v>48</v>
      </c>
      <c r="AE36" t="s">
        <v>54</v>
      </c>
      <c r="AF36" t="s">
        <v>50</v>
      </c>
      <c r="AG36" t="e">
        <f>#REF!</f>
        <v>#REF!</v>
      </c>
      <c r="AH36"/>
      <c r="AI36"/>
      <c r="AJ36"/>
    </row>
    <row r="37" spans="1:36" hidden="1" x14ac:dyDescent="0.25">
      <c r="A37" t="s">
        <v>35</v>
      </c>
      <c r="B37" t="s">
        <v>36</v>
      </c>
      <c r="C37" t="s">
        <v>37</v>
      </c>
      <c r="D37" s="1">
        <v>42599.978472222225</v>
      </c>
      <c r="E37" t="s">
        <v>38</v>
      </c>
      <c r="F37" t="s">
        <v>62</v>
      </c>
      <c r="G37" t="s">
        <v>40</v>
      </c>
      <c r="H37" t="s">
        <v>59</v>
      </c>
      <c r="I37" t="s">
        <v>55</v>
      </c>
      <c r="J37" t="s">
        <v>43</v>
      </c>
      <c r="K37">
        <v>1</v>
      </c>
      <c r="L37">
        <v>1400</v>
      </c>
      <c r="M37" t="s">
        <v>44</v>
      </c>
      <c r="N37">
        <v>0</v>
      </c>
      <c r="O37">
        <v>0</v>
      </c>
      <c r="P37">
        <v>0</v>
      </c>
      <c r="Q37">
        <v>20.9</v>
      </c>
      <c r="R37">
        <v>1.21E-2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 t="s">
        <v>45</v>
      </c>
      <c r="AA37" t="s">
        <v>46</v>
      </c>
      <c r="AB37">
        <v>9</v>
      </c>
      <c r="AC37" t="s">
        <v>64</v>
      </c>
      <c r="AD37" t="s">
        <v>48</v>
      </c>
      <c r="AE37" t="s">
        <v>56</v>
      </c>
      <c r="AF37" t="s">
        <v>50</v>
      </c>
      <c r="AG37" t="e">
        <f>#REF!</f>
        <v>#REF!</v>
      </c>
      <c r="AH37"/>
      <c r="AI37"/>
      <c r="AJ37"/>
    </row>
    <row r="38" spans="1:36" hidden="1" x14ac:dyDescent="0.25">
      <c r="A38" t="s">
        <v>35</v>
      </c>
      <c r="B38" t="s">
        <v>36</v>
      </c>
      <c r="C38" t="s">
        <v>37</v>
      </c>
      <c r="D38" s="1">
        <v>42599.978472222225</v>
      </c>
      <c r="E38" t="s">
        <v>38</v>
      </c>
      <c r="F38" t="s">
        <v>62</v>
      </c>
      <c r="G38" t="s">
        <v>40</v>
      </c>
      <c r="H38" t="s">
        <v>59</v>
      </c>
      <c r="I38" t="s">
        <v>66</v>
      </c>
      <c r="J38" t="s">
        <v>43</v>
      </c>
      <c r="K38">
        <v>1</v>
      </c>
      <c r="L38">
        <v>1400</v>
      </c>
      <c r="M38" t="s">
        <v>44</v>
      </c>
      <c r="N38">
        <v>0</v>
      </c>
      <c r="O38">
        <v>0</v>
      </c>
      <c r="P38">
        <v>0</v>
      </c>
      <c r="Q38">
        <v>17.8</v>
      </c>
      <c r="R38">
        <v>1.06E-2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 t="s">
        <v>45</v>
      </c>
      <c r="AA38" t="s">
        <v>46</v>
      </c>
      <c r="AB38">
        <v>9</v>
      </c>
      <c r="AC38" t="s">
        <v>64</v>
      </c>
      <c r="AD38" t="s">
        <v>48</v>
      </c>
      <c r="AE38" t="s">
        <v>67</v>
      </c>
      <c r="AF38" t="s">
        <v>50</v>
      </c>
      <c r="AG38" t="e">
        <f>#REF!</f>
        <v>#REF!</v>
      </c>
      <c r="AH38"/>
      <c r="AI38"/>
      <c r="AJ38"/>
    </row>
    <row r="39" spans="1:36" hidden="1" x14ac:dyDescent="0.25">
      <c r="A39" t="s">
        <v>35</v>
      </c>
      <c r="B39" t="s">
        <v>36</v>
      </c>
      <c r="C39" t="s">
        <v>37</v>
      </c>
      <c r="D39" s="1">
        <v>42599.969444444447</v>
      </c>
      <c r="E39" t="s">
        <v>38</v>
      </c>
      <c r="F39" t="s">
        <v>62</v>
      </c>
      <c r="G39" t="s">
        <v>40</v>
      </c>
      <c r="H39" t="s">
        <v>59</v>
      </c>
      <c r="I39" t="s">
        <v>57</v>
      </c>
      <c r="J39" t="s">
        <v>43</v>
      </c>
      <c r="K39">
        <v>1</v>
      </c>
      <c r="L39">
        <v>1190</v>
      </c>
      <c r="M39" t="s">
        <v>44</v>
      </c>
      <c r="N39">
        <v>0</v>
      </c>
      <c r="O39">
        <v>0</v>
      </c>
      <c r="P39">
        <v>0</v>
      </c>
      <c r="Q39">
        <v>6.53</v>
      </c>
      <c r="R39">
        <v>4.1399999999999996E-3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 t="s">
        <v>45</v>
      </c>
      <c r="AA39" t="s">
        <v>46</v>
      </c>
      <c r="AB39">
        <v>2</v>
      </c>
      <c r="AC39" t="s">
        <v>64</v>
      </c>
      <c r="AD39" t="s">
        <v>48</v>
      </c>
      <c r="AE39" t="s">
        <v>58</v>
      </c>
      <c r="AF39" t="s">
        <v>50</v>
      </c>
      <c r="AG39" t="e">
        <f>AVERAGE(#REF!)</f>
        <v>#REF!</v>
      </c>
      <c r="AH39"/>
      <c r="AI39"/>
      <c r="AJ39"/>
    </row>
    <row r="40" spans="1:36" hidden="1" x14ac:dyDescent="0.25">
      <c r="A40" t="s">
        <v>35</v>
      </c>
      <c r="B40" t="s">
        <v>36</v>
      </c>
      <c r="C40" t="s">
        <v>37</v>
      </c>
      <c r="D40" s="1">
        <v>42599.978472222225</v>
      </c>
      <c r="E40" t="s">
        <v>38</v>
      </c>
      <c r="F40" t="s">
        <v>62</v>
      </c>
      <c r="G40" t="s">
        <v>40</v>
      </c>
      <c r="H40" t="s">
        <v>60</v>
      </c>
      <c r="I40" t="s">
        <v>63</v>
      </c>
      <c r="J40" t="s">
        <v>43</v>
      </c>
      <c r="K40">
        <v>1</v>
      </c>
      <c r="L40">
        <v>1180</v>
      </c>
      <c r="M40" t="s">
        <v>44</v>
      </c>
      <c r="N40">
        <v>0</v>
      </c>
      <c r="O40">
        <v>0</v>
      </c>
      <c r="P40">
        <v>0</v>
      </c>
      <c r="Q40">
        <v>0.34799999999999998</v>
      </c>
      <c r="R40">
        <v>0</v>
      </c>
      <c r="S40">
        <v>0.41299999999999998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 t="s">
        <v>45</v>
      </c>
      <c r="AA40" t="s">
        <v>46</v>
      </c>
      <c r="AB40">
        <v>9</v>
      </c>
      <c r="AC40" t="s">
        <v>64</v>
      </c>
      <c r="AD40" t="s">
        <v>48</v>
      </c>
      <c r="AE40" t="s">
        <v>65</v>
      </c>
      <c r="AF40" t="s">
        <v>50</v>
      </c>
      <c r="AG40" t="e">
        <f>#REF!</f>
        <v>#REF!</v>
      </c>
      <c r="AH40"/>
      <c r="AI40"/>
      <c r="AJ40"/>
    </row>
    <row r="41" spans="1:36" hidden="1" x14ac:dyDescent="0.25">
      <c r="A41" t="s">
        <v>35</v>
      </c>
      <c r="B41" t="s">
        <v>36</v>
      </c>
      <c r="C41" t="s">
        <v>37</v>
      </c>
      <c r="D41" s="1">
        <v>42599.978472222225</v>
      </c>
      <c r="E41" t="s">
        <v>38</v>
      </c>
      <c r="F41" t="s">
        <v>62</v>
      </c>
      <c r="G41" t="s">
        <v>40</v>
      </c>
      <c r="H41" t="s">
        <v>60</v>
      </c>
      <c r="I41" t="s">
        <v>42</v>
      </c>
      <c r="J41" t="s">
        <v>43</v>
      </c>
      <c r="K41">
        <v>1</v>
      </c>
      <c r="L41">
        <v>1160</v>
      </c>
      <c r="M41" t="s">
        <v>44</v>
      </c>
      <c r="N41">
        <v>0</v>
      </c>
      <c r="O41">
        <v>0</v>
      </c>
      <c r="P41">
        <v>0</v>
      </c>
      <c r="Q41">
        <v>0.246</v>
      </c>
      <c r="R41">
        <v>0</v>
      </c>
      <c r="S41">
        <v>0.26700000000000002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 t="s">
        <v>45</v>
      </c>
      <c r="AA41" t="s">
        <v>46</v>
      </c>
      <c r="AB41">
        <v>9</v>
      </c>
      <c r="AC41" t="s">
        <v>64</v>
      </c>
      <c r="AD41" t="s">
        <v>48</v>
      </c>
      <c r="AE41" t="s">
        <v>49</v>
      </c>
      <c r="AF41" t="s">
        <v>50</v>
      </c>
      <c r="AG41" t="e">
        <f>#REF!</f>
        <v>#REF!</v>
      </c>
      <c r="AH41"/>
      <c r="AI41"/>
      <c r="AJ41"/>
    </row>
    <row r="42" spans="1:36" hidden="1" x14ac:dyDescent="0.25">
      <c r="A42" t="s">
        <v>35</v>
      </c>
      <c r="B42" t="s">
        <v>36</v>
      </c>
      <c r="C42" t="s">
        <v>37</v>
      </c>
      <c r="D42" s="1">
        <v>42599.978472222225</v>
      </c>
      <c r="E42" t="s">
        <v>38</v>
      </c>
      <c r="F42" t="s">
        <v>62</v>
      </c>
      <c r="G42" t="s">
        <v>40</v>
      </c>
      <c r="H42" t="s">
        <v>60</v>
      </c>
      <c r="I42" t="s">
        <v>51</v>
      </c>
      <c r="J42" t="s">
        <v>43</v>
      </c>
      <c r="K42">
        <v>1</v>
      </c>
      <c r="L42">
        <v>1210</v>
      </c>
      <c r="M42" t="s">
        <v>44</v>
      </c>
      <c r="N42">
        <v>0</v>
      </c>
      <c r="O42">
        <v>0</v>
      </c>
      <c r="P42">
        <v>0</v>
      </c>
      <c r="Q42">
        <v>0.32</v>
      </c>
      <c r="R42">
        <v>0</v>
      </c>
      <c r="S42">
        <v>0.34499999999999997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 t="s">
        <v>45</v>
      </c>
      <c r="AA42" t="s">
        <v>46</v>
      </c>
      <c r="AB42">
        <v>9</v>
      </c>
      <c r="AC42" t="s">
        <v>64</v>
      </c>
      <c r="AD42" t="s">
        <v>48</v>
      </c>
      <c r="AE42" t="s">
        <v>52</v>
      </c>
      <c r="AF42" t="s">
        <v>50</v>
      </c>
      <c r="AG42" t="e">
        <f>#REF!</f>
        <v>#REF!</v>
      </c>
      <c r="AH42"/>
      <c r="AI42"/>
      <c r="AJ42"/>
    </row>
    <row r="43" spans="1:36" hidden="1" x14ac:dyDescent="0.25">
      <c r="A43" t="s">
        <v>35</v>
      </c>
      <c r="B43" t="s">
        <v>36</v>
      </c>
      <c r="C43" t="s">
        <v>37</v>
      </c>
      <c r="D43" s="1">
        <v>42599.978472222225</v>
      </c>
      <c r="E43" t="s">
        <v>38</v>
      </c>
      <c r="F43" t="s">
        <v>62</v>
      </c>
      <c r="G43" t="s">
        <v>40</v>
      </c>
      <c r="H43" t="s">
        <v>60</v>
      </c>
      <c r="I43" t="s">
        <v>53</v>
      </c>
      <c r="J43" t="s">
        <v>43</v>
      </c>
      <c r="K43">
        <v>1</v>
      </c>
      <c r="L43">
        <v>1280</v>
      </c>
      <c r="M43" t="s">
        <v>44</v>
      </c>
      <c r="N43">
        <v>0</v>
      </c>
      <c r="O43">
        <v>0</v>
      </c>
      <c r="P43">
        <v>0</v>
      </c>
      <c r="Q43">
        <v>0.50600000000000001</v>
      </c>
      <c r="R43">
        <v>0</v>
      </c>
      <c r="S43">
        <v>0.66100000000000003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 t="s">
        <v>45</v>
      </c>
      <c r="AA43" t="s">
        <v>46</v>
      </c>
      <c r="AB43">
        <v>9</v>
      </c>
      <c r="AC43" t="s">
        <v>64</v>
      </c>
      <c r="AD43" t="s">
        <v>48</v>
      </c>
      <c r="AE43" t="s">
        <v>54</v>
      </c>
      <c r="AF43" t="s">
        <v>50</v>
      </c>
      <c r="AG43" t="e">
        <f>#REF!</f>
        <v>#REF!</v>
      </c>
      <c r="AH43"/>
      <c r="AI43"/>
      <c r="AJ43"/>
    </row>
    <row r="44" spans="1:36" hidden="1" x14ac:dyDescent="0.25">
      <c r="A44" t="s">
        <v>35</v>
      </c>
      <c r="B44" t="s">
        <v>36</v>
      </c>
      <c r="C44" t="s">
        <v>37</v>
      </c>
      <c r="D44" s="1">
        <v>42599.978472222225</v>
      </c>
      <c r="E44" t="s">
        <v>38</v>
      </c>
      <c r="F44" t="s">
        <v>62</v>
      </c>
      <c r="G44" t="s">
        <v>40</v>
      </c>
      <c r="H44" t="s">
        <v>60</v>
      </c>
      <c r="I44" t="s">
        <v>55</v>
      </c>
      <c r="J44" t="s">
        <v>43</v>
      </c>
      <c r="K44">
        <v>1</v>
      </c>
      <c r="L44">
        <v>1400</v>
      </c>
      <c r="M44" t="s">
        <v>44</v>
      </c>
      <c r="N44">
        <v>0</v>
      </c>
      <c r="O44">
        <v>0</v>
      </c>
      <c r="P44">
        <v>0</v>
      </c>
      <c r="Q44">
        <v>0.50900000000000001</v>
      </c>
      <c r="R44">
        <v>0</v>
      </c>
      <c r="S44">
        <v>0.70699999999999996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 t="s">
        <v>45</v>
      </c>
      <c r="AA44" t="s">
        <v>46</v>
      </c>
      <c r="AB44">
        <v>9</v>
      </c>
      <c r="AC44" t="s">
        <v>64</v>
      </c>
      <c r="AD44" t="s">
        <v>48</v>
      </c>
      <c r="AE44" t="s">
        <v>56</v>
      </c>
      <c r="AF44" t="s">
        <v>50</v>
      </c>
      <c r="AG44" t="e">
        <f>#REF!</f>
        <v>#REF!</v>
      </c>
      <c r="AH44"/>
      <c r="AI44"/>
      <c r="AJ44"/>
    </row>
    <row r="45" spans="1:36" hidden="1" x14ac:dyDescent="0.25">
      <c r="A45" t="s">
        <v>35</v>
      </c>
      <c r="B45" t="s">
        <v>36</v>
      </c>
      <c r="C45" t="s">
        <v>37</v>
      </c>
      <c r="D45" s="1">
        <v>42599.978472222225</v>
      </c>
      <c r="E45" t="s">
        <v>38</v>
      </c>
      <c r="F45" t="s">
        <v>62</v>
      </c>
      <c r="G45" t="s">
        <v>40</v>
      </c>
      <c r="H45" t="s">
        <v>60</v>
      </c>
      <c r="I45" t="s">
        <v>66</v>
      </c>
      <c r="J45" t="s">
        <v>43</v>
      </c>
      <c r="K45">
        <v>1</v>
      </c>
      <c r="L45">
        <v>1400</v>
      </c>
      <c r="M45" t="s">
        <v>44</v>
      </c>
      <c r="N45">
        <v>0</v>
      </c>
      <c r="O45">
        <v>0</v>
      </c>
      <c r="P45">
        <v>0</v>
      </c>
      <c r="Q45">
        <v>0.22</v>
      </c>
      <c r="R45">
        <v>0</v>
      </c>
      <c r="S45">
        <v>0.29399999999999998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 t="s">
        <v>45</v>
      </c>
      <c r="AA45" t="s">
        <v>46</v>
      </c>
      <c r="AB45">
        <v>9</v>
      </c>
      <c r="AC45" t="s">
        <v>64</v>
      </c>
      <c r="AD45" t="s">
        <v>48</v>
      </c>
      <c r="AE45" t="s">
        <v>67</v>
      </c>
      <c r="AF45" t="s">
        <v>50</v>
      </c>
      <c r="AG45" t="e">
        <f>#REF!</f>
        <v>#REF!</v>
      </c>
      <c r="AH45"/>
      <c r="AI45"/>
      <c r="AJ45"/>
    </row>
    <row r="46" spans="1:36" hidden="1" x14ac:dyDescent="0.25">
      <c r="A46" t="s">
        <v>35</v>
      </c>
      <c r="B46" t="s">
        <v>36</v>
      </c>
      <c r="C46" t="s">
        <v>37</v>
      </c>
      <c r="D46" s="1">
        <v>42599.969444444447</v>
      </c>
      <c r="E46" t="s">
        <v>38</v>
      </c>
      <c r="F46" t="s">
        <v>62</v>
      </c>
      <c r="G46" t="s">
        <v>40</v>
      </c>
      <c r="H46" t="s">
        <v>60</v>
      </c>
      <c r="I46" t="s">
        <v>57</v>
      </c>
      <c r="J46" t="s">
        <v>43</v>
      </c>
      <c r="K46">
        <v>1</v>
      </c>
      <c r="L46">
        <v>1190</v>
      </c>
      <c r="M46" t="s">
        <v>44</v>
      </c>
      <c r="N46">
        <v>0</v>
      </c>
      <c r="O46">
        <v>0</v>
      </c>
      <c r="P46">
        <v>0</v>
      </c>
      <c r="Q46">
        <v>0.308</v>
      </c>
      <c r="R46">
        <v>0</v>
      </c>
      <c r="S46">
        <v>0.35899999999999999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 t="s">
        <v>45</v>
      </c>
      <c r="AA46" t="s">
        <v>46</v>
      </c>
      <c r="AB46">
        <v>2</v>
      </c>
      <c r="AC46" t="s">
        <v>64</v>
      </c>
      <c r="AD46" t="s">
        <v>48</v>
      </c>
      <c r="AE46" t="s">
        <v>58</v>
      </c>
      <c r="AF46" t="s">
        <v>50</v>
      </c>
      <c r="AG46" t="e">
        <f>AVERAGE(#REF!)</f>
        <v>#REF!</v>
      </c>
      <c r="AH46"/>
      <c r="AI46"/>
      <c r="AJ46"/>
    </row>
    <row r="47" spans="1:36" hidden="1" x14ac:dyDescent="0.25">
      <c r="A47" t="s">
        <v>35</v>
      </c>
      <c r="B47" t="s">
        <v>36</v>
      </c>
      <c r="C47" t="s">
        <v>37</v>
      </c>
      <c r="D47" s="1">
        <v>42599.969444444447</v>
      </c>
      <c r="E47" t="s">
        <v>38</v>
      </c>
      <c r="F47" t="s">
        <v>62</v>
      </c>
      <c r="G47" t="s">
        <v>40</v>
      </c>
      <c r="H47" t="s">
        <v>61</v>
      </c>
      <c r="I47" t="s">
        <v>63</v>
      </c>
      <c r="J47" t="s">
        <v>43</v>
      </c>
      <c r="K47">
        <v>1</v>
      </c>
      <c r="L47">
        <v>1180</v>
      </c>
      <c r="M47" t="s">
        <v>44</v>
      </c>
      <c r="N47">
        <v>0</v>
      </c>
      <c r="O47">
        <v>0</v>
      </c>
      <c r="P47">
        <v>0</v>
      </c>
      <c r="Q47">
        <v>1.49</v>
      </c>
      <c r="R47">
        <v>2.1700000000000001E-3</v>
      </c>
      <c r="S47">
        <v>0.39500000000000002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 t="s">
        <v>45</v>
      </c>
      <c r="AA47" t="s">
        <v>46</v>
      </c>
      <c r="AB47">
        <v>2</v>
      </c>
      <c r="AC47" t="s">
        <v>64</v>
      </c>
      <c r="AD47" t="s">
        <v>48</v>
      </c>
      <c r="AE47" t="s">
        <v>65</v>
      </c>
      <c r="AF47" t="s">
        <v>50</v>
      </c>
      <c r="AG47" t="e">
        <f>#REF!</f>
        <v>#REF!</v>
      </c>
      <c r="AH47"/>
      <c r="AI47"/>
      <c r="AJ47"/>
    </row>
    <row r="48" spans="1:36" hidden="1" x14ac:dyDescent="0.25">
      <c r="A48" t="s">
        <v>35</v>
      </c>
      <c r="B48" t="s">
        <v>36</v>
      </c>
      <c r="C48" t="s">
        <v>37</v>
      </c>
      <c r="D48" s="1">
        <v>42599.969444444447</v>
      </c>
      <c r="E48" t="s">
        <v>38</v>
      </c>
      <c r="F48" t="s">
        <v>62</v>
      </c>
      <c r="G48" t="s">
        <v>40</v>
      </c>
      <c r="H48" t="s">
        <v>61</v>
      </c>
      <c r="I48" t="s">
        <v>42</v>
      </c>
      <c r="J48" t="s">
        <v>43</v>
      </c>
      <c r="K48">
        <v>1</v>
      </c>
      <c r="L48">
        <v>1160</v>
      </c>
      <c r="M48" t="s">
        <v>44</v>
      </c>
      <c r="N48">
        <v>0</v>
      </c>
      <c r="O48">
        <v>0</v>
      </c>
      <c r="P48">
        <v>0</v>
      </c>
      <c r="Q48">
        <v>0.98099999999999998</v>
      </c>
      <c r="R48">
        <v>8.0999999999999996E-4</v>
      </c>
      <c r="S48">
        <v>0.26100000000000001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 t="s">
        <v>45</v>
      </c>
      <c r="AA48" t="s">
        <v>46</v>
      </c>
      <c r="AB48">
        <v>2</v>
      </c>
      <c r="AC48" t="s">
        <v>64</v>
      </c>
      <c r="AD48" t="s">
        <v>48</v>
      </c>
      <c r="AE48" t="s">
        <v>49</v>
      </c>
      <c r="AF48" t="s">
        <v>50</v>
      </c>
      <c r="AG48" t="e">
        <f>#REF!</f>
        <v>#REF!</v>
      </c>
      <c r="AH48"/>
      <c r="AI48"/>
      <c r="AJ48"/>
    </row>
    <row r="49" spans="1:36" hidden="1" x14ac:dyDescent="0.25">
      <c r="A49" t="s">
        <v>35</v>
      </c>
      <c r="B49" t="s">
        <v>36</v>
      </c>
      <c r="C49" t="s">
        <v>37</v>
      </c>
      <c r="D49" s="1">
        <v>42599.969444444447</v>
      </c>
      <c r="E49" t="s">
        <v>38</v>
      </c>
      <c r="F49" t="s">
        <v>62</v>
      </c>
      <c r="G49" t="s">
        <v>40</v>
      </c>
      <c r="H49" t="s">
        <v>61</v>
      </c>
      <c r="I49" t="s">
        <v>51</v>
      </c>
      <c r="J49" t="s">
        <v>43</v>
      </c>
      <c r="K49">
        <v>1</v>
      </c>
      <c r="L49">
        <v>1210</v>
      </c>
      <c r="M49" t="s">
        <v>44</v>
      </c>
      <c r="N49">
        <v>0</v>
      </c>
      <c r="O49">
        <v>0</v>
      </c>
      <c r="P49">
        <v>0</v>
      </c>
      <c r="Q49">
        <v>3.59</v>
      </c>
      <c r="R49">
        <v>3.6099999999999999E-3</v>
      </c>
      <c r="S49">
        <v>0.32900000000000001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 t="s">
        <v>45</v>
      </c>
      <c r="AA49" t="s">
        <v>46</v>
      </c>
      <c r="AB49">
        <v>2</v>
      </c>
      <c r="AC49" t="s">
        <v>64</v>
      </c>
      <c r="AD49" t="s">
        <v>48</v>
      </c>
      <c r="AE49" t="s">
        <v>52</v>
      </c>
      <c r="AF49" t="s">
        <v>50</v>
      </c>
      <c r="AG49" t="e">
        <f>#REF!</f>
        <v>#REF!</v>
      </c>
      <c r="AH49"/>
      <c r="AI49"/>
      <c r="AJ49"/>
    </row>
    <row r="50" spans="1:36" hidden="1" x14ac:dyDescent="0.25">
      <c r="A50" t="s">
        <v>35</v>
      </c>
      <c r="B50" t="s">
        <v>36</v>
      </c>
      <c r="C50" t="s">
        <v>37</v>
      </c>
      <c r="D50" s="1">
        <v>42599.969444444447</v>
      </c>
      <c r="E50" t="s">
        <v>38</v>
      </c>
      <c r="F50" t="s">
        <v>62</v>
      </c>
      <c r="G50" t="s">
        <v>40</v>
      </c>
      <c r="H50" t="s">
        <v>61</v>
      </c>
      <c r="I50" t="s">
        <v>53</v>
      </c>
      <c r="J50" t="s">
        <v>43</v>
      </c>
      <c r="K50">
        <v>1</v>
      </c>
      <c r="L50">
        <v>1280</v>
      </c>
      <c r="M50" t="s">
        <v>44</v>
      </c>
      <c r="N50">
        <v>0</v>
      </c>
      <c r="O50">
        <v>0</v>
      </c>
      <c r="P50">
        <v>0</v>
      </c>
      <c r="Q50">
        <v>4.57</v>
      </c>
      <c r="R50">
        <v>7.3800000000000003E-3</v>
      </c>
      <c r="S50">
        <v>0.60899999999999999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 t="s">
        <v>45</v>
      </c>
      <c r="AA50" t="s">
        <v>46</v>
      </c>
      <c r="AB50">
        <v>2</v>
      </c>
      <c r="AC50" t="s">
        <v>64</v>
      </c>
      <c r="AD50" t="s">
        <v>48</v>
      </c>
      <c r="AE50" t="s">
        <v>54</v>
      </c>
      <c r="AF50" t="s">
        <v>50</v>
      </c>
      <c r="AG50" t="e">
        <f>#REF!</f>
        <v>#REF!</v>
      </c>
      <c r="AH50"/>
      <c r="AI50"/>
      <c r="AJ50"/>
    </row>
    <row r="51" spans="1:36" hidden="1" x14ac:dyDescent="0.25">
      <c r="A51" t="s">
        <v>35</v>
      </c>
      <c r="B51" t="s">
        <v>36</v>
      </c>
      <c r="C51" t="s">
        <v>37</v>
      </c>
      <c r="D51" s="1">
        <v>42599.969444444447</v>
      </c>
      <c r="E51" t="s">
        <v>38</v>
      </c>
      <c r="F51" t="s">
        <v>62</v>
      </c>
      <c r="G51" t="s">
        <v>40</v>
      </c>
      <c r="H51" t="s">
        <v>61</v>
      </c>
      <c r="I51" t="s">
        <v>55</v>
      </c>
      <c r="J51" t="s">
        <v>43</v>
      </c>
      <c r="K51">
        <v>1</v>
      </c>
      <c r="L51">
        <v>1400</v>
      </c>
      <c r="M51" t="s">
        <v>44</v>
      </c>
      <c r="N51">
        <v>0</v>
      </c>
      <c r="O51">
        <v>0</v>
      </c>
      <c r="P51">
        <v>0</v>
      </c>
      <c r="Q51">
        <v>11.5</v>
      </c>
      <c r="R51">
        <v>1.14E-2</v>
      </c>
      <c r="S51">
        <v>0.64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 t="s">
        <v>45</v>
      </c>
      <c r="AA51" t="s">
        <v>46</v>
      </c>
      <c r="AB51">
        <v>2</v>
      </c>
      <c r="AC51" t="s">
        <v>64</v>
      </c>
      <c r="AD51" t="s">
        <v>48</v>
      </c>
      <c r="AE51" t="s">
        <v>56</v>
      </c>
      <c r="AF51" t="s">
        <v>50</v>
      </c>
      <c r="AG51" t="e">
        <f>#REF!</f>
        <v>#REF!</v>
      </c>
      <c r="AH51"/>
      <c r="AI51"/>
      <c r="AJ51"/>
    </row>
    <row r="52" spans="1:36" hidden="1" x14ac:dyDescent="0.25">
      <c r="A52" t="s">
        <v>35</v>
      </c>
      <c r="B52" t="s">
        <v>36</v>
      </c>
      <c r="C52" t="s">
        <v>37</v>
      </c>
      <c r="D52" s="1">
        <v>42599.969444444447</v>
      </c>
      <c r="E52" t="s">
        <v>38</v>
      </c>
      <c r="F52" t="s">
        <v>62</v>
      </c>
      <c r="G52" t="s">
        <v>40</v>
      </c>
      <c r="H52" t="s">
        <v>61</v>
      </c>
      <c r="I52" t="s">
        <v>66</v>
      </c>
      <c r="J52" t="s">
        <v>43</v>
      </c>
      <c r="K52">
        <v>1</v>
      </c>
      <c r="L52">
        <v>1400</v>
      </c>
      <c r="M52" t="s">
        <v>44</v>
      </c>
      <c r="N52">
        <v>0</v>
      </c>
      <c r="O52">
        <v>0</v>
      </c>
      <c r="P52">
        <v>0</v>
      </c>
      <c r="Q52">
        <v>14.9</v>
      </c>
      <c r="R52">
        <v>1.03E-2</v>
      </c>
      <c r="S52">
        <v>0.27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 t="s">
        <v>45</v>
      </c>
      <c r="AA52" t="s">
        <v>46</v>
      </c>
      <c r="AB52">
        <v>2</v>
      </c>
      <c r="AC52" t="s">
        <v>64</v>
      </c>
      <c r="AD52" t="s">
        <v>48</v>
      </c>
      <c r="AE52" t="s">
        <v>67</v>
      </c>
      <c r="AF52" t="s">
        <v>50</v>
      </c>
      <c r="AG52" t="e">
        <f>#REF!</f>
        <v>#REF!</v>
      </c>
      <c r="AH52"/>
      <c r="AI52"/>
      <c r="AJ52"/>
    </row>
    <row r="53" spans="1:36" hidden="1" x14ac:dyDescent="0.25">
      <c r="A53" t="s">
        <v>35</v>
      </c>
      <c r="B53" t="s">
        <v>36</v>
      </c>
      <c r="C53" t="s">
        <v>37</v>
      </c>
      <c r="D53" s="1">
        <v>42599.969444444447</v>
      </c>
      <c r="E53" t="s">
        <v>38</v>
      </c>
      <c r="F53" t="s">
        <v>62</v>
      </c>
      <c r="G53" t="s">
        <v>40</v>
      </c>
      <c r="H53" t="s">
        <v>61</v>
      </c>
      <c r="I53" t="s">
        <v>57</v>
      </c>
      <c r="J53" t="s">
        <v>43</v>
      </c>
      <c r="K53">
        <v>1</v>
      </c>
      <c r="L53">
        <v>1190</v>
      </c>
      <c r="M53" t="s">
        <v>44</v>
      </c>
      <c r="N53">
        <v>0</v>
      </c>
      <c r="O53">
        <v>0</v>
      </c>
      <c r="P53">
        <v>0</v>
      </c>
      <c r="Q53">
        <v>1.88</v>
      </c>
      <c r="R53">
        <v>2.3700000000000001E-3</v>
      </c>
      <c r="S53">
        <v>0.34300000000000003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 t="s">
        <v>45</v>
      </c>
      <c r="AA53" t="s">
        <v>46</v>
      </c>
      <c r="AB53">
        <v>2</v>
      </c>
      <c r="AC53" t="s">
        <v>64</v>
      </c>
      <c r="AD53" t="s">
        <v>48</v>
      </c>
      <c r="AE53" t="s">
        <v>58</v>
      </c>
      <c r="AF53" t="s">
        <v>50</v>
      </c>
      <c r="AG53" t="e">
        <f>AVERAGE(#REF!)</f>
        <v>#REF!</v>
      </c>
      <c r="AH53"/>
      <c r="AI53"/>
      <c r="AJ53"/>
    </row>
    <row r="54" spans="1:36" x14ac:dyDescent="0.25">
      <c r="A54" t="s">
        <v>35</v>
      </c>
      <c r="B54" t="s">
        <v>36</v>
      </c>
      <c r="C54" t="s">
        <v>37</v>
      </c>
      <c r="D54" s="1">
        <v>42599.979861111111</v>
      </c>
      <c r="E54" t="s">
        <v>38</v>
      </c>
      <c r="F54" t="s">
        <v>68</v>
      </c>
      <c r="G54" t="s">
        <v>40</v>
      </c>
      <c r="H54" t="s">
        <v>41</v>
      </c>
      <c r="I54" t="s">
        <v>63</v>
      </c>
      <c r="J54" t="s">
        <v>43</v>
      </c>
      <c r="K54">
        <v>1</v>
      </c>
      <c r="L54">
        <v>1960</v>
      </c>
      <c r="M54" t="s">
        <v>44</v>
      </c>
      <c r="N54">
        <v>0</v>
      </c>
      <c r="O54">
        <v>0</v>
      </c>
      <c r="P54">
        <v>0</v>
      </c>
      <c r="Q54">
        <v>7.31</v>
      </c>
      <c r="R54">
        <v>2.3300000000000001E-2</v>
      </c>
      <c r="S54">
        <v>1.66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 t="s">
        <v>45</v>
      </c>
      <c r="AA54" t="s">
        <v>46</v>
      </c>
      <c r="AB54">
        <v>2</v>
      </c>
      <c r="AC54" t="s">
        <v>69</v>
      </c>
      <c r="AD54" t="s">
        <v>48</v>
      </c>
      <c r="AE54" t="s">
        <v>65</v>
      </c>
      <c r="AF54" t="s">
        <v>50</v>
      </c>
      <c r="AH54" s="2">
        <f t="shared" ref="AH54:AH60" si="7">Q54*$AI$2</f>
        <v>2.8508999999999998</v>
      </c>
      <c r="AI54" s="2">
        <f t="shared" ref="AI54:AI60" si="8">R54*$AI$2</f>
        <v>9.0870000000000013E-3</v>
      </c>
      <c r="AJ54" s="2">
        <f t="shared" ref="AJ54:AJ60" si="9">S54*$AI$2</f>
        <v>0.64739999999999998</v>
      </c>
    </row>
    <row r="55" spans="1:36" x14ac:dyDescent="0.25">
      <c r="A55" t="s">
        <v>35</v>
      </c>
      <c r="B55" t="s">
        <v>36</v>
      </c>
      <c r="C55" t="s">
        <v>37</v>
      </c>
      <c r="D55" s="1">
        <v>42599.979861111111</v>
      </c>
      <c r="E55" t="s">
        <v>38</v>
      </c>
      <c r="F55" t="s">
        <v>68</v>
      </c>
      <c r="G55" t="s">
        <v>40</v>
      </c>
      <c r="H55" t="s">
        <v>41</v>
      </c>
      <c r="I55" t="s">
        <v>42</v>
      </c>
      <c r="J55" t="s">
        <v>43</v>
      </c>
      <c r="K55">
        <v>1</v>
      </c>
      <c r="L55">
        <v>1590</v>
      </c>
      <c r="M55" t="s">
        <v>44</v>
      </c>
      <c r="N55">
        <v>0</v>
      </c>
      <c r="O55">
        <v>0</v>
      </c>
      <c r="P55">
        <v>0</v>
      </c>
      <c r="Q55">
        <v>8.64</v>
      </c>
      <c r="R55">
        <v>1.8499999999999999E-2</v>
      </c>
      <c r="S55">
        <v>1.36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 t="s">
        <v>45</v>
      </c>
      <c r="AA55" t="s">
        <v>46</v>
      </c>
      <c r="AB55">
        <v>2</v>
      </c>
      <c r="AC55" t="s">
        <v>69</v>
      </c>
      <c r="AD55" t="s">
        <v>48</v>
      </c>
      <c r="AE55" t="s">
        <v>49</v>
      </c>
      <c r="AF55" t="s">
        <v>50</v>
      </c>
      <c r="AH55" s="2">
        <f t="shared" si="7"/>
        <v>3.3696000000000002</v>
      </c>
      <c r="AI55" s="2">
        <f t="shared" si="8"/>
        <v>7.2150000000000001E-3</v>
      </c>
      <c r="AJ55" s="2">
        <f t="shared" si="9"/>
        <v>0.53040000000000009</v>
      </c>
    </row>
    <row r="56" spans="1:36" x14ac:dyDescent="0.25">
      <c r="A56" t="s">
        <v>35</v>
      </c>
      <c r="B56" t="s">
        <v>36</v>
      </c>
      <c r="C56" t="s">
        <v>37</v>
      </c>
      <c r="D56" s="1">
        <v>42599.979861111111</v>
      </c>
      <c r="E56" t="s">
        <v>38</v>
      </c>
      <c r="F56" t="s">
        <v>68</v>
      </c>
      <c r="G56" t="s">
        <v>40</v>
      </c>
      <c r="H56" t="s">
        <v>41</v>
      </c>
      <c r="I56" t="s">
        <v>51</v>
      </c>
      <c r="J56" t="s">
        <v>43</v>
      </c>
      <c r="K56">
        <v>1</v>
      </c>
      <c r="L56">
        <v>1490</v>
      </c>
      <c r="M56" t="s">
        <v>44</v>
      </c>
      <c r="N56">
        <v>0</v>
      </c>
      <c r="O56">
        <v>0</v>
      </c>
      <c r="P56">
        <v>0</v>
      </c>
      <c r="Q56">
        <v>10.8</v>
      </c>
      <c r="R56">
        <v>1.84E-2</v>
      </c>
      <c r="S56">
        <v>0.89600000000000002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 t="s">
        <v>45</v>
      </c>
      <c r="AA56" t="s">
        <v>46</v>
      </c>
      <c r="AB56">
        <v>2</v>
      </c>
      <c r="AC56" t="s">
        <v>69</v>
      </c>
      <c r="AD56" t="s">
        <v>48</v>
      </c>
      <c r="AE56" t="s">
        <v>52</v>
      </c>
      <c r="AF56" t="s">
        <v>50</v>
      </c>
      <c r="AH56" s="2">
        <f t="shared" si="7"/>
        <v>4.2120000000000006</v>
      </c>
      <c r="AI56" s="2">
        <f t="shared" si="8"/>
        <v>7.1760000000000001E-3</v>
      </c>
      <c r="AJ56" s="2">
        <f t="shared" si="9"/>
        <v>0.34944000000000003</v>
      </c>
    </row>
    <row r="57" spans="1:36" x14ac:dyDescent="0.25">
      <c r="A57" t="s">
        <v>35</v>
      </c>
      <c r="B57" t="s">
        <v>36</v>
      </c>
      <c r="C57" t="s">
        <v>37</v>
      </c>
      <c r="D57" s="1">
        <v>42599.969444444447</v>
      </c>
      <c r="E57" t="s">
        <v>38</v>
      </c>
      <c r="F57" t="s">
        <v>68</v>
      </c>
      <c r="G57" t="s">
        <v>40</v>
      </c>
      <c r="H57" t="s">
        <v>41</v>
      </c>
      <c r="I57" t="s">
        <v>53</v>
      </c>
      <c r="J57" t="s">
        <v>43</v>
      </c>
      <c r="K57">
        <v>1</v>
      </c>
      <c r="L57">
        <v>1630</v>
      </c>
      <c r="M57" t="s">
        <v>44</v>
      </c>
      <c r="N57">
        <v>0</v>
      </c>
      <c r="O57">
        <v>0</v>
      </c>
      <c r="P57">
        <v>0</v>
      </c>
      <c r="Q57">
        <v>17.7</v>
      </c>
      <c r="R57">
        <v>3.5499999999999997E-2</v>
      </c>
      <c r="S57">
        <v>2.09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 t="s">
        <v>45</v>
      </c>
      <c r="AA57" t="s">
        <v>46</v>
      </c>
      <c r="AB57">
        <v>2</v>
      </c>
      <c r="AC57" t="s">
        <v>69</v>
      </c>
      <c r="AD57" t="s">
        <v>48</v>
      </c>
      <c r="AE57" t="s">
        <v>54</v>
      </c>
      <c r="AF57" t="s">
        <v>50</v>
      </c>
      <c r="AH57" s="2">
        <f t="shared" si="7"/>
        <v>6.9029999999999996</v>
      </c>
      <c r="AI57" s="2">
        <f t="shared" si="8"/>
        <v>1.3845E-2</v>
      </c>
      <c r="AJ57" s="2">
        <f t="shared" si="9"/>
        <v>0.81509999999999994</v>
      </c>
    </row>
    <row r="58" spans="1:36" x14ac:dyDescent="0.25">
      <c r="A58" t="s">
        <v>35</v>
      </c>
      <c r="B58" t="s">
        <v>36</v>
      </c>
      <c r="C58" t="s">
        <v>37</v>
      </c>
      <c r="D58" s="1">
        <v>42599.969444444447</v>
      </c>
      <c r="E58" t="s">
        <v>38</v>
      </c>
      <c r="F58" t="s">
        <v>68</v>
      </c>
      <c r="G58" t="s">
        <v>40</v>
      </c>
      <c r="H58" t="s">
        <v>41</v>
      </c>
      <c r="I58" t="s">
        <v>55</v>
      </c>
      <c r="J58" t="s">
        <v>43</v>
      </c>
      <c r="K58">
        <v>1</v>
      </c>
      <c r="L58">
        <v>1610</v>
      </c>
      <c r="M58" t="s">
        <v>44</v>
      </c>
      <c r="N58">
        <v>0</v>
      </c>
      <c r="O58">
        <v>0</v>
      </c>
      <c r="P58">
        <v>0</v>
      </c>
      <c r="Q58">
        <v>39.9</v>
      </c>
      <c r="R58">
        <v>4.9500000000000002E-2</v>
      </c>
      <c r="S58">
        <v>3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 t="s">
        <v>45</v>
      </c>
      <c r="AA58" t="s">
        <v>46</v>
      </c>
      <c r="AB58">
        <v>2</v>
      </c>
      <c r="AC58" t="s">
        <v>69</v>
      </c>
      <c r="AD58" t="s">
        <v>48</v>
      </c>
      <c r="AE58" t="s">
        <v>56</v>
      </c>
      <c r="AF58" t="s">
        <v>50</v>
      </c>
      <c r="AH58" s="2">
        <f t="shared" si="7"/>
        <v>15.561</v>
      </c>
      <c r="AI58" s="2">
        <f t="shared" si="8"/>
        <v>1.9305000000000003E-2</v>
      </c>
      <c r="AJ58" s="2">
        <f t="shared" si="9"/>
        <v>1.17</v>
      </c>
    </row>
    <row r="59" spans="1:36" x14ac:dyDescent="0.25">
      <c r="A59" t="s">
        <v>35</v>
      </c>
      <c r="B59" t="s">
        <v>36</v>
      </c>
      <c r="C59" t="s">
        <v>37</v>
      </c>
      <c r="D59" s="1">
        <v>42599.969444444447</v>
      </c>
      <c r="E59" t="s">
        <v>38</v>
      </c>
      <c r="F59" t="s">
        <v>68</v>
      </c>
      <c r="G59" t="s">
        <v>40</v>
      </c>
      <c r="H59" t="s">
        <v>41</v>
      </c>
      <c r="I59" t="s">
        <v>66</v>
      </c>
      <c r="J59" t="s">
        <v>43</v>
      </c>
      <c r="K59">
        <v>1</v>
      </c>
      <c r="L59">
        <v>1580</v>
      </c>
      <c r="M59" t="s">
        <v>44</v>
      </c>
      <c r="N59">
        <v>0</v>
      </c>
      <c r="O59">
        <v>0</v>
      </c>
      <c r="P59">
        <v>0</v>
      </c>
      <c r="Q59">
        <v>30.4</v>
      </c>
      <c r="R59">
        <v>2.6499999999999999E-2</v>
      </c>
      <c r="S59">
        <v>0.96299999999999997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 t="s">
        <v>45</v>
      </c>
      <c r="AA59" t="s">
        <v>46</v>
      </c>
      <c r="AB59">
        <v>2</v>
      </c>
      <c r="AC59" t="s">
        <v>69</v>
      </c>
      <c r="AD59" t="s">
        <v>48</v>
      </c>
      <c r="AE59" t="s">
        <v>67</v>
      </c>
      <c r="AF59" t="s">
        <v>50</v>
      </c>
      <c r="AH59" s="2">
        <f t="shared" si="7"/>
        <v>11.856</v>
      </c>
      <c r="AI59" s="2">
        <f t="shared" si="8"/>
        <v>1.0335E-2</v>
      </c>
      <c r="AJ59" s="2">
        <f t="shared" si="9"/>
        <v>0.37557000000000001</v>
      </c>
    </row>
    <row r="60" spans="1:36" x14ac:dyDescent="0.25">
      <c r="A60" t="s">
        <v>35</v>
      </c>
      <c r="B60" t="s">
        <v>36</v>
      </c>
      <c r="C60" t="s">
        <v>37</v>
      </c>
      <c r="D60" s="1">
        <v>42599.969444444447</v>
      </c>
      <c r="E60" t="s">
        <v>38</v>
      </c>
      <c r="F60" t="s">
        <v>68</v>
      </c>
      <c r="G60" t="s">
        <v>40</v>
      </c>
      <c r="H60" t="s">
        <v>41</v>
      </c>
      <c r="I60" t="s">
        <v>57</v>
      </c>
      <c r="J60" t="s">
        <v>43</v>
      </c>
      <c r="K60">
        <v>1</v>
      </c>
      <c r="L60">
        <v>1630</v>
      </c>
      <c r="M60" t="s">
        <v>44</v>
      </c>
      <c r="N60">
        <v>0</v>
      </c>
      <c r="O60">
        <v>0</v>
      </c>
      <c r="P60">
        <v>0</v>
      </c>
      <c r="Q60">
        <v>11.3</v>
      </c>
      <c r="R60">
        <v>2.3599999999999999E-2</v>
      </c>
      <c r="S60">
        <v>1.58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 t="s">
        <v>45</v>
      </c>
      <c r="AA60" t="s">
        <v>46</v>
      </c>
      <c r="AB60">
        <v>2</v>
      </c>
      <c r="AC60" t="s">
        <v>69</v>
      </c>
      <c r="AD60" t="s">
        <v>48</v>
      </c>
      <c r="AE60" t="s">
        <v>58</v>
      </c>
      <c r="AF60" t="s">
        <v>50</v>
      </c>
      <c r="AH60" s="2">
        <f t="shared" si="7"/>
        <v>4.407</v>
      </c>
      <c r="AI60" s="2">
        <f t="shared" si="8"/>
        <v>9.2040000000000004E-3</v>
      </c>
      <c r="AJ60" s="2">
        <f t="shared" si="9"/>
        <v>0.61620000000000008</v>
      </c>
    </row>
    <row r="61" spans="1:36" hidden="1" x14ac:dyDescent="0.25">
      <c r="A61" t="s">
        <v>35</v>
      </c>
      <c r="B61" t="s">
        <v>36</v>
      </c>
      <c r="C61" t="s">
        <v>37</v>
      </c>
      <c r="D61" s="1">
        <v>42599.979861111111</v>
      </c>
      <c r="E61" t="s">
        <v>38</v>
      </c>
      <c r="F61" t="s">
        <v>68</v>
      </c>
      <c r="G61" t="s">
        <v>40</v>
      </c>
      <c r="H61" t="s">
        <v>59</v>
      </c>
      <c r="I61" t="s">
        <v>63</v>
      </c>
      <c r="J61" t="s">
        <v>43</v>
      </c>
      <c r="K61">
        <v>1</v>
      </c>
      <c r="L61">
        <v>1960</v>
      </c>
      <c r="M61" t="s">
        <v>44</v>
      </c>
      <c r="N61">
        <v>0</v>
      </c>
      <c r="O61">
        <v>0</v>
      </c>
      <c r="P61">
        <v>0</v>
      </c>
      <c r="Q61">
        <v>22.8</v>
      </c>
      <c r="R61">
        <v>2.18E-2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 t="s">
        <v>45</v>
      </c>
      <c r="AA61" t="s">
        <v>46</v>
      </c>
      <c r="AB61">
        <v>2</v>
      </c>
      <c r="AC61" t="s">
        <v>69</v>
      </c>
      <c r="AD61" t="s">
        <v>48</v>
      </c>
      <c r="AE61" t="s">
        <v>65</v>
      </c>
      <c r="AF61" t="s">
        <v>50</v>
      </c>
      <c r="AG61" t="e">
        <f>#REF!</f>
        <v>#REF!</v>
      </c>
      <c r="AH61"/>
      <c r="AI61"/>
      <c r="AJ61"/>
    </row>
    <row r="62" spans="1:36" hidden="1" x14ac:dyDescent="0.25">
      <c r="A62" t="s">
        <v>35</v>
      </c>
      <c r="B62" t="s">
        <v>36</v>
      </c>
      <c r="C62" t="s">
        <v>37</v>
      </c>
      <c r="D62" s="1">
        <v>42599.979861111111</v>
      </c>
      <c r="E62" t="s">
        <v>38</v>
      </c>
      <c r="F62" t="s">
        <v>68</v>
      </c>
      <c r="G62" t="s">
        <v>40</v>
      </c>
      <c r="H62" t="s">
        <v>59</v>
      </c>
      <c r="I62" t="s">
        <v>42</v>
      </c>
      <c r="J62" t="s">
        <v>43</v>
      </c>
      <c r="K62">
        <v>1</v>
      </c>
      <c r="L62">
        <v>1590</v>
      </c>
      <c r="M62" t="s">
        <v>44</v>
      </c>
      <c r="N62">
        <v>0</v>
      </c>
      <c r="O62">
        <v>0</v>
      </c>
      <c r="P62">
        <v>0</v>
      </c>
      <c r="Q62">
        <v>18.7</v>
      </c>
      <c r="R62">
        <v>1.77E-2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 t="s">
        <v>45</v>
      </c>
      <c r="AA62" t="s">
        <v>46</v>
      </c>
      <c r="AB62">
        <v>2</v>
      </c>
      <c r="AC62" t="s">
        <v>69</v>
      </c>
      <c r="AD62" t="s">
        <v>48</v>
      </c>
      <c r="AE62" t="s">
        <v>49</v>
      </c>
      <c r="AF62" t="s">
        <v>50</v>
      </c>
      <c r="AG62" t="e">
        <f>#REF!</f>
        <v>#REF!</v>
      </c>
      <c r="AH62"/>
      <c r="AI62"/>
      <c r="AJ62"/>
    </row>
    <row r="63" spans="1:36" hidden="1" x14ac:dyDescent="0.25">
      <c r="A63" t="s">
        <v>35</v>
      </c>
      <c r="B63" t="s">
        <v>36</v>
      </c>
      <c r="C63" t="s">
        <v>37</v>
      </c>
      <c r="D63" s="1">
        <v>42599.979861111111</v>
      </c>
      <c r="E63" t="s">
        <v>38</v>
      </c>
      <c r="F63" t="s">
        <v>68</v>
      </c>
      <c r="G63" t="s">
        <v>40</v>
      </c>
      <c r="H63" t="s">
        <v>59</v>
      </c>
      <c r="I63" t="s">
        <v>51</v>
      </c>
      <c r="J63" t="s">
        <v>43</v>
      </c>
      <c r="K63">
        <v>1</v>
      </c>
      <c r="L63">
        <v>1490</v>
      </c>
      <c r="M63" t="s">
        <v>44</v>
      </c>
      <c r="N63">
        <v>0</v>
      </c>
      <c r="O63">
        <v>0</v>
      </c>
      <c r="P63">
        <v>0</v>
      </c>
      <c r="Q63">
        <v>18</v>
      </c>
      <c r="R63">
        <v>1.7999999999999999E-2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 t="s">
        <v>45</v>
      </c>
      <c r="AA63" t="s">
        <v>46</v>
      </c>
      <c r="AB63">
        <v>2</v>
      </c>
      <c r="AC63" t="s">
        <v>69</v>
      </c>
      <c r="AD63" t="s">
        <v>48</v>
      </c>
      <c r="AE63" t="s">
        <v>52</v>
      </c>
      <c r="AF63" t="s">
        <v>50</v>
      </c>
      <c r="AG63" t="e">
        <f>#REF!</f>
        <v>#REF!</v>
      </c>
      <c r="AH63"/>
      <c r="AI63"/>
      <c r="AJ63"/>
    </row>
    <row r="64" spans="1:36" hidden="1" x14ac:dyDescent="0.25">
      <c r="A64" t="s">
        <v>35</v>
      </c>
      <c r="B64" t="s">
        <v>36</v>
      </c>
      <c r="C64" t="s">
        <v>37</v>
      </c>
      <c r="D64" s="1">
        <v>42599.969444444447</v>
      </c>
      <c r="E64" t="s">
        <v>38</v>
      </c>
      <c r="F64" t="s">
        <v>68</v>
      </c>
      <c r="G64" t="s">
        <v>40</v>
      </c>
      <c r="H64" t="s">
        <v>59</v>
      </c>
      <c r="I64" t="s">
        <v>53</v>
      </c>
      <c r="J64" t="s">
        <v>43</v>
      </c>
      <c r="K64">
        <v>1</v>
      </c>
      <c r="L64">
        <v>1630</v>
      </c>
      <c r="M64" t="s">
        <v>44</v>
      </c>
      <c r="N64">
        <v>0</v>
      </c>
      <c r="O64">
        <v>0</v>
      </c>
      <c r="P64">
        <v>0</v>
      </c>
      <c r="Q64">
        <v>38.5</v>
      </c>
      <c r="R64">
        <v>3.5299999999999998E-2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 t="s">
        <v>45</v>
      </c>
      <c r="AA64" t="s">
        <v>46</v>
      </c>
      <c r="AB64">
        <v>2</v>
      </c>
      <c r="AC64" t="s">
        <v>69</v>
      </c>
      <c r="AD64" t="s">
        <v>48</v>
      </c>
      <c r="AE64" t="s">
        <v>54</v>
      </c>
      <c r="AF64" t="s">
        <v>50</v>
      </c>
      <c r="AG64" t="e">
        <f>#REF!</f>
        <v>#REF!</v>
      </c>
      <c r="AH64"/>
      <c r="AI64"/>
      <c r="AJ64"/>
    </row>
    <row r="65" spans="1:36" hidden="1" x14ac:dyDescent="0.25">
      <c r="A65" t="s">
        <v>35</v>
      </c>
      <c r="B65" t="s">
        <v>36</v>
      </c>
      <c r="C65" t="s">
        <v>37</v>
      </c>
      <c r="D65" s="1">
        <v>42599.969444444447</v>
      </c>
      <c r="E65" t="s">
        <v>38</v>
      </c>
      <c r="F65" t="s">
        <v>68</v>
      </c>
      <c r="G65" t="s">
        <v>40</v>
      </c>
      <c r="H65" t="s">
        <v>59</v>
      </c>
      <c r="I65" t="s">
        <v>55</v>
      </c>
      <c r="J65" t="s">
        <v>43</v>
      </c>
      <c r="K65">
        <v>1</v>
      </c>
      <c r="L65">
        <v>1610</v>
      </c>
      <c r="M65" t="s">
        <v>44</v>
      </c>
      <c r="N65">
        <v>0</v>
      </c>
      <c r="O65">
        <v>0</v>
      </c>
      <c r="P65">
        <v>0</v>
      </c>
      <c r="Q65">
        <v>84.7</v>
      </c>
      <c r="R65">
        <v>4.9799999999999997E-2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 t="s">
        <v>45</v>
      </c>
      <c r="AA65" t="s">
        <v>46</v>
      </c>
      <c r="AB65">
        <v>2</v>
      </c>
      <c r="AC65" t="s">
        <v>69</v>
      </c>
      <c r="AD65" t="s">
        <v>48</v>
      </c>
      <c r="AE65" t="s">
        <v>56</v>
      </c>
      <c r="AF65" t="s">
        <v>50</v>
      </c>
      <c r="AG65" t="e">
        <f>#REF!</f>
        <v>#REF!</v>
      </c>
      <c r="AH65"/>
      <c r="AI65"/>
      <c r="AJ65"/>
    </row>
    <row r="66" spans="1:36" hidden="1" x14ac:dyDescent="0.25">
      <c r="A66" t="s">
        <v>35</v>
      </c>
      <c r="B66" t="s">
        <v>36</v>
      </c>
      <c r="C66" t="s">
        <v>37</v>
      </c>
      <c r="D66" s="1">
        <v>42599.969444444447</v>
      </c>
      <c r="E66" t="s">
        <v>38</v>
      </c>
      <c r="F66" t="s">
        <v>68</v>
      </c>
      <c r="G66" t="s">
        <v>40</v>
      </c>
      <c r="H66" t="s">
        <v>59</v>
      </c>
      <c r="I66" t="s">
        <v>66</v>
      </c>
      <c r="J66" t="s">
        <v>43</v>
      </c>
      <c r="K66">
        <v>1</v>
      </c>
      <c r="L66">
        <v>1580</v>
      </c>
      <c r="M66" t="s">
        <v>44</v>
      </c>
      <c r="N66">
        <v>0</v>
      </c>
      <c r="O66">
        <v>0</v>
      </c>
      <c r="P66">
        <v>0</v>
      </c>
      <c r="Q66">
        <v>40</v>
      </c>
      <c r="R66">
        <v>2.7400000000000001E-2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 t="s">
        <v>45</v>
      </c>
      <c r="AA66" t="s">
        <v>46</v>
      </c>
      <c r="AB66">
        <v>2</v>
      </c>
      <c r="AC66" t="s">
        <v>69</v>
      </c>
      <c r="AD66" t="s">
        <v>48</v>
      </c>
      <c r="AE66" t="s">
        <v>67</v>
      </c>
      <c r="AF66" t="s">
        <v>50</v>
      </c>
      <c r="AG66" t="e">
        <f>#REF!</f>
        <v>#REF!</v>
      </c>
      <c r="AH66"/>
      <c r="AI66"/>
      <c r="AJ66"/>
    </row>
    <row r="67" spans="1:36" hidden="1" x14ac:dyDescent="0.25">
      <c r="A67" t="s">
        <v>35</v>
      </c>
      <c r="B67" t="s">
        <v>36</v>
      </c>
      <c r="C67" t="s">
        <v>37</v>
      </c>
      <c r="D67" s="1">
        <v>42599.969444444447</v>
      </c>
      <c r="E67" t="s">
        <v>38</v>
      </c>
      <c r="F67" t="s">
        <v>68</v>
      </c>
      <c r="G67" t="s">
        <v>40</v>
      </c>
      <c r="H67" t="s">
        <v>59</v>
      </c>
      <c r="I67" t="s">
        <v>57</v>
      </c>
      <c r="J67" t="s">
        <v>43</v>
      </c>
      <c r="K67">
        <v>1</v>
      </c>
      <c r="L67">
        <v>1630</v>
      </c>
      <c r="M67" t="s">
        <v>44</v>
      </c>
      <c r="N67">
        <v>0</v>
      </c>
      <c r="O67">
        <v>0</v>
      </c>
      <c r="P67">
        <v>0</v>
      </c>
      <c r="Q67">
        <v>24.8</v>
      </c>
      <c r="R67">
        <v>2.3E-2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 t="s">
        <v>45</v>
      </c>
      <c r="AA67" t="s">
        <v>46</v>
      </c>
      <c r="AB67">
        <v>2</v>
      </c>
      <c r="AC67" t="s">
        <v>69</v>
      </c>
      <c r="AD67" t="s">
        <v>48</v>
      </c>
      <c r="AE67" t="s">
        <v>58</v>
      </c>
      <c r="AF67" t="s">
        <v>50</v>
      </c>
      <c r="AG67" t="e">
        <f>AVERAGE(#REF!)</f>
        <v>#REF!</v>
      </c>
      <c r="AH67"/>
      <c r="AI67"/>
      <c r="AJ67"/>
    </row>
    <row r="68" spans="1:36" hidden="1" x14ac:dyDescent="0.25">
      <c r="A68" t="s">
        <v>35</v>
      </c>
      <c r="B68" t="s">
        <v>36</v>
      </c>
      <c r="C68" t="s">
        <v>37</v>
      </c>
      <c r="D68" s="1">
        <v>42599.979861111111</v>
      </c>
      <c r="E68" t="s">
        <v>38</v>
      </c>
      <c r="F68" t="s">
        <v>68</v>
      </c>
      <c r="G68" t="s">
        <v>40</v>
      </c>
      <c r="H68" t="s">
        <v>60</v>
      </c>
      <c r="I68" t="s">
        <v>63</v>
      </c>
      <c r="J68" t="s">
        <v>43</v>
      </c>
      <c r="K68">
        <v>1</v>
      </c>
      <c r="L68">
        <v>1960</v>
      </c>
      <c r="M68" t="s">
        <v>44</v>
      </c>
      <c r="N68">
        <v>0</v>
      </c>
      <c r="O68">
        <v>0</v>
      </c>
      <c r="P68">
        <v>0</v>
      </c>
      <c r="Q68">
        <v>1.04</v>
      </c>
      <c r="R68">
        <v>0</v>
      </c>
      <c r="S68">
        <v>1.62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 t="s">
        <v>45</v>
      </c>
      <c r="AA68" t="s">
        <v>46</v>
      </c>
      <c r="AB68">
        <v>2</v>
      </c>
      <c r="AC68" t="s">
        <v>69</v>
      </c>
      <c r="AD68" t="s">
        <v>48</v>
      </c>
      <c r="AE68" t="s">
        <v>65</v>
      </c>
      <c r="AF68" t="s">
        <v>50</v>
      </c>
      <c r="AG68" t="e">
        <f>#REF!</f>
        <v>#REF!</v>
      </c>
      <c r="AH68"/>
      <c r="AI68"/>
      <c r="AJ68"/>
    </row>
    <row r="69" spans="1:36" hidden="1" x14ac:dyDescent="0.25">
      <c r="A69" t="s">
        <v>35</v>
      </c>
      <c r="B69" t="s">
        <v>36</v>
      </c>
      <c r="C69" t="s">
        <v>37</v>
      </c>
      <c r="D69" s="1">
        <v>42599.979861111111</v>
      </c>
      <c r="E69" t="s">
        <v>38</v>
      </c>
      <c r="F69" t="s">
        <v>68</v>
      </c>
      <c r="G69" t="s">
        <v>40</v>
      </c>
      <c r="H69" t="s">
        <v>60</v>
      </c>
      <c r="I69" t="s">
        <v>42</v>
      </c>
      <c r="J69" t="s">
        <v>43</v>
      </c>
      <c r="K69">
        <v>1</v>
      </c>
      <c r="L69">
        <v>1590</v>
      </c>
      <c r="M69" t="s">
        <v>44</v>
      </c>
      <c r="N69">
        <v>0</v>
      </c>
      <c r="O69">
        <v>0</v>
      </c>
      <c r="P69">
        <v>0</v>
      </c>
      <c r="Q69">
        <v>0.91800000000000004</v>
      </c>
      <c r="R69">
        <v>0</v>
      </c>
      <c r="S69">
        <v>1.34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 t="s">
        <v>45</v>
      </c>
      <c r="AA69" t="s">
        <v>46</v>
      </c>
      <c r="AB69">
        <v>2</v>
      </c>
      <c r="AC69" t="s">
        <v>69</v>
      </c>
      <c r="AD69" t="s">
        <v>48</v>
      </c>
      <c r="AE69" t="s">
        <v>49</v>
      </c>
      <c r="AF69" t="s">
        <v>50</v>
      </c>
      <c r="AG69" t="e">
        <f>#REF!</f>
        <v>#REF!</v>
      </c>
      <c r="AH69"/>
      <c r="AI69"/>
      <c r="AJ69"/>
    </row>
    <row r="70" spans="1:36" hidden="1" x14ac:dyDescent="0.25">
      <c r="A70" t="s">
        <v>35</v>
      </c>
      <c r="B70" t="s">
        <v>36</v>
      </c>
      <c r="C70" t="s">
        <v>37</v>
      </c>
      <c r="D70" s="1">
        <v>42599.979861111111</v>
      </c>
      <c r="E70" t="s">
        <v>38</v>
      </c>
      <c r="F70" t="s">
        <v>68</v>
      </c>
      <c r="G70" t="s">
        <v>40</v>
      </c>
      <c r="H70" t="s">
        <v>60</v>
      </c>
      <c r="I70" t="s">
        <v>51</v>
      </c>
      <c r="J70" t="s">
        <v>43</v>
      </c>
      <c r="K70">
        <v>1</v>
      </c>
      <c r="L70">
        <v>1490</v>
      </c>
      <c r="M70" t="s">
        <v>44</v>
      </c>
      <c r="N70">
        <v>0</v>
      </c>
      <c r="O70">
        <v>0</v>
      </c>
      <c r="P70">
        <v>0</v>
      </c>
      <c r="Q70">
        <v>0.60499999999999998</v>
      </c>
      <c r="R70">
        <v>0</v>
      </c>
      <c r="S70">
        <v>0.85899999999999999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 t="s">
        <v>45</v>
      </c>
      <c r="AA70" t="s">
        <v>46</v>
      </c>
      <c r="AB70">
        <v>2</v>
      </c>
      <c r="AC70" t="s">
        <v>69</v>
      </c>
      <c r="AD70" t="s">
        <v>48</v>
      </c>
      <c r="AE70" t="s">
        <v>52</v>
      </c>
      <c r="AF70" t="s">
        <v>50</v>
      </c>
      <c r="AG70" t="e">
        <f>#REF!</f>
        <v>#REF!</v>
      </c>
      <c r="AH70"/>
      <c r="AI70"/>
      <c r="AJ70"/>
    </row>
    <row r="71" spans="1:36" hidden="1" x14ac:dyDescent="0.25">
      <c r="A71" t="s">
        <v>35</v>
      </c>
      <c r="B71" t="s">
        <v>36</v>
      </c>
      <c r="C71" t="s">
        <v>37</v>
      </c>
      <c r="D71" s="1">
        <v>42599.969444444447</v>
      </c>
      <c r="E71" t="s">
        <v>38</v>
      </c>
      <c r="F71" t="s">
        <v>68</v>
      </c>
      <c r="G71" t="s">
        <v>40</v>
      </c>
      <c r="H71" t="s">
        <v>60</v>
      </c>
      <c r="I71" t="s">
        <v>53</v>
      </c>
      <c r="J71" t="s">
        <v>43</v>
      </c>
      <c r="K71">
        <v>1</v>
      </c>
      <c r="L71">
        <v>1630</v>
      </c>
      <c r="M71" t="s">
        <v>44</v>
      </c>
      <c r="N71">
        <v>0</v>
      </c>
      <c r="O71">
        <v>0</v>
      </c>
      <c r="P71">
        <v>0</v>
      </c>
      <c r="Q71">
        <v>1.29</v>
      </c>
      <c r="R71">
        <v>0</v>
      </c>
      <c r="S71">
        <v>2.02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 t="s">
        <v>45</v>
      </c>
      <c r="AA71" t="s">
        <v>46</v>
      </c>
      <c r="AB71">
        <v>2</v>
      </c>
      <c r="AC71" t="s">
        <v>69</v>
      </c>
      <c r="AD71" t="s">
        <v>48</v>
      </c>
      <c r="AE71" t="s">
        <v>54</v>
      </c>
      <c r="AF71" t="s">
        <v>50</v>
      </c>
      <c r="AG71" t="e">
        <f>#REF!</f>
        <v>#REF!</v>
      </c>
      <c r="AH71"/>
      <c r="AI71"/>
      <c r="AJ71"/>
    </row>
    <row r="72" spans="1:36" hidden="1" x14ac:dyDescent="0.25">
      <c r="A72" t="s">
        <v>35</v>
      </c>
      <c r="B72" t="s">
        <v>36</v>
      </c>
      <c r="C72" t="s">
        <v>37</v>
      </c>
      <c r="D72" s="1">
        <v>42599.969444444447</v>
      </c>
      <c r="E72" t="s">
        <v>38</v>
      </c>
      <c r="F72" t="s">
        <v>68</v>
      </c>
      <c r="G72" t="s">
        <v>40</v>
      </c>
      <c r="H72" t="s">
        <v>60</v>
      </c>
      <c r="I72" t="s">
        <v>55</v>
      </c>
      <c r="J72" t="s">
        <v>43</v>
      </c>
      <c r="K72">
        <v>1</v>
      </c>
      <c r="L72">
        <v>1610</v>
      </c>
      <c r="M72" t="s">
        <v>44</v>
      </c>
      <c r="N72">
        <v>0</v>
      </c>
      <c r="O72">
        <v>0</v>
      </c>
      <c r="P72">
        <v>0</v>
      </c>
      <c r="Q72">
        <v>1.74</v>
      </c>
      <c r="R72">
        <v>0</v>
      </c>
      <c r="S72">
        <v>2.82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 t="s">
        <v>45</v>
      </c>
      <c r="AA72" t="s">
        <v>46</v>
      </c>
      <c r="AB72">
        <v>2</v>
      </c>
      <c r="AC72" t="s">
        <v>69</v>
      </c>
      <c r="AD72" t="s">
        <v>48</v>
      </c>
      <c r="AE72" t="s">
        <v>56</v>
      </c>
      <c r="AF72" t="s">
        <v>50</v>
      </c>
      <c r="AG72" t="e">
        <f>#REF!</f>
        <v>#REF!</v>
      </c>
      <c r="AH72"/>
      <c r="AI72"/>
      <c r="AJ72"/>
    </row>
    <row r="73" spans="1:36" hidden="1" x14ac:dyDescent="0.25">
      <c r="A73" t="s">
        <v>35</v>
      </c>
      <c r="B73" t="s">
        <v>36</v>
      </c>
      <c r="C73" t="s">
        <v>37</v>
      </c>
      <c r="D73" s="1">
        <v>42599.969444444447</v>
      </c>
      <c r="E73" t="s">
        <v>38</v>
      </c>
      <c r="F73" t="s">
        <v>68</v>
      </c>
      <c r="G73" t="s">
        <v>40</v>
      </c>
      <c r="H73" t="s">
        <v>60</v>
      </c>
      <c r="I73" t="s">
        <v>66</v>
      </c>
      <c r="J73" t="s">
        <v>43</v>
      </c>
      <c r="K73">
        <v>1</v>
      </c>
      <c r="L73">
        <v>1580</v>
      </c>
      <c r="M73" t="s">
        <v>44</v>
      </c>
      <c r="N73">
        <v>0</v>
      </c>
      <c r="O73">
        <v>0</v>
      </c>
      <c r="P73">
        <v>0</v>
      </c>
      <c r="Q73">
        <v>0.53600000000000003</v>
      </c>
      <c r="R73">
        <v>0</v>
      </c>
      <c r="S73">
        <v>0.89700000000000002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 t="s">
        <v>45</v>
      </c>
      <c r="AA73" t="s">
        <v>46</v>
      </c>
      <c r="AB73">
        <v>2</v>
      </c>
      <c r="AC73" t="s">
        <v>69</v>
      </c>
      <c r="AD73" t="s">
        <v>48</v>
      </c>
      <c r="AE73" t="s">
        <v>67</v>
      </c>
      <c r="AF73" t="s">
        <v>50</v>
      </c>
      <c r="AG73" t="e">
        <f>#REF!</f>
        <v>#REF!</v>
      </c>
      <c r="AH73"/>
      <c r="AI73"/>
      <c r="AJ73"/>
    </row>
    <row r="74" spans="1:36" hidden="1" x14ac:dyDescent="0.25">
      <c r="A74" t="s">
        <v>35</v>
      </c>
      <c r="B74" t="s">
        <v>36</v>
      </c>
      <c r="C74" t="s">
        <v>37</v>
      </c>
      <c r="D74" s="1">
        <v>42599.969444444447</v>
      </c>
      <c r="E74" t="s">
        <v>38</v>
      </c>
      <c r="F74" t="s">
        <v>68</v>
      </c>
      <c r="G74" t="s">
        <v>40</v>
      </c>
      <c r="H74" t="s">
        <v>60</v>
      </c>
      <c r="I74" t="s">
        <v>57</v>
      </c>
      <c r="J74" t="s">
        <v>43</v>
      </c>
      <c r="K74">
        <v>1</v>
      </c>
      <c r="L74">
        <v>1630</v>
      </c>
      <c r="M74" t="s">
        <v>44</v>
      </c>
      <c r="N74">
        <v>0</v>
      </c>
      <c r="O74">
        <v>0</v>
      </c>
      <c r="P74">
        <v>0</v>
      </c>
      <c r="Q74">
        <v>1.02</v>
      </c>
      <c r="R74">
        <v>0</v>
      </c>
      <c r="S74">
        <v>1.54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 t="s">
        <v>45</v>
      </c>
      <c r="AA74" t="s">
        <v>46</v>
      </c>
      <c r="AB74">
        <v>2</v>
      </c>
      <c r="AC74" t="s">
        <v>69</v>
      </c>
      <c r="AD74" t="s">
        <v>48</v>
      </c>
      <c r="AE74" t="s">
        <v>58</v>
      </c>
      <c r="AF74" t="s">
        <v>50</v>
      </c>
      <c r="AG74" t="e">
        <f>AVERAGE(#REF!)</f>
        <v>#REF!</v>
      </c>
      <c r="AH74"/>
      <c r="AI74"/>
      <c r="AJ74"/>
    </row>
    <row r="75" spans="1:36" hidden="1" x14ac:dyDescent="0.25">
      <c r="A75" t="s">
        <v>35</v>
      </c>
      <c r="B75" t="s">
        <v>36</v>
      </c>
      <c r="C75" t="s">
        <v>37</v>
      </c>
      <c r="D75" s="1">
        <v>42599.979861111111</v>
      </c>
      <c r="E75" t="s">
        <v>38</v>
      </c>
      <c r="F75" t="s">
        <v>68</v>
      </c>
      <c r="G75" t="s">
        <v>40</v>
      </c>
      <c r="H75" t="s">
        <v>61</v>
      </c>
      <c r="I75" t="s">
        <v>63</v>
      </c>
      <c r="J75" t="s">
        <v>43</v>
      </c>
      <c r="K75">
        <v>1</v>
      </c>
      <c r="L75">
        <v>1960</v>
      </c>
      <c r="M75" t="s">
        <v>44</v>
      </c>
      <c r="N75">
        <v>0</v>
      </c>
      <c r="O75">
        <v>0</v>
      </c>
      <c r="P75">
        <v>0</v>
      </c>
      <c r="Q75">
        <v>4.71</v>
      </c>
      <c r="R75">
        <v>1.1900000000000001E-2</v>
      </c>
      <c r="S75">
        <v>1.59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 t="s">
        <v>45</v>
      </c>
      <c r="AA75" t="s">
        <v>46</v>
      </c>
      <c r="AB75">
        <v>2</v>
      </c>
      <c r="AC75" t="s">
        <v>69</v>
      </c>
      <c r="AD75" t="s">
        <v>48</v>
      </c>
      <c r="AE75" t="s">
        <v>65</v>
      </c>
      <c r="AF75" t="s">
        <v>50</v>
      </c>
      <c r="AG75" t="e">
        <f>#REF!</f>
        <v>#REF!</v>
      </c>
      <c r="AH75"/>
      <c r="AI75"/>
      <c r="AJ75"/>
    </row>
    <row r="76" spans="1:36" hidden="1" x14ac:dyDescent="0.25">
      <c r="A76" t="s">
        <v>35</v>
      </c>
      <c r="B76" t="s">
        <v>36</v>
      </c>
      <c r="C76" t="s">
        <v>37</v>
      </c>
      <c r="D76" s="1">
        <v>42599.979861111111</v>
      </c>
      <c r="E76" t="s">
        <v>38</v>
      </c>
      <c r="F76" t="s">
        <v>68</v>
      </c>
      <c r="G76" t="s">
        <v>40</v>
      </c>
      <c r="H76" t="s">
        <v>61</v>
      </c>
      <c r="I76" t="s">
        <v>42</v>
      </c>
      <c r="J76" t="s">
        <v>43</v>
      </c>
      <c r="K76">
        <v>1</v>
      </c>
      <c r="L76">
        <v>1590</v>
      </c>
      <c r="M76" t="s">
        <v>44</v>
      </c>
      <c r="N76">
        <v>0</v>
      </c>
      <c r="O76">
        <v>0</v>
      </c>
      <c r="P76">
        <v>0</v>
      </c>
      <c r="Q76">
        <v>3.59</v>
      </c>
      <c r="R76">
        <v>5.9500000000000004E-3</v>
      </c>
      <c r="S76">
        <v>1.32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 t="s">
        <v>45</v>
      </c>
      <c r="AA76" t="s">
        <v>46</v>
      </c>
      <c r="AB76">
        <v>2</v>
      </c>
      <c r="AC76" t="s">
        <v>69</v>
      </c>
      <c r="AD76" t="s">
        <v>48</v>
      </c>
      <c r="AE76" t="s">
        <v>49</v>
      </c>
      <c r="AF76" t="s">
        <v>50</v>
      </c>
      <c r="AG76" t="e">
        <f>#REF!</f>
        <v>#REF!</v>
      </c>
      <c r="AH76"/>
      <c r="AI76"/>
      <c r="AJ76"/>
    </row>
    <row r="77" spans="1:36" hidden="1" x14ac:dyDescent="0.25">
      <c r="A77" t="s">
        <v>35</v>
      </c>
      <c r="B77" t="s">
        <v>36</v>
      </c>
      <c r="C77" t="s">
        <v>37</v>
      </c>
      <c r="D77" s="1">
        <v>42599.979861111111</v>
      </c>
      <c r="E77" t="s">
        <v>38</v>
      </c>
      <c r="F77" t="s">
        <v>68</v>
      </c>
      <c r="G77" t="s">
        <v>40</v>
      </c>
      <c r="H77" t="s">
        <v>61</v>
      </c>
      <c r="I77" t="s">
        <v>51</v>
      </c>
      <c r="J77" t="s">
        <v>43</v>
      </c>
      <c r="K77">
        <v>1</v>
      </c>
      <c r="L77">
        <v>1490</v>
      </c>
      <c r="M77" t="s">
        <v>44</v>
      </c>
      <c r="N77">
        <v>0</v>
      </c>
      <c r="O77">
        <v>0</v>
      </c>
      <c r="P77">
        <v>0</v>
      </c>
      <c r="Q77">
        <v>8.86</v>
      </c>
      <c r="R77">
        <v>1.44E-2</v>
      </c>
      <c r="S77">
        <v>0.83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 t="s">
        <v>45</v>
      </c>
      <c r="AA77" t="s">
        <v>46</v>
      </c>
      <c r="AB77">
        <v>2</v>
      </c>
      <c r="AC77" t="s">
        <v>69</v>
      </c>
      <c r="AD77" t="s">
        <v>48</v>
      </c>
      <c r="AE77" t="s">
        <v>52</v>
      </c>
      <c r="AF77" t="s">
        <v>50</v>
      </c>
      <c r="AG77" t="e">
        <f>#REF!</f>
        <v>#REF!</v>
      </c>
      <c r="AH77"/>
      <c r="AI77"/>
      <c r="AJ77"/>
    </row>
    <row r="78" spans="1:36" hidden="1" x14ac:dyDescent="0.25">
      <c r="A78" t="s">
        <v>35</v>
      </c>
      <c r="B78" t="s">
        <v>36</v>
      </c>
      <c r="C78" t="s">
        <v>37</v>
      </c>
      <c r="D78" s="1">
        <v>42599.969444444447</v>
      </c>
      <c r="E78" t="s">
        <v>38</v>
      </c>
      <c r="F78" t="s">
        <v>68</v>
      </c>
      <c r="G78" t="s">
        <v>40</v>
      </c>
      <c r="H78" t="s">
        <v>61</v>
      </c>
      <c r="I78" t="s">
        <v>53</v>
      </c>
      <c r="J78" t="s">
        <v>43</v>
      </c>
      <c r="K78">
        <v>1</v>
      </c>
      <c r="L78">
        <v>1630</v>
      </c>
      <c r="M78" t="s">
        <v>44</v>
      </c>
      <c r="N78">
        <v>0</v>
      </c>
      <c r="O78">
        <v>0</v>
      </c>
      <c r="P78">
        <v>0</v>
      </c>
      <c r="Q78">
        <v>15.1</v>
      </c>
      <c r="R78">
        <v>2.75E-2</v>
      </c>
      <c r="S78">
        <v>1.97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 t="s">
        <v>45</v>
      </c>
      <c r="AA78" t="s">
        <v>46</v>
      </c>
      <c r="AB78">
        <v>2</v>
      </c>
      <c r="AC78" t="s">
        <v>69</v>
      </c>
      <c r="AD78" t="s">
        <v>48</v>
      </c>
      <c r="AE78" t="s">
        <v>54</v>
      </c>
      <c r="AF78" t="s">
        <v>50</v>
      </c>
      <c r="AG78" t="e">
        <f>#REF!</f>
        <v>#REF!</v>
      </c>
      <c r="AH78"/>
      <c r="AI78"/>
      <c r="AJ78"/>
    </row>
    <row r="79" spans="1:36" hidden="1" x14ac:dyDescent="0.25">
      <c r="A79" t="s">
        <v>35</v>
      </c>
      <c r="B79" t="s">
        <v>36</v>
      </c>
      <c r="C79" t="s">
        <v>37</v>
      </c>
      <c r="D79" s="1">
        <v>42599.969444444447</v>
      </c>
      <c r="E79" t="s">
        <v>38</v>
      </c>
      <c r="F79" t="s">
        <v>68</v>
      </c>
      <c r="G79" t="s">
        <v>40</v>
      </c>
      <c r="H79" t="s">
        <v>61</v>
      </c>
      <c r="I79" t="s">
        <v>55</v>
      </c>
      <c r="J79" t="s">
        <v>43</v>
      </c>
      <c r="K79">
        <v>1</v>
      </c>
      <c r="L79">
        <v>1610</v>
      </c>
      <c r="M79" t="s">
        <v>44</v>
      </c>
      <c r="N79">
        <v>0</v>
      </c>
      <c r="O79">
        <v>0</v>
      </c>
      <c r="P79">
        <v>0</v>
      </c>
      <c r="Q79">
        <v>26.1</v>
      </c>
      <c r="R79">
        <v>2.9899999999999999E-2</v>
      </c>
      <c r="S79">
        <v>2.81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 t="s">
        <v>45</v>
      </c>
      <c r="AA79" t="s">
        <v>46</v>
      </c>
      <c r="AB79">
        <v>2</v>
      </c>
      <c r="AC79" t="s">
        <v>69</v>
      </c>
      <c r="AD79" t="s">
        <v>48</v>
      </c>
      <c r="AE79" t="s">
        <v>56</v>
      </c>
      <c r="AF79" t="s">
        <v>50</v>
      </c>
      <c r="AG79" t="e">
        <f>#REF!</f>
        <v>#REF!</v>
      </c>
      <c r="AH79"/>
      <c r="AI79"/>
      <c r="AJ79"/>
    </row>
    <row r="80" spans="1:36" hidden="1" x14ac:dyDescent="0.25">
      <c r="A80" t="s">
        <v>35</v>
      </c>
      <c r="B80" t="s">
        <v>36</v>
      </c>
      <c r="C80" t="s">
        <v>37</v>
      </c>
      <c r="D80" s="1">
        <v>42599.969444444447</v>
      </c>
      <c r="E80" t="s">
        <v>38</v>
      </c>
      <c r="F80" t="s">
        <v>68</v>
      </c>
      <c r="G80" t="s">
        <v>40</v>
      </c>
      <c r="H80" t="s">
        <v>61</v>
      </c>
      <c r="I80" t="s">
        <v>66</v>
      </c>
      <c r="J80" t="s">
        <v>43</v>
      </c>
      <c r="K80">
        <v>1</v>
      </c>
      <c r="L80">
        <v>1580</v>
      </c>
      <c r="M80" t="s">
        <v>44</v>
      </c>
      <c r="N80">
        <v>0</v>
      </c>
      <c r="O80">
        <v>0</v>
      </c>
      <c r="P80">
        <v>0</v>
      </c>
      <c r="Q80">
        <v>31</v>
      </c>
      <c r="R80">
        <v>2.6499999999999999E-2</v>
      </c>
      <c r="S80">
        <v>0.90900000000000003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 t="s">
        <v>45</v>
      </c>
      <c r="AA80" t="s">
        <v>46</v>
      </c>
      <c r="AB80">
        <v>2</v>
      </c>
      <c r="AC80" t="s">
        <v>69</v>
      </c>
      <c r="AD80" t="s">
        <v>48</v>
      </c>
      <c r="AE80" t="s">
        <v>67</v>
      </c>
      <c r="AF80" t="s">
        <v>50</v>
      </c>
      <c r="AG80" t="e">
        <f>#REF!</f>
        <v>#REF!</v>
      </c>
      <c r="AH80"/>
      <c r="AI80"/>
      <c r="AJ80"/>
    </row>
    <row r="81" spans="1:36" hidden="1" x14ac:dyDescent="0.25">
      <c r="A81" t="s">
        <v>35</v>
      </c>
      <c r="B81" t="s">
        <v>36</v>
      </c>
      <c r="C81" t="s">
        <v>37</v>
      </c>
      <c r="D81" s="1">
        <v>42599.969444444447</v>
      </c>
      <c r="E81" t="s">
        <v>38</v>
      </c>
      <c r="F81" t="s">
        <v>68</v>
      </c>
      <c r="G81" t="s">
        <v>40</v>
      </c>
      <c r="H81" t="s">
        <v>61</v>
      </c>
      <c r="I81" t="s">
        <v>57</v>
      </c>
      <c r="J81" t="s">
        <v>43</v>
      </c>
      <c r="K81">
        <v>1</v>
      </c>
      <c r="L81">
        <v>1630</v>
      </c>
      <c r="M81" t="s">
        <v>44</v>
      </c>
      <c r="N81">
        <v>0</v>
      </c>
      <c r="O81">
        <v>0</v>
      </c>
      <c r="P81">
        <v>0</v>
      </c>
      <c r="Q81">
        <v>7.09</v>
      </c>
      <c r="R81">
        <v>1.2500000000000001E-2</v>
      </c>
      <c r="S81">
        <v>1.51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 t="s">
        <v>45</v>
      </c>
      <c r="AA81" t="s">
        <v>46</v>
      </c>
      <c r="AB81">
        <v>2</v>
      </c>
      <c r="AC81" t="s">
        <v>69</v>
      </c>
      <c r="AD81" t="s">
        <v>48</v>
      </c>
      <c r="AE81" t="s">
        <v>58</v>
      </c>
      <c r="AF81" t="s">
        <v>50</v>
      </c>
      <c r="AG81" t="e">
        <f>AVERAGE(#REF!)</f>
        <v>#REF!</v>
      </c>
      <c r="AH81"/>
      <c r="AI81"/>
      <c r="AJ81"/>
    </row>
    <row r="82" spans="1:36" x14ac:dyDescent="0.25">
      <c r="A82" t="s">
        <v>35</v>
      </c>
      <c r="B82" t="s">
        <v>36</v>
      </c>
      <c r="C82" t="s">
        <v>37</v>
      </c>
      <c r="D82" s="1">
        <v>42599.976388888892</v>
      </c>
      <c r="E82" t="s">
        <v>38</v>
      </c>
      <c r="F82" t="s">
        <v>70</v>
      </c>
      <c r="G82" t="s">
        <v>40</v>
      </c>
      <c r="H82" t="s">
        <v>41</v>
      </c>
      <c r="I82" t="s">
        <v>63</v>
      </c>
      <c r="J82" t="s">
        <v>43</v>
      </c>
      <c r="K82">
        <v>1</v>
      </c>
      <c r="L82">
        <v>2170</v>
      </c>
      <c r="M82" t="s">
        <v>44</v>
      </c>
      <c r="N82">
        <v>0</v>
      </c>
      <c r="O82">
        <v>0</v>
      </c>
      <c r="P82">
        <v>0</v>
      </c>
      <c r="Q82">
        <v>8.57</v>
      </c>
      <c r="R82">
        <v>2.8000000000000001E-2</v>
      </c>
      <c r="S82">
        <v>1.97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 t="s">
        <v>45</v>
      </c>
      <c r="AA82" t="s">
        <v>46</v>
      </c>
      <c r="AB82">
        <v>9</v>
      </c>
      <c r="AC82" t="s">
        <v>71</v>
      </c>
      <c r="AD82" t="s">
        <v>48</v>
      </c>
      <c r="AE82" t="s">
        <v>65</v>
      </c>
      <c r="AF82" t="s">
        <v>50</v>
      </c>
      <c r="AH82" s="2">
        <f t="shared" ref="AH82:AH87" si="10">Q82*$AI$2</f>
        <v>3.3423000000000003</v>
      </c>
      <c r="AI82" s="2">
        <f t="shared" ref="AI82:AI87" si="11">R82*$AI$2</f>
        <v>1.0920000000000001E-2</v>
      </c>
      <c r="AJ82" s="2">
        <f t="shared" ref="AJ82:AJ87" si="12">S82*$AI$2</f>
        <v>0.76829999999999998</v>
      </c>
    </row>
    <row r="83" spans="1:36" x14ac:dyDescent="0.25">
      <c r="A83" t="s">
        <v>35</v>
      </c>
      <c r="B83" t="s">
        <v>36</v>
      </c>
      <c r="C83" t="s">
        <v>37</v>
      </c>
      <c r="D83" s="1">
        <v>42599.976388888892</v>
      </c>
      <c r="E83" t="s">
        <v>38</v>
      </c>
      <c r="F83" t="s">
        <v>70</v>
      </c>
      <c r="G83" t="s">
        <v>40</v>
      </c>
      <c r="H83" t="s">
        <v>41</v>
      </c>
      <c r="I83" t="s">
        <v>42</v>
      </c>
      <c r="J83" t="s">
        <v>43</v>
      </c>
      <c r="K83">
        <v>1</v>
      </c>
      <c r="L83">
        <v>1850</v>
      </c>
      <c r="M83" t="s">
        <v>44</v>
      </c>
      <c r="N83">
        <v>0</v>
      </c>
      <c r="O83">
        <v>0</v>
      </c>
      <c r="P83">
        <v>0</v>
      </c>
      <c r="Q83">
        <v>11.4</v>
      </c>
      <c r="R83">
        <v>2.6100000000000002E-2</v>
      </c>
      <c r="S83">
        <v>1.97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 t="s">
        <v>45</v>
      </c>
      <c r="AA83" t="s">
        <v>46</v>
      </c>
      <c r="AB83">
        <v>9</v>
      </c>
      <c r="AC83" t="s">
        <v>71</v>
      </c>
      <c r="AD83" t="s">
        <v>48</v>
      </c>
      <c r="AE83" t="s">
        <v>49</v>
      </c>
      <c r="AF83" t="s">
        <v>50</v>
      </c>
      <c r="AH83" s="2">
        <f t="shared" si="10"/>
        <v>4.4460000000000006</v>
      </c>
      <c r="AI83" s="2">
        <f t="shared" si="11"/>
        <v>1.0179000000000001E-2</v>
      </c>
      <c r="AJ83" s="2">
        <f t="shared" si="12"/>
        <v>0.76829999999999998</v>
      </c>
    </row>
    <row r="84" spans="1:36" x14ac:dyDescent="0.25">
      <c r="A84" t="s">
        <v>35</v>
      </c>
      <c r="B84" t="s">
        <v>36</v>
      </c>
      <c r="C84" t="s">
        <v>37</v>
      </c>
      <c r="D84" s="1">
        <v>42599.976388888892</v>
      </c>
      <c r="E84" t="s">
        <v>38</v>
      </c>
      <c r="F84" t="s">
        <v>70</v>
      </c>
      <c r="G84" t="s">
        <v>40</v>
      </c>
      <c r="H84" t="s">
        <v>41</v>
      </c>
      <c r="I84" t="s">
        <v>51</v>
      </c>
      <c r="J84" t="s">
        <v>43</v>
      </c>
      <c r="K84">
        <v>1</v>
      </c>
      <c r="L84">
        <v>2060</v>
      </c>
      <c r="M84" t="s">
        <v>44</v>
      </c>
      <c r="N84">
        <v>0</v>
      </c>
      <c r="O84">
        <v>0</v>
      </c>
      <c r="P84">
        <v>0</v>
      </c>
      <c r="Q84">
        <v>15.6</v>
      </c>
      <c r="R84">
        <v>3.27E-2</v>
      </c>
      <c r="S84">
        <v>1.62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 t="s">
        <v>45</v>
      </c>
      <c r="AA84" t="s">
        <v>46</v>
      </c>
      <c r="AB84">
        <v>9</v>
      </c>
      <c r="AC84" t="s">
        <v>71</v>
      </c>
      <c r="AD84" t="s">
        <v>48</v>
      </c>
      <c r="AE84" t="s">
        <v>52</v>
      </c>
      <c r="AF84" t="s">
        <v>50</v>
      </c>
      <c r="AH84" s="2">
        <f t="shared" si="10"/>
        <v>6.0839999999999996</v>
      </c>
      <c r="AI84" s="2">
        <f t="shared" si="11"/>
        <v>1.2753E-2</v>
      </c>
      <c r="AJ84" s="2">
        <f t="shared" si="12"/>
        <v>0.63180000000000003</v>
      </c>
    </row>
    <row r="85" spans="1:36" x14ac:dyDescent="0.25">
      <c r="A85" t="s">
        <v>35</v>
      </c>
      <c r="B85" t="s">
        <v>36</v>
      </c>
      <c r="C85" t="s">
        <v>37</v>
      </c>
      <c r="D85" s="1">
        <v>42599.976388888892</v>
      </c>
      <c r="E85" t="s">
        <v>38</v>
      </c>
      <c r="F85" t="s">
        <v>70</v>
      </c>
      <c r="G85" t="s">
        <v>40</v>
      </c>
      <c r="H85" t="s">
        <v>41</v>
      </c>
      <c r="I85" t="s">
        <v>53</v>
      </c>
      <c r="J85" t="s">
        <v>43</v>
      </c>
      <c r="K85">
        <v>1</v>
      </c>
      <c r="L85">
        <v>1800</v>
      </c>
      <c r="M85" t="s">
        <v>44</v>
      </c>
      <c r="N85">
        <v>0</v>
      </c>
      <c r="O85">
        <v>0</v>
      </c>
      <c r="P85">
        <v>0</v>
      </c>
      <c r="Q85">
        <v>18.2</v>
      </c>
      <c r="R85">
        <v>3.7499999999999999E-2</v>
      </c>
      <c r="S85">
        <v>2.54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 t="s">
        <v>45</v>
      </c>
      <c r="AA85" t="s">
        <v>46</v>
      </c>
      <c r="AB85">
        <v>9</v>
      </c>
      <c r="AC85" t="s">
        <v>71</v>
      </c>
      <c r="AD85" t="s">
        <v>48</v>
      </c>
      <c r="AE85" t="s">
        <v>54</v>
      </c>
      <c r="AF85" t="s">
        <v>50</v>
      </c>
      <c r="AH85" s="2">
        <f t="shared" si="10"/>
        <v>7.0979999999999999</v>
      </c>
      <c r="AI85" s="2">
        <f t="shared" si="11"/>
        <v>1.4624999999999999E-2</v>
      </c>
      <c r="AJ85" s="2">
        <f t="shared" si="12"/>
        <v>0.99060000000000004</v>
      </c>
    </row>
    <row r="86" spans="1:36" x14ac:dyDescent="0.25">
      <c r="A86" t="s">
        <v>35</v>
      </c>
      <c r="B86" t="s">
        <v>36</v>
      </c>
      <c r="C86" t="s">
        <v>37</v>
      </c>
      <c r="D86" s="1">
        <v>42599.976388888892</v>
      </c>
      <c r="E86" t="s">
        <v>38</v>
      </c>
      <c r="F86" t="s">
        <v>70</v>
      </c>
      <c r="G86" t="s">
        <v>40</v>
      </c>
      <c r="H86" t="s">
        <v>41</v>
      </c>
      <c r="I86" t="s">
        <v>55</v>
      </c>
      <c r="J86" t="s">
        <v>43</v>
      </c>
      <c r="K86">
        <v>1</v>
      </c>
      <c r="L86">
        <v>1670</v>
      </c>
      <c r="M86" t="s">
        <v>44</v>
      </c>
      <c r="N86">
        <v>0</v>
      </c>
      <c r="O86">
        <v>0</v>
      </c>
      <c r="P86">
        <v>0</v>
      </c>
      <c r="Q86">
        <v>35.700000000000003</v>
      </c>
      <c r="R86">
        <v>4.5100000000000001E-2</v>
      </c>
      <c r="S86">
        <v>2.85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 t="s">
        <v>45</v>
      </c>
      <c r="AA86" t="s">
        <v>46</v>
      </c>
      <c r="AB86">
        <v>9</v>
      </c>
      <c r="AC86" t="s">
        <v>71</v>
      </c>
      <c r="AD86" t="s">
        <v>48</v>
      </c>
      <c r="AE86" t="s">
        <v>56</v>
      </c>
      <c r="AF86" t="s">
        <v>50</v>
      </c>
      <c r="AH86" s="2">
        <f t="shared" si="10"/>
        <v>13.923000000000002</v>
      </c>
      <c r="AI86" s="2">
        <f t="shared" si="11"/>
        <v>1.7589E-2</v>
      </c>
      <c r="AJ86" s="2">
        <f t="shared" si="12"/>
        <v>1.1115000000000002</v>
      </c>
    </row>
    <row r="87" spans="1:36" x14ac:dyDescent="0.25">
      <c r="A87" t="s">
        <v>35</v>
      </c>
      <c r="B87" t="s">
        <v>36</v>
      </c>
      <c r="C87" t="s">
        <v>37</v>
      </c>
      <c r="D87" s="1">
        <v>42599.976388888892</v>
      </c>
      <c r="E87" t="s">
        <v>38</v>
      </c>
      <c r="F87" t="s">
        <v>70</v>
      </c>
      <c r="G87" t="s">
        <v>40</v>
      </c>
      <c r="H87" t="s">
        <v>41</v>
      </c>
      <c r="I87" t="s">
        <v>66</v>
      </c>
      <c r="J87" t="s">
        <v>43</v>
      </c>
      <c r="K87">
        <v>1</v>
      </c>
      <c r="L87">
        <v>1600</v>
      </c>
      <c r="M87" t="s">
        <v>44</v>
      </c>
      <c r="N87">
        <v>0</v>
      </c>
      <c r="O87">
        <v>0</v>
      </c>
      <c r="P87">
        <v>0</v>
      </c>
      <c r="Q87">
        <v>31.5</v>
      </c>
      <c r="R87">
        <v>2.76E-2</v>
      </c>
      <c r="S87">
        <v>1.01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 t="s">
        <v>45</v>
      </c>
      <c r="AA87" t="s">
        <v>46</v>
      </c>
      <c r="AB87">
        <v>9</v>
      </c>
      <c r="AC87" t="s">
        <v>71</v>
      </c>
      <c r="AD87" t="s">
        <v>48</v>
      </c>
      <c r="AE87" t="s">
        <v>67</v>
      </c>
      <c r="AF87" t="s">
        <v>50</v>
      </c>
      <c r="AH87" s="2">
        <f t="shared" si="10"/>
        <v>12.285</v>
      </c>
      <c r="AI87" s="2">
        <f t="shared" si="11"/>
        <v>1.0764000000000001E-2</v>
      </c>
      <c r="AJ87" s="2">
        <f t="shared" si="12"/>
        <v>0.39390000000000003</v>
      </c>
    </row>
    <row r="88" spans="1:36" x14ac:dyDescent="0.25">
      <c r="A88" t="s">
        <v>35</v>
      </c>
      <c r="B88" t="s">
        <v>36</v>
      </c>
      <c r="C88" t="s">
        <v>37</v>
      </c>
      <c r="D88" s="1">
        <v>42599.969444444447</v>
      </c>
      <c r="E88" t="s">
        <v>38</v>
      </c>
      <c r="F88" t="s">
        <v>70</v>
      </c>
      <c r="G88" t="s">
        <v>40</v>
      </c>
      <c r="H88" t="s">
        <v>41</v>
      </c>
      <c r="I88" t="s">
        <v>57</v>
      </c>
      <c r="J88" t="s">
        <v>43</v>
      </c>
      <c r="K88">
        <v>1</v>
      </c>
      <c r="L88">
        <v>1870</v>
      </c>
      <c r="M88" t="s">
        <v>44</v>
      </c>
      <c r="N88">
        <v>0</v>
      </c>
      <c r="O88">
        <v>0</v>
      </c>
      <c r="P88">
        <v>0</v>
      </c>
      <c r="Q88">
        <v>13.4</v>
      </c>
      <c r="R88">
        <v>2.9700000000000001E-2</v>
      </c>
      <c r="S88">
        <v>2.13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 t="s">
        <v>45</v>
      </c>
      <c r="AA88" t="s">
        <v>46</v>
      </c>
      <c r="AB88">
        <v>2</v>
      </c>
      <c r="AC88" t="s">
        <v>71</v>
      </c>
      <c r="AD88" t="s">
        <v>48</v>
      </c>
      <c r="AE88" t="s">
        <v>58</v>
      </c>
      <c r="AF88" t="s">
        <v>50</v>
      </c>
      <c r="AH88" s="2">
        <f t="shared" ref="AH88" si="13">Q88*$AI$2</f>
        <v>5.226</v>
      </c>
      <c r="AI88" s="2">
        <f t="shared" ref="AI88" si="14">R88*$AI$2</f>
        <v>1.1583000000000001E-2</v>
      </c>
      <c r="AJ88" s="2">
        <f t="shared" ref="AJ88" si="15">S88*$AI$2</f>
        <v>0.83069999999999999</v>
      </c>
    </row>
    <row r="89" spans="1:36" hidden="1" x14ac:dyDescent="0.25">
      <c r="A89" t="s">
        <v>35</v>
      </c>
      <c r="B89" t="s">
        <v>36</v>
      </c>
      <c r="C89" t="s">
        <v>37</v>
      </c>
      <c r="D89" s="1">
        <v>42599.976388888892</v>
      </c>
      <c r="E89" t="s">
        <v>38</v>
      </c>
      <c r="F89" t="s">
        <v>70</v>
      </c>
      <c r="G89" t="s">
        <v>40</v>
      </c>
      <c r="H89" t="s">
        <v>59</v>
      </c>
      <c r="I89" t="s">
        <v>63</v>
      </c>
      <c r="J89" t="s">
        <v>43</v>
      </c>
      <c r="K89">
        <v>1</v>
      </c>
      <c r="L89">
        <v>2170</v>
      </c>
      <c r="M89" t="s">
        <v>44</v>
      </c>
      <c r="N89">
        <v>0</v>
      </c>
      <c r="O89">
        <v>0</v>
      </c>
      <c r="P89">
        <v>0</v>
      </c>
      <c r="Q89">
        <v>26.9</v>
      </c>
      <c r="R89">
        <v>2.6200000000000001E-2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 t="s">
        <v>45</v>
      </c>
      <c r="AA89" t="s">
        <v>46</v>
      </c>
      <c r="AB89">
        <v>9</v>
      </c>
      <c r="AC89" t="s">
        <v>71</v>
      </c>
      <c r="AD89" t="s">
        <v>48</v>
      </c>
      <c r="AE89" t="s">
        <v>65</v>
      </c>
      <c r="AF89" t="s">
        <v>50</v>
      </c>
      <c r="AG89" t="e">
        <f>#REF!</f>
        <v>#REF!</v>
      </c>
      <c r="AH89"/>
      <c r="AI89"/>
      <c r="AJ89"/>
    </row>
    <row r="90" spans="1:36" hidden="1" x14ac:dyDescent="0.25">
      <c r="A90" t="s">
        <v>35</v>
      </c>
      <c r="B90" t="s">
        <v>36</v>
      </c>
      <c r="C90" t="s">
        <v>37</v>
      </c>
      <c r="D90" s="1">
        <v>42599.976388888892</v>
      </c>
      <c r="E90" t="s">
        <v>38</v>
      </c>
      <c r="F90" t="s">
        <v>70</v>
      </c>
      <c r="G90" t="s">
        <v>40</v>
      </c>
      <c r="H90" t="s">
        <v>59</v>
      </c>
      <c r="I90" t="s">
        <v>42</v>
      </c>
      <c r="J90" t="s">
        <v>43</v>
      </c>
      <c r="K90">
        <v>1</v>
      </c>
      <c r="L90">
        <v>1850</v>
      </c>
      <c r="M90" t="s">
        <v>44</v>
      </c>
      <c r="N90">
        <v>0</v>
      </c>
      <c r="O90">
        <v>0</v>
      </c>
      <c r="P90">
        <v>0</v>
      </c>
      <c r="Q90">
        <v>25.4</v>
      </c>
      <c r="R90">
        <v>2.47E-2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 t="s">
        <v>45</v>
      </c>
      <c r="AA90" t="s">
        <v>46</v>
      </c>
      <c r="AB90">
        <v>9</v>
      </c>
      <c r="AC90" t="s">
        <v>71</v>
      </c>
      <c r="AD90" t="s">
        <v>48</v>
      </c>
      <c r="AE90" t="s">
        <v>49</v>
      </c>
      <c r="AF90" t="s">
        <v>50</v>
      </c>
      <c r="AG90" t="e">
        <f>#REF!</f>
        <v>#REF!</v>
      </c>
      <c r="AH90"/>
      <c r="AI90"/>
      <c r="AJ90"/>
    </row>
    <row r="91" spans="1:36" hidden="1" x14ac:dyDescent="0.25">
      <c r="A91" t="s">
        <v>35</v>
      </c>
      <c r="B91" t="s">
        <v>36</v>
      </c>
      <c r="C91" t="s">
        <v>37</v>
      </c>
      <c r="D91" s="1">
        <v>42599.976388888892</v>
      </c>
      <c r="E91" t="s">
        <v>38</v>
      </c>
      <c r="F91" t="s">
        <v>70</v>
      </c>
      <c r="G91" t="s">
        <v>40</v>
      </c>
      <c r="H91" t="s">
        <v>59</v>
      </c>
      <c r="I91" t="s">
        <v>51</v>
      </c>
      <c r="J91" t="s">
        <v>43</v>
      </c>
      <c r="K91">
        <v>1</v>
      </c>
      <c r="L91">
        <v>2060</v>
      </c>
      <c r="M91" t="s">
        <v>44</v>
      </c>
      <c r="N91">
        <v>0</v>
      </c>
      <c r="O91">
        <v>0</v>
      </c>
      <c r="P91">
        <v>0</v>
      </c>
      <c r="Q91">
        <v>28.8</v>
      </c>
      <c r="R91">
        <v>3.2599999999999997E-2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 t="s">
        <v>45</v>
      </c>
      <c r="AA91" t="s">
        <v>46</v>
      </c>
      <c r="AB91">
        <v>9</v>
      </c>
      <c r="AC91" t="s">
        <v>71</v>
      </c>
      <c r="AD91" t="s">
        <v>48</v>
      </c>
      <c r="AE91" t="s">
        <v>52</v>
      </c>
      <c r="AF91" t="s">
        <v>50</v>
      </c>
      <c r="AG91" t="e">
        <f>#REF!</f>
        <v>#REF!</v>
      </c>
      <c r="AH91"/>
      <c r="AI91"/>
      <c r="AJ91"/>
    </row>
    <row r="92" spans="1:36" hidden="1" x14ac:dyDescent="0.25">
      <c r="A92" t="s">
        <v>35</v>
      </c>
      <c r="B92" t="s">
        <v>36</v>
      </c>
      <c r="C92" t="s">
        <v>37</v>
      </c>
      <c r="D92" s="1">
        <v>42599.976388888892</v>
      </c>
      <c r="E92" t="s">
        <v>38</v>
      </c>
      <c r="F92" t="s">
        <v>70</v>
      </c>
      <c r="G92" t="s">
        <v>40</v>
      </c>
      <c r="H92" t="s">
        <v>59</v>
      </c>
      <c r="I92" t="s">
        <v>53</v>
      </c>
      <c r="J92" t="s">
        <v>43</v>
      </c>
      <c r="K92">
        <v>1</v>
      </c>
      <c r="L92">
        <v>1800</v>
      </c>
      <c r="M92" t="s">
        <v>44</v>
      </c>
      <c r="N92">
        <v>0</v>
      </c>
      <c r="O92">
        <v>0</v>
      </c>
      <c r="P92">
        <v>0</v>
      </c>
      <c r="Q92">
        <v>43.8</v>
      </c>
      <c r="R92">
        <v>3.7499999999999999E-2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 t="s">
        <v>45</v>
      </c>
      <c r="AA92" t="s">
        <v>46</v>
      </c>
      <c r="AB92">
        <v>9</v>
      </c>
      <c r="AC92" t="s">
        <v>71</v>
      </c>
      <c r="AD92" t="s">
        <v>48</v>
      </c>
      <c r="AE92" t="s">
        <v>54</v>
      </c>
      <c r="AF92" t="s">
        <v>50</v>
      </c>
      <c r="AG92" t="e">
        <f>#REF!</f>
        <v>#REF!</v>
      </c>
      <c r="AH92"/>
      <c r="AI92"/>
      <c r="AJ92"/>
    </row>
    <row r="93" spans="1:36" hidden="1" x14ac:dyDescent="0.25">
      <c r="A93" t="s">
        <v>35</v>
      </c>
      <c r="B93" t="s">
        <v>36</v>
      </c>
      <c r="C93" t="s">
        <v>37</v>
      </c>
      <c r="D93" s="1">
        <v>42599.976388888892</v>
      </c>
      <c r="E93" t="s">
        <v>38</v>
      </c>
      <c r="F93" t="s">
        <v>70</v>
      </c>
      <c r="G93" t="s">
        <v>40</v>
      </c>
      <c r="H93" t="s">
        <v>59</v>
      </c>
      <c r="I93" t="s">
        <v>55</v>
      </c>
      <c r="J93" t="s">
        <v>43</v>
      </c>
      <c r="K93">
        <v>1</v>
      </c>
      <c r="L93">
        <v>1670</v>
      </c>
      <c r="M93" t="s">
        <v>44</v>
      </c>
      <c r="N93">
        <v>0</v>
      </c>
      <c r="O93">
        <v>0</v>
      </c>
      <c r="P93">
        <v>0</v>
      </c>
      <c r="Q93">
        <v>77.3</v>
      </c>
      <c r="R93">
        <v>4.5699999999999998E-2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 t="s">
        <v>45</v>
      </c>
      <c r="AA93" t="s">
        <v>46</v>
      </c>
      <c r="AB93">
        <v>9</v>
      </c>
      <c r="AC93" t="s">
        <v>71</v>
      </c>
      <c r="AD93" t="s">
        <v>48</v>
      </c>
      <c r="AE93" t="s">
        <v>56</v>
      </c>
      <c r="AF93" t="s">
        <v>50</v>
      </c>
      <c r="AG93" t="e">
        <f>#REF!</f>
        <v>#REF!</v>
      </c>
      <c r="AH93"/>
      <c r="AI93"/>
      <c r="AJ93"/>
    </row>
    <row r="94" spans="1:36" hidden="1" x14ac:dyDescent="0.25">
      <c r="A94" t="s">
        <v>35</v>
      </c>
      <c r="B94" t="s">
        <v>36</v>
      </c>
      <c r="C94" t="s">
        <v>37</v>
      </c>
      <c r="D94" s="1">
        <v>42599.976388888892</v>
      </c>
      <c r="E94" t="s">
        <v>38</v>
      </c>
      <c r="F94" t="s">
        <v>70</v>
      </c>
      <c r="G94" t="s">
        <v>40</v>
      </c>
      <c r="H94" t="s">
        <v>59</v>
      </c>
      <c r="I94" t="s">
        <v>66</v>
      </c>
      <c r="J94" t="s">
        <v>43</v>
      </c>
      <c r="K94">
        <v>1</v>
      </c>
      <c r="L94">
        <v>1600</v>
      </c>
      <c r="M94" t="s">
        <v>44</v>
      </c>
      <c r="N94">
        <v>0</v>
      </c>
      <c r="O94">
        <v>0</v>
      </c>
      <c r="P94">
        <v>0</v>
      </c>
      <c r="Q94">
        <v>41.5</v>
      </c>
      <c r="R94">
        <v>2.86E-2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 t="s">
        <v>45</v>
      </c>
      <c r="AA94" t="s">
        <v>46</v>
      </c>
      <c r="AB94">
        <v>9</v>
      </c>
      <c r="AC94" t="s">
        <v>71</v>
      </c>
      <c r="AD94" t="s">
        <v>48</v>
      </c>
      <c r="AE94" t="s">
        <v>67</v>
      </c>
      <c r="AF94" t="s">
        <v>50</v>
      </c>
      <c r="AG94" t="e">
        <f>#REF!</f>
        <v>#REF!</v>
      </c>
      <c r="AH94"/>
      <c r="AI94"/>
      <c r="AJ94"/>
    </row>
    <row r="95" spans="1:36" hidden="1" x14ac:dyDescent="0.25">
      <c r="A95" t="s">
        <v>35</v>
      </c>
      <c r="B95" t="s">
        <v>36</v>
      </c>
      <c r="C95" t="s">
        <v>37</v>
      </c>
      <c r="D95" s="1">
        <v>42599.969444444447</v>
      </c>
      <c r="E95" t="s">
        <v>38</v>
      </c>
      <c r="F95" t="s">
        <v>70</v>
      </c>
      <c r="G95" t="s">
        <v>40</v>
      </c>
      <c r="H95" t="s">
        <v>59</v>
      </c>
      <c r="I95" t="s">
        <v>57</v>
      </c>
      <c r="J95" t="s">
        <v>43</v>
      </c>
      <c r="K95">
        <v>1</v>
      </c>
      <c r="L95">
        <v>1870</v>
      </c>
      <c r="M95" t="s">
        <v>44</v>
      </c>
      <c r="N95">
        <v>0</v>
      </c>
      <c r="O95">
        <v>0</v>
      </c>
      <c r="P95">
        <v>0</v>
      </c>
      <c r="Q95">
        <v>31.3</v>
      </c>
      <c r="R95">
        <v>2.87E-2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 t="s">
        <v>45</v>
      </c>
      <c r="AA95" t="s">
        <v>46</v>
      </c>
      <c r="AB95">
        <v>2</v>
      </c>
      <c r="AC95" t="s">
        <v>71</v>
      </c>
      <c r="AD95" t="s">
        <v>48</v>
      </c>
      <c r="AE95" t="s">
        <v>58</v>
      </c>
      <c r="AF95" t="s">
        <v>50</v>
      </c>
      <c r="AG95" t="e">
        <f>AVERAGE(#REF!)</f>
        <v>#REF!</v>
      </c>
      <c r="AH95"/>
      <c r="AI95"/>
      <c r="AJ95"/>
    </row>
    <row r="96" spans="1:36" hidden="1" x14ac:dyDescent="0.25">
      <c r="A96" t="s">
        <v>35</v>
      </c>
      <c r="B96" t="s">
        <v>36</v>
      </c>
      <c r="C96" t="s">
        <v>37</v>
      </c>
      <c r="D96" s="1">
        <v>42599.976388888892</v>
      </c>
      <c r="E96" t="s">
        <v>38</v>
      </c>
      <c r="F96" t="s">
        <v>70</v>
      </c>
      <c r="G96" t="s">
        <v>40</v>
      </c>
      <c r="H96" t="s">
        <v>60</v>
      </c>
      <c r="I96" t="s">
        <v>63</v>
      </c>
      <c r="J96" t="s">
        <v>43</v>
      </c>
      <c r="K96">
        <v>1</v>
      </c>
      <c r="L96">
        <v>2170</v>
      </c>
      <c r="M96" t="s">
        <v>44</v>
      </c>
      <c r="N96">
        <v>0</v>
      </c>
      <c r="O96">
        <v>0</v>
      </c>
      <c r="P96">
        <v>0</v>
      </c>
      <c r="Q96">
        <v>1.22</v>
      </c>
      <c r="R96">
        <v>0</v>
      </c>
      <c r="S96">
        <v>1.93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 t="s">
        <v>45</v>
      </c>
      <c r="AA96" t="s">
        <v>46</v>
      </c>
      <c r="AB96">
        <v>9</v>
      </c>
      <c r="AC96" t="s">
        <v>71</v>
      </c>
      <c r="AD96" t="s">
        <v>48</v>
      </c>
      <c r="AE96" t="s">
        <v>65</v>
      </c>
      <c r="AF96" t="s">
        <v>50</v>
      </c>
      <c r="AG96" t="e">
        <f>#REF!</f>
        <v>#REF!</v>
      </c>
      <c r="AH96"/>
      <c r="AI96"/>
      <c r="AJ96"/>
    </row>
    <row r="97" spans="1:36" hidden="1" x14ac:dyDescent="0.25">
      <c r="A97" t="s">
        <v>35</v>
      </c>
      <c r="B97" t="s">
        <v>36</v>
      </c>
      <c r="C97" t="s">
        <v>37</v>
      </c>
      <c r="D97" s="1">
        <v>42599.976388888892</v>
      </c>
      <c r="E97" t="s">
        <v>38</v>
      </c>
      <c r="F97" t="s">
        <v>70</v>
      </c>
      <c r="G97" t="s">
        <v>40</v>
      </c>
      <c r="H97" t="s">
        <v>60</v>
      </c>
      <c r="I97" t="s">
        <v>42</v>
      </c>
      <c r="J97" t="s">
        <v>43</v>
      </c>
      <c r="K97">
        <v>1</v>
      </c>
      <c r="L97">
        <v>1850</v>
      </c>
      <c r="M97" t="s">
        <v>44</v>
      </c>
      <c r="N97">
        <v>0</v>
      </c>
      <c r="O97">
        <v>0</v>
      </c>
      <c r="P97">
        <v>0</v>
      </c>
      <c r="Q97">
        <v>1.31</v>
      </c>
      <c r="R97">
        <v>0</v>
      </c>
      <c r="S97">
        <v>1.95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 t="s">
        <v>45</v>
      </c>
      <c r="AA97" t="s">
        <v>46</v>
      </c>
      <c r="AB97">
        <v>9</v>
      </c>
      <c r="AC97" t="s">
        <v>71</v>
      </c>
      <c r="AD97" t="s">
        <v>48</v>
      </c>
      <c r="AE97" t="s">
        <v>49</v>
      </c>
      <c r="AF97" t="s">
        <v>50</v>
      </c>
      <c r="AG97" t="e">
        <f>#REF!</f>
        <v>#REF!</v>
      </c>
      <c r="AH97"/>
      <c r="AI97"/>
      <c r="AJ97"/>
    </row>
    <row r="98" spans="1:36" hidden="1" x14ac:dyDescent="0.25">
      <c r="A98" t="s">
        <v>35</v>
      </c>
      <c r="B98" t="s">
        <v>36</v>
      </c>
      <c r="C98" t="s">
        <v>37</v>
      </c>
      <c r="D98" s="1">
        <v>42599.976388888892</v>
      </c>
      <c r="E98" t="s">
        <v>38</v>
      </c>
      <c r="F98" t="s">
        <v>70</v>
      </c>
      <c r="G98" t="s">
        <v>40</v>
      </c>
      <c r="H98" t="s">
        <v>60</v>
      </c>
      <c r="I98" t="s">
        <v>51</v>
      </c>
      <c r="J98" t="s">
        <v>43</v>
      </c>
      <c r="K98">
        <v>1</v>
      </c>
      <c r="L98">
        <v>2060</v>
      </c>
      <c r="M98" t="s">
        <v>44</v>
      </c>
      <c r="N98">
        <v>0</v>
      </c>
      <c r="O98">
        <v>0</v>
      </c>
      <c r="P98">
        <v>0</v>
      </c>
      <c r="Q98">
        <v>1.02</v>
      </c>
      <c r="R98">
        <v>0</v>
      </c>
      <c r="S98">
        <v>1.59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 t="s">
        <v>45</v>
      </c>
      <c r="AA98" t="s">
        <v>46</v>
      </c>
      <c r="AB98">
        <v>9</v>
      </c>
      <c r="AC98" t="s">
        <v>71</v>
      </c>
      <c r="AD98" t="s">
        <v>48</v>
      </c>
      <c r="AE98" t="s">
        <v>52</v>
      </c>
      <c r="AF98" t="s">
        <v>50</v>
      </c>
      <c r="AG98" t="e">
        <f>#REF!</f>
        <v>#REF!</v>
      </c>
      <c r="AH98"/>
      <c r="AI98"/>
      <c r="AJ98"/>
    </row>
    <row r="99" spans="1:36" hidden="1" x14ac:dyDescent="0.25">
      <c r="A99" t="s">
        <v>35</v>
      </c>
      <c r="B99" t="s">
        <v>36</v>
      </c>
      <c r="C99" t="s">
        <v>37</v>
      </c>
      <c r="D99" s="1">
        <v>42599.976388888892</v>
      </c>
      <c r="E99" t="s">
        <v>38</v>
      </c>
      <c r="F99" t="s">
        <v>70</v>
      </c>
      <c r="G99" t="s">
        <v>40</v>
      </c>
      <c r="H99" t="s">
        <v>60</v>
      </c>
      <c r="I99" t="s">
        <v>53</v>
      </c>
      <c r="J99" t="s">
        <v>43</v>
      </c>
      <c r="K99">
        <v>1</v>
      </c>
      <c r="L99">
        <v>1800</v>
      </c>
      <c r="M99" t="s">
        <v>44</v>
      </c>
      <c r="N99">
        <v>0</v>
      </c>
      <c r="O99">
        <v>0</v>
      </c>
      <c r="P99">
        <v>0</v>
      </c>
      <c r="Q99">
        <v>1.56</v>
      </c>
      <c r="R99">
        <v>0</v>
      </c>
      <c r="S99">
        <v>2.48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 t="s">
        <v>45</v>
      </c>
      <c r="AA99" t="s">
        <v>46</v>
      </c>
      <c r="AB99">
        <v>9</v>
      </c>
      <c r="AC99" t="s">
        <v>71</v>
      </c>
      <c r="AD99" t="s">
        <v>48</v>
      </c>
      <c r="AE99" t="s">
        <v>54</v>
      </c>
      <c r="AF99" t="s">
        <v>50</v>
      </c>
      <c r="AG99" t="e">
        <f>#REF!</f>
        <v>#REF!</v>
      </c>
      <c r="AH99"/>
      <c r="AI99"/>
      <c r="AJ99"/>
    </row>
    <row r="100" spans="1:36" hidden="1" x14ac:dyDescent="0.25">
      <c r="A100" t="s">
        <v>35</v>
      </c>
      <c r="B100" t="s">
        <v>36</v>
      </c>
      <c r="C100" t="s">
        <v>37</v>
      </c>
      <c r="D100" s="1">
        <v>42599.976388888892</v>
      </c>
      <c r="E100" t="s">
        <v>38</v>
      </c>
      <c r="F100" t="s">
        <v>70</v>
      </c>
      <c r="G100" t="s">
        <v>40</v>
      </c>
      <c r="H100" t="s">
        <v>60</v>
      </c>
      <c r="I100" t="s">
        <v>55</v>
      </c>
      <c r="J100" t="s">
        <v>43</v>
      </c>
      <c r="K100">
        <v>1</v>
      </c>
      <c r="L100">
        <v>1670</v>
      </c>
      <c r="M100" t="s">
        <v>44</v>
      </c>
      <c r="N100">
        <v>0</v>
      </c>
      <c r="O100">
        <v>0</v>
      </c>
      <c r="P100">
        <v>0</v>
      </c>
      <c r="Q100">
        <v>1.66</v>
      </c>
      <c r="R100">
        <v>0</v>
      </c>
      <c r="S100">
        <v>2.71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 t="s">
        <v>45</v>
      </c>
      <c r="AA100" t="s">
        <v>46</v>
      </c>
      <c r="AB100">
        <v>9</v>
      </c>
      <c r="AC100" t="s">
        <v>71</v>
      </c>
      <c r="AD100" t="s">
        <v>48</v>
      </c>
      <c r="AE100" t="s">
        <v>56</v>
      </c>
      <c r="AF100" t="s">
        <v>50</v>
      </c>
      <c r="AG100" t="e">
        <f>#REF!</f>
        <v>#REF!</v>
      </c>
      <c r="AH100"/>
      <c r="AI100"/>
      <c r="AJ100"/>
    </row>
    <row r="101" spans="1:36" hidden="1" x14ac:dyDescent="0.25">
      <c r="A101" t="s">
        <v>35</v>
      </c>
      <c r="B101" t="s">
        <v>36</v>
      </c>
      <c r="C101" t="s">
        <v>37</v>
      </c>
      <c r="D101" s="1">
        <v>42599.976388888892</v>
      </c>
      <c r="E101" t="s">
        <v>38</v>
      </c>
      <c r="F101" t="s">
        <v>70</v>
      </c>
      <c r="G101" t="s">
        <v>40</v>
      </c>
      <c r="H101" t="s">
        <v>60</v>
      </c>
      <c r="I101" t="s">
        <v>66</v>
      </c>
      <c r="J101" t="s">
        <v>43</v>
      </c>
      <c r="K101">
        <v>1</v>
      </c>
      <c r="L101">
        <v>1600</v>
      </c>
      <c r="M101" t="s">
        <v>44</v>
      </c>
      <c r="N101">
        <v>0</v>
      </c>
      <c r="O101">
        <v>0</v>
      </c>
      <c r="P101">
        <v>0</v>
      </c>
      <c r="Q101">
        <v>0.55800000000000005</v>
      </c>
      <c r="R101">
        <v>0</v>
      </c>
      <c r="S101">
        <v>0.93899999999999995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 t="s">
        <v>45</v>
      </c>
      <c r="AA101" t="s">
        <v>46</v>
      </c>
      <c r="AB101">
        <v>9</v>
      </c>
      <c r="AC101" t="s">
        <v>71</v>
      </c>
      <c r="AD101" t="s">
        <v>48</v>
      </c>
      <c r="AE101" t="s">
        <v>67</v>
      </c>
      <c r="AF101" t="s">
        <v>50</v>
      </c>
      <c r="AG101" t="e">
        <f>#REF!</f>
        <v>#REF!</v>
      </c>
      <c r="AH101"/>
      <c r="AI101"/>
      <c r="AJ101"/>
    </row>
    <row r="102" spans="1:36" hidden="1" x14ac:dyDescent="0.25">
      <c r="A102" t="s">
        <v>35</v>
      </c>
      <c r="B102" t="s">
        <v>36</v>
      </c>
      <c r="C102" t="s">
        <v>37</v>
      </c>
      <c r="D102" s="1">
        <v>42599.969444444447</v>
      </c>
      <c r="E102" t="s">
        <v>38</v>
      </c>
      <c r="F102" t="s">
        <v>70</v>
      </c>
      <c r="G102" t="s">
        <v>40</v>
      </c>
      <c r="H102" t="s">
        <v>60</v>
      </c>
      <c r="I102" t="s">
        <v>57</v>
      </c>
      <c r="J102" t="s">
        <v>43</v>
      </c>
      <c r="K102">
        <v>1</v>
      </c>
      <c r="L102">
        <v>1870</v>
      </c>
      <c r="M102" t="s">
        <v>44</v>
      </c>
      <c r="N102">
        <v>0</v>
      </c>
      <c r="O102">
        <v>0</v>
      </c>
      <c r="P102">
        <v>0</v>
      </c>
      <c r="Q102">
        <v>1.37</v>
      </c>
      <c r="R102">
        <v>0</v>
      </c>
      <c r="S102">
        <v>2.09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 t="s">
        <v>45</v>
      </c>
      <c r="AA102" t="s">
        <v>46</v>
      </c>
      <c r="AB102">
        <v>2</v>
      </c>
      <c r="AC102" t="s">
        <v>71</v>
      </c>
      <c r="AD102" t="s">
        <v>48</v>
      </c>
      <c r="AE102" t="s">
        <v>58</v>
      </c>
      <c r="AF102" t="s">
        <v>50</v>
      </c>
      <c r="AG102" t="e">
        <f>AVERAGE(#REF!)</f>
        <v>#REF!</v>
      </c>
      <c r="AH102"/>
      <c r="AI102"/>
      <c r="AJ102"/>
    </row>
    <row r="103" spans="1:36" hidden="1" x14ac:dyDescent="0.25">
      <c r="A103" t="s">
        <v>35</v>
      </c>
      <c r="B103" t="s">
        <v>36</v>
      </c>
      <c r="C103" t="s">
        <v>37</v>
      </c>
      <c r="D103" s="1">
        <v>42599.969444444447</v>
      </c>
      <c r="E103" t="s">
        <v>38</v>
      </c>
      <c r="F103" t="s">
        <v>70</v>
      </c>
      <c r="G103" t="s">
        <v>40</v>
      </c>
      <c r="H103" t="s">
        <v>61</v>
      </c>
      <c r="I103" t="s">
        <v>63</v>
      </c>
      <c r="J103" t="s">
        <v>43</v>
      </c>
      <c r="K103">
        <v>1</v>
      </c>
      <c r="L103">
        <v>2170</v>
      </c>
      <c r="M103" t="s">
        <v>44</v>
      </c>
      <c r="N103">
        <v>0</v>
      </c>
      <c r="O103">
        <v>0</v>
      </c>
      <c r="P103">
        <v>0</v>
      </c>
      <c r="Q103">
        <v>5.55</v>
      </c>
      <c r="R103">
        <v>1.4500000000000001E-2</v>
      </c>
      <c r="S103">
        <v>1.9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 t="s">
        <v>45</v>
      </c>
      <c r="AA103" t="s">
        <v>46</v>
      </c>
      <c r="AB103">
        <v>2</v>
      </c>
      <c r="AC103" t="s">
        <v>71</v>
      </c>
      <c r="AD103" t="s">
        <v>48</v>
      </c>
      <c r="AE103" t="s">
        <v>65</v>
      </c>
      <c r="AF103" t="s">
        <v>50</v>
      </c>
      <c r="AG103" t="e">
        <f>#REF!</f>
        <v>#REF!</v>
      </c>
      <c r="AH103"/>
      <c r="AI103"/>
      <c r="AJ103"/>
    </row>
    <row r="104" spans="1:36" hidden="1" x14ac:dyDescent="0.25">
      <c r="A104" t="s">
        <v>35</v>
      </c>
      <c r="B104" t="s">
        <v>36</v>
      </c>
      <c r="C104" t="s">
        <v>37</v>
      </c>
      <c r="D104" s="1">
        <v>42599.969444444447</v>
      </c>
      <c r="E104" t="s">
        <v>38</v>
      </c>
      <c r="F104" t="s">
        <v>70</v>
      </c>
      <c r="G104" t="s">
        <v>40</v>
      </c>
      <c r="H104" t="s">
        <v>61</v>
      </c>
      <c r="I104" t="s">
        <v>42</v>
      </c>
      <c r="J104" t="s">
        <v>43</v>
      </c>
      <c r="K104">
        <v>1</v>
      </c>
      <c r="L104">
        <v>1850</v>
      </c>
      <c r="M104" t="s">
        <v>44</v>
      </c>
      <c r="N104">
        <v>0</v>
      </c>
      <c r="O104">
        <v>0</v>
      </c>
      <c r="P104">
        <v>0</v>
      </c>
      <c r="Q104">
        <v>4.87</v>
      </c>
      <c r="R104">
        <v>8.5699999999999995E-3</v>
      </c>
      <c r="S104">
        <v>1.92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 t="s">
        <v>45</v>
      </c>
      <c r="AA104" t="s">
        <v>46</v>
      </c>
      <c r="AB104">
        <v>2</v>
      </c>
      <c r="AC104" t="s">
        <v>71</v>
      </c>
      <c r="AD104" t="s">
        <v>48</v>
      </c>
      <c r="AE104" t="s">
        <v>49</v>
      </c>
      <c r="AF104" t="s">
        <v>50</v>
      </c>
      <c r="AG104" t="e">
        <f>#REF!</f>
        <v>#REF!</v>
      </c>
      <c r="AH104"/>
      <c r="AI104"/>
      <c r="AJ104"/>
    </row>
    <row r="105" spans="1:36" hidden="1" x14ac:dyDescent="0.25">
      <c r="A105" t="s">
        <v>35</v>
      </c>
      <c r="B105" t="s">
        <v>36</v>
      </c>
      <c r="C105" t="s">
        <v>37</v>
      </c>
      <c r="D105" s="1">
        <v>42599.969444444447</v>
      </c>
      <c r="E105" t="s">
        <v>38</v>
      </c>
      <c r="F105" t="s">
        <v>70</v>
      </c>
      <c r="G105" t="s">
        <v>40</v>
      </c>
      <c r="H105" t="s">
        <v>61</v>
      </c>
      <c r="I105" t="s">
        <v>51</v>
      </c>
      <c r="J105" t="s">
        <v>43</v>
      </c>
      <c r="K105">
        <v>1</v>
      </c>
      <c r="L105">
        <v>2060</v>
      </c>
      <c r="M105" t="s">
        <v>44</v>
      </c>
      <c r="N105">
        <v>0</v>
      </c>
      <c r="O105">
        <v>0</v>
      </c>
      <c r="P105">
        <v>0</v>
      </c>
      <c r="Q105">
        <v>14.3</v>
      </c>
      <c r="R105">
        <v>2.8400000000000002E-2</v>
      </c>
      <c r="S105">
        <v>1.54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 t="s">
        <v>45</v>
      </c>
      <c r="AA105" t="s">
        <v>46</v>
      </c>
      <c r="AB105">
        <v>2</v>
      </c>
      <c r="AC105" t="s">
        <v>71</v>
      </c>
      <c r="AD105" t="s">
        <v>48</v>
      </c>
      <c r="AE105" t="s">
        <v>52</v>
      </c>
      <c r="AF105" t="s">
        <v>50</v>
      </c>
      <c r="AG105" t="e">
        <f>#REF!</f>
        <v>#REF!</v>
      </c>
      <c r="AH105"/>
      <c r="AI105"/>
      <c r="AJ105"/>
    </row>
    <row r="106" spans="1:36" hidden="1" x14ac:dyDescent="0.25">
      <c r="A106" t="s">
        <v>35</v>
      </c>
      <c r="B106" t="s">
        <v>36</v>
      </c>
      <c r="C106" t="s">
        <v>37</v>
      </c>
      <c r="D106" s="1">
        <v>42599.969444444447</v>
      </c>
      <c r="E106" t="s">
        <v>38</v>
      </c>
      <c r="F106" t="s">
        <v>70</v>
      </c>
      <c r="G106" t="s">
        <v>40</v>
      </c>
      <c r="H106" t="s">
        <v>61</v>
      </c>
      <c r="I106" t="s">
        <v>53</v>
      </c>
      <c r="J106" t="s">
        <v>43</v>
      </c>
      <c r="K106">
        <v>1</v>
      </c>
      <c r="L106">
        <v>1800</v>
      </c>
      <c r="M106" t="s">
        <v>44</v>
      </c>
      <c r="N106">
        <v>0</v>
      </c>
      <c r="O106">
        <v>0</v>
      </c>
      <c r="P106">
        <v>0</v>
      </c>
      <c r="Q106">
        <v>14.9</v>
      </c>
      <c r="R106">
        <v>2.7699999999999999E-2</v>
      </c>
      <c r="S106">
        <v>2.42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 t="s">
        <v>45</v>
      </c>
      <c r="AA106" t="s">
        <v>46</v>
      </c>
      <c r="AB106">
        <v>2</v>
      </c>
      <c r="AC106" t="s">
        <v>71</v>
      </c>
      <c r="AD106" t="s">
        <v>48</v>
      </c>
      <c r="AE106" t="s">
        <v>54</v>
      </c>
      <c r="AF106" t="s">
        <v>50</v>
      </c>
      <c r="AG106" t="e">
        <f>#REF!</f>
        <v>#REF!</v>
      </c>
      <c r="AH106"/>
      <c r="AI106"/>
      <c r="AJ106"/>
    </row>
    <row r="107" spans="1:36" hidden="1" x14ac:dyDescent="0.25">
      <c r="A107" t="s">
        <v>35</v>
      </c>
      <c r="B107" t="s">
        <v>36</v>
      </c>
      <c r="C107" t="s">
        <v>37</v>
      </c>
      <c r="D107" s="1">
        <v>42599.969444444447</v>
      </c>
      <c r="E107" t="s">
        <v>38</v>
      </c>
      <c r="F107" t="s">
        <v>70</v>
      </c>
      <c r="G107" t="s">
        <v>40</v>
      </c>
      <c r="H107" t="s">
        <v>61</v>
      </c>
      <c r="I107" t="s">
        <v>55</v>
      </c>
      <c r="J107" t="s">
        <v>43</v>
      </c>
      <c r="K107">
        <v>1</v>
      </c>
      <c r="L107">
        <v>1670</v>
      </c>
      <c r="M107" t="s">
        <v>44</v>
      </c>
      <c r="N107">
        <v>0</v>
      </c>
      <c r="O107">
        <v>0</v>
      </c>
      <c r="P107">
        <v>0</v>
      </c>
      <c r="Q107">
        <v>27.5</v>
      </c>
      <c r="R107">
        <v>3.2099999999999997E-2</v>
      </c>
      <c r="S107">
        <v>2.7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 t="s">
        <v>45</v>
      </c>
      <c r="AA107" t="s">
        <v>46</v>
      </c>
      <c r="AB107">
        <v>2</v>
      </c>
      <c r="AC107" t="s">
        <v>71</v>
      </c>
      <c r="AD107" t="s">
        <v>48</v>
      </c>
      <c r="AE107" t="s">
        <v>56</v>
      </c>
      <c r="AF107" t="s">
        <v>50</v>
      </c>
      <c r="AG107" t="e">
        <f>#REF!</f>
        <v>#REF!</v>
      </c>
      <c r="AH107"/>
      <c r="AI107"/>
      <c r="AJ107"/>
    </row>
    <row r="108" spans="1:36" hidden="1" x14ac:dyDescent="0.25">
      <c r="A108" t="s">
        <v>35</v>
      </c>
      <c r="B108" t="s">
        <v>36</v>
      </c>
      <c r="C108" t="s">
        <v>37</v>
      </c>
      <c r="D108" s="1">
        <v>42599.969444444447</v>
      </c>
      <c r="E108" t="s">
        <v>38</v>
      </c>
      <c r="F108" t="s">
        <v>70</v>
      </c>
      <c r="G108" t="s">
        <v>40</v>
      </c>
      <c r="H108" t="s">
        <v>61</v>
      </c>
      <c r="I108" t="s">
        <v>66</v>
      </c>
      <c r="J108" t="s">
        <v>43</v>
      </c>
      <c r="K108">
        <v>1</v>
      </c>
      <c r="L108">
        <v>1600</v>
      </c>
      <c r="M108" t="s">
        <v>44</v>
      </c>
      <c r="N108">
        <v>0</v>
      </c>
      <c r="O108">
        <v>0</v>
      </c>
      <c r="P108">
        <v>0</v>
      </c>
      <c r="Q108">
        <v>32.1</v>
      </c>
      <c r="R108">
        <v>2.7699999999999999E-2</v>
      </c>
      <c r="S108">
        <v>0.95399999999999996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 t="s">
        <v>45</v>
      </c>
      <c r="AA108" t="s">
        <v>46</v>
      </c>
      <c r="AB108">
        <v>2</v>
      </c>
      <c r="AC108" t="s">
        <v>71</v>
      </c>
      <c r="AD108" t="s">
        <v>48</v>
      </c>
      <c r="AE108" t="s">
        <v>67</v>
      </c>
      <c r="AF108" t="s">
        <v>50</v>
      </c>
      <c r="AG108" t="e">
        <f>#REF!</f>
        <v>#REF!</v>
      </c>
      <c r="AH108"/>
      <c r="AI108"/>
      <c r="AJ108"/>
    </row>
    <row r="109" spans="1:36" hidden="1" x14ac:dyDescent="0.25">
      <c r="A109" t="s">
        <v>35</v>
      </c>
      <c r="B109" t="s">
        <v>36</v>
      </c>
      <c r="C109" t="s">
        <v>37</v>
      </c>
      <c r="D109" s="1">
        <v>42599.969444444447</v>
      </c>
      <c r="E109" t="s">
        <v>38</v>
      </c>
      <c r="F109" t="s">
        <v>70</v>
      </c>
      <c r="G109" t="s">
        <v>40</v>
      </c>
      <c r="H109" t="s">
        <v>61</v>
      </c>
      <c r="I109" t="s">
        <v>57</v>
      </c>
      <c r="J109" t="s">
        <v>43</v>
      </c>
      <c r="K109">
        <v>1</v>
      </c>
      <c r="L109">
        <v>1870</v>
      </c>
      <c r="M109" t="s">
        <v>44</v>
      </c>
      <c r="N109">
        <v>0</v>
      </c>
      <c r="O109">
        <v>0</v>
      </c>
      <c r="P109">
        <v>0</v>
      </c>
      <c r="Q109">
        <v>8.18</v>
      </c>
      <c r="R109">
        <v>1.4999999999999999E-2</v>
      </c>
      <c r="S109">
        <v>2.06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 t="s">
        <v>45</v>
      </c>
      <c r="AA109" t="s">
        <v>46</v>
      </c>
      <c r="AB109">
        <v>2</v>
      </c>
      <c r="AC109" t="s">
        <v>71</v>
      </c>
      <c r="AD109" t="s">
        <v>48</v>
      </c>
      <c r="AE109" t="s">
        <v>58</v>
      </c>
      <c r="AF109" t="s">
        <v>50</v>
      </c>
      <c r="AG109" t="e">
        <f>AVERAGE(#REF!)</f>
        <v>#REF!</v>
      </c>
      <c r="AH109"/>
      <c r="AI109"/>
      <c r="AJ109"/>
    </row>
  </sheetData>
  <autoFilter ref="A5:AL109">
    <filterColumn colId="7">
      <filters>
        <filter val="rDXGF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EnergyImpacts_Res-DuctSeal-MedT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Valenzuela, Keith (Contractor)</cp:lastModifiedBy>
  <dcterms:created xsi:type="dcterms:W3CDTF">2017-12-28T15:15:06Z</dcterms:created>
  <dcterms:modified xsi:type="dcterms:W3CDTF">2017-12-28T17:29:02Z</dcterms:modified>
</cp:coreProperties>
</file>