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228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https://sempra-my.sharepoint.com/personal/adanryd_socalgas_com/Documents/User Folders/Desktop/Projects/Workpapers/Gas Absorpsion HPWH/Deliverables/"/>
    </mc:Choice>
  </mc:AlternateContent>
  <xr:revisionPtr revIDLastSave="1" documentId="8_{95A45001-4433-4E40-9121-88EAAFB4F914}" xr6:coauthVersionLast="47" xr6:coauthVersionMax="47" xr10:uidLastSave="{66185EDA-6762-450B-B912-43CE43D9C280}"/>
  <bookViews>
    <workbookView xWindow="-110" yWindow="-110" windowWidth="25820" windowHeight="14020" activeTab="2" xr2:uid="{00000000-000D-0000-FFFF-FFFF00000000}"/>
  </bookViews>
  <sheets>
    <sheet name="MeasureExAnte" sheetId="2" r:id="rId1"/>
    <sheet name="ImplementationExAnte" sheetId="3" r:id="rId2"/>
    <sheet name="EnergyImpactExAnte" sheetId="4" r:id="rId3"/>
    <sheet name="CostExAnte" sheetId="5" r:id="rId4"/>
  </sheets>
  <definedNames>
    <definedName name="Count">#REF!</definedName>
    <definedName name="Counter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6" i="5" l="1"/>
  <c r="O7" i="5" l="1"/>
  <c r="O8" i="5" l="1"/>
</calcChain>
</file>

<file path=xl/sharedStrings.xml><?xml version="1.0" encoding="utf-8"?>
<sst xmlns="http://schemas.openxmlformats.org/spreadsheetml/2006/main" count="894" uniqueCount="145">
  <si>
    <t>PA</t>
  </si>
  <si>
    <t>MeasureID</t>
  </si>
  <si>
    <t>Qualifier</t>
  </si>
  <si>
    <t>SourceDesc</t>
  </si>
  <si>
    <t>Sector</t>
  </si>
  <si>
    <t>EnergyImpactID</t>
  </si>
  <si>
    <t>MeasCostID</t>
  </si>
  <si>
    <t>StdCostID</t>
  </si>
  <si>
    <t>EUL_ID</t>
  </si>
  <si>
    <t>RUL_ID</t>
  </si>
  <si>
    <t>Version</t>
  </si>
  <si>
    <t>VersionSource</t>
  </si>
  <si>
    <t>LastMod</t>
  </si>
  <si>
    <t>Description</t>
  </si>
  <si>
    <t>MeasDesc</t>
  </si>
  <si>
    <t>MeasTechID</t>
  </si>
  <si>
    <t>MeasImpactType</t>
  </si>
  <si>
    <t>MeasImpactCalcType</t>
  </si>
  <si>
    <t>UseCategory</t>
  </si>
  <si>
    <t>UseSubCategory</t>
  </si>
  <si>
    <t>TechGroup</t>
  </si>
  <si>
    <t>TechType</t>
  </si>
  <si>
    <t>Status</t>
  </si>
  <si>
    <t>Comment</t>
  </si>
  <si>
    <t>PreDesc</t>
  </si>
  <si>
    <t>PreMultiTech</t>
  </si>
  <si>
    <t>PreTechID</t>
  </si>
  <si>
    <t>PreTechGroup</t>
  </si>
  <si>
    <t>PreTechType</t>
  </si>
  <si>
    <t>StdDesc</t>
  </si>
  <si>
    <t>StdMultiTech</t>
  </si>
  <si>
    <t>StdTechID</t>
  </si>
  <si>
    <t>StdTechGroup</t>
  </si>
  <si>
    <t>StdTechType</t>
  </si>
  <si>
    <t>ScaleBasis</t>
  </si>
  <si>
    <t>TechBased</t>
  </si>
  <si>
    <t>ApplyIE</t>
  </si>
  <si>
    <t>IETableName</t>
  </si>
  <si>
    <t>ImpWeighting</t>
  </si>
  <si>
    <t>WeightGroupID</t>
  </si>
  <si>
    <t>LegacyID</t>
  </si>
  <si>
    <t>StdScaleVal</t>
  </si>
  <si>
    <t>PreScaleVal</t>
  </si>
  <si>
    <t>DEER MeasureID</t>
  </si>
  <si>
    <t>DEER Scale</t>
  </si>
  <si>
    <t>ImplementationID</t>
  </si>
  <si>
    <t>StartDate</t>
  </si>
  <si>
    <t>ExpiryDate</t>
  </si>
  <si>
    <t>MeasAppType</t>
  </si>
  <si>
    <t>DeliveryType</t>
  </si>
  <si>
    <t>MeasQualifier</t>
  </si>
  <si>
    <t>GSIA_ID</t>
  </si>
  <si>
    <t>NTG_ID</t>
  </si>
  <si>
    <t>CostQualifier</t>
  </si>
  <si>
    <t>ImplementerID</t>
  </si>
  <si>
    <t>BldgType</t>
  </si>
  <si>
    <t>BldgVint</t>
  </si>
  <si>
    <t>BldgLoc</t>
  </si>
  <si>
    <t>BldgHVAC</t>
  </si>
  <si>
    <t>NormUnit</t>
  </si>
  <si>
    <t>NumUnit</t>
  </si>
  <si>
    <t>MeasArea</t>
  </si>
  <si>
    <t>APreWBkWh</t>
  </si>
  <si>
    <t>APreWBkW</t>
  </si>
  <si>
    <t>APreWBtherm</t>
  </si>
  <si>
    <t>AStdWBkWh</t>
  </si>
  <si>
    <t>AStdWBkW</t>
  </si>
  <si>
    <t>AStdWBtherm</t>
  </si>
  <si>
    <t>APreEUkWh</t>
  </si>
  <si>
    <t>APreEUkW</t>
  </si>
  <si>
    <t>APreEUtherm</t>
  </si>
  <si>
    <t>AStdEUkWh</t>
  </si>
  <si>
    <t>AStdEUkW</t>
  </si>
  <si>
    <t>AStdEUtherm</t>
  </si>
  <si>
    <t>ElecImpactProfile</t>
  </si>
  <si>
    <t>GasImpactProfile</t>
  </si>
  <si>
    <t>Flag</t>
  </si>
  <si>
    <t>CostType</t>
  </si>
  <si>
    <t>GenCost</t>
  </si>
  <si>
    <t>LaborCost</t>
  </si>
  <si>
    <t>MatlCost</t>
  </si>
  <si>
    <t>TechID</t>
  </si>
  <si>
    <t>InstallHours</t>
  </si>
  <si>
    <t>LaborRate</t>
  </si>
  <si>
    <t>LocCostAdj</t>
  </si>
  <si>
    <t>MeasLaborID</t>
  </si>
  <si>
    <t>StdLaborRateID</t>
  </si>
  <si>
    <t>None</t>
  </si>
  <si>
    <t>Any</t>
  </si>
  <si>
    <t>Full</t>
  </si>
  <si>
    <t/>
  </si>
  <si>
    <t>Annual</t>
  </si>
  <si>
    <t>Def-GSIA</t>
  </si>
  <si>
    <t>Proposed</t>
  </si>
  <si>
    <t>Standard</t>
  </si>
  <si>
    <t>Deem-WP</t>
  </si>
  <si>
    <t>DnDeemed</t>
  </si>
  <si>
    <t>NR</t>
  </si>
  <si>
    <t>IOU Workpaper</t>
  </si>
  <si>
    <t>SCG</t>
  </si>
  <si>
    <t>NC</t>
  </si>
  <si>
    <t>SDG</t>
  </si>
  <si>
    <t>IOU workpaper</t>
  </si>
  <si>
    <t>Res</t>
  </si>
  <si>
    <t>PGE</t>
  </si>
  <si>
    <t>UpDeemed</t>
  </si>
  <si>
    <t>DnDeemDI</t>
  </si>
  <si>
    <t>ExAnte2021</t>
  </si>
  <si>
    <t>SHW</t>
  </si>
  <si>
    <t>Heating</t>
  </si>
  <si>
    <t>WaterHtg_eq</t>
  </si>
  <si>
    <t>Ex</t>
  </si>
  <si>
    <t>CZ01</t>
  </si>
  <si>
    <t>CZ02</t>
  </si>
  <si>
    <t>CZ03</t>
  </si>
  <si>
    <t>CZ04</t>
  </si>
  <si>
    <t>CZ05</t>
  </si>
  <si>
    <t>CZ06</t>
  </si>
  <si>
    <t>CZ07</t>
  </si>
  <si>
    <t>CZ08</t>
  </si>
  <si>
    <t>CZ09</t>
  </si>
  <si>
    <t>CZ10</t>
  </si>
  <si>
    <t>CZ11</t>
  </si>
  <si>
    <t>CZ12</t>
  </si>
  <si>
    <t>CZ13</t>
  </si>
  <si>
    <t>CZ14</t>
  </si>
  <si>
    <t>CZ15</t>
  </si>
  <si>
    <t>CZ16</t>
  </si>
  <si>
    <t>DEER:Res_ClothesDishWasher</t>
  </si>
  <si>
    <t>Gas Absorption Heat Pump Water Heating System with Gas Boiler Backup, replacing Gas Boiler Water Heater</t>
  </si>
  <si>
    <t>Gas Absorption Heat Pump Water Heating System with Gas Boiler Backup</t>
  </si>
  <si>
    <t>SWWH033_01_B001</t>
  </si>
  <si>
    <t>SWWH033_01_M001</t>
  </si>
  <si>
    <t>IMC</t>
  </si>
  <si>
    <t>SWWH033-01</t>
  </si>
  <si>
    <t>SWWH033A</t>
  </si>
  <si>
    <t>MFm</t>
  </si>
  <si>
    <t>Boiler_Et</t>
  </si>
  <si>
    <t>New</t>
  </si>
  <si>
    <t>Hot Water Boiler ≥ 300 kBtuh, with 0.80 TE</t>
  </si>
  <si>
    <t>Cap-kBtuh</t>
  </si>
  <si>
    <t>rWtd</t>
  </si>
  <si>
    <t>WtrHt-MF-Gas</t>
  </si>
  <si>
    <t>All-Default&lt;=2</t>
  </si>
  <si>
    <t>Hot Water Boiler =&gt; 300 kBtuh, with 0.80 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</si>
</sst>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5" formatCode="&quot;$&quot;#,##0_);\(&quot;$&quot;#,##0\)"/>
    <numFmt numFmtId="7" formatCode="&quot;$&quot;#,##0.00_);\(&quot;$&quot;#,##0.00\)"/>
    <numFmt numFmtId="44" formatCode="_(&quot;$&quot;* #,##0.00_);_(&quot;$&quot;* \(#,##0.00\);_(&quot;$&quot;* &quot;-&quot;??_);_(@_)"/>
    <numFmt numFmtId="164" formatCode="_(* #,##0_);_(* \(#,##0\);_(* &quot;-&quot;??_);_(@_)"/>
    <numFmt numFmtId="165" formatCode="0.000"/>
  </numFmts>
  <fonts count="2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name val="Calibri"/>
      <family val="2"/>
    </font>
    <font>
      <sz val="10"/>
      <color indexed="8"/>
      <name val="Arial"/>
      <family val="2"/>
    </font>
    <font>
      <sz val="8"/>
      <name val="Calibri"/>
      <family val="2"/>
      <scheme val="minor"/>
    </font>
    <font>
      <sz val="11"/>
      <name val="Calibri"/>
      <family val="2"/>
    </font>
    <font>
      <sz val="10"/>
      <name val="Arial"/>
      <family val="2"/>
    </font>
    <font>
      <sz val="11"/>
      <name val="Calibri"/>
      <family val="2"/>
      <scheme val="minor"/>
    </font>
    <font>
      <sz val="11"/>
      <color theme="1"/>
      <name val="Calibri"/>
      <family val="2"/>
    </font>
    <font>
      <i/>
      <sz val="11"/>
      <color theme="8" tint="0.59999389629810485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14996795556505021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/>
      <top style="thin">
        <color indexed="22"/>
      </top>
      <bottom style="thin">
        <color indexed="22"/>
      </bottom>
      <diagonal/>
    </border>
    <border>
      <left style="thin">
        <color rgb="FFD0D7E5"/>
      </left>
      <right style="thin">
        <color rgb="FFD0D7E5"/>
      </right>
      <top style="thin">
        <color rgb="FFD0D7E5"/>
      </top>
      <bottom style="thin">
        <color rgb="FFD0D7E5"/>
      </bottom>
      <diagonal/>
    </border>
  </borders>
  <cellStyleXfs count="45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0" fillId="0" borderId="0"/>
    <xf numFmtId="0" fontId="20" fillId="0" borderId="0"/>
    <xf numFmtId="44" fontId="1" fillId="0" borderId="0" applyFont="0" applyFill="0" applyBorder="0" applyAlignment="0" applyProtection="0"/>
  </cellStyleXfs>
  <cellXfs count="33">
    <xf numFmtId="0" fontId="0" fillId="0" borderId="0" xfId="0"/>
    <xf numFmtId="0" fontId="18" fillId="33" borderId="0" xfId="0" applyFont="1" applyFill="1"/>
    <xf numFmtId="14" fontId="18" fillId="33" borderId="0" xfId="0" applyNumberFormat="1" applyFont="1" applyFill="1"/>
    <xf numFmtId="164" fontId="18" fillId="33" borderId="0" xfId="0" applyNumberFormat="1" applyFont="1" applyFill="1"/>
    <xf numFmtId="165" fontId="18" fillId="33" borderId="0" xfId="0" applyNumberFormat="1" applyFont="1" applyFill="1"/>
    <xf numFmtId="0" fontId="18" fillId="33" borderId="0" xfId="0" applyFont="1" applyFill="1" applyAlignment="1">
      <alignment horizontal="left"/>
    </xf>
    <xf numFmtId="49" fontId="18" fillId="33" borderId="0" xfId="0" applyNumberFormat="1" applyFont="1" applyFill="1" applyAlignment="1">
      <alignment horizontal="left"/>
    </xf>
    <xf numFmtId="14" fontId="18" fillId="33" borderId="0" xfId="0" applyNumberFormat="1" applyFont="1" applyFill="1" applyAlignment="1">
      <alignment horizontal="left"/>
    </xf>
    <xf numFmtId="0" fontId="0" fillId="0" borderId="0" xfId="0" applyAlignment="1">
      <alignment horizontal="left"/>
    </xf>
    <xf numFmtId="0" fontId="0" fillId="0" borderId="0" xfId="0" applyFill="1" applyAlignment="1">
      <alignment horizontal="left"/>
    </xf>
    <xf numFmtId="0" fontId="19" fillId="33" borderId="0" xfId="0" applyFont="1" applyFill="1" applyAlignment="1">
      <alignment horizontal="left"/>
    </xf>
    <xf numFmtId="0" fontId="22" fillId="0" borderId="10" xfId="43" applyFont="1" applyFill="1" applyBorder="1" applyAlignment="1"/>
    <xf numFmtId="0" fontId="22" fillId="0" borderId="10" xfId="43" applyFont="1" applyFill="1" applyBorder="1" applyAlignment="1">
      <alignment horizontal="left"/>
    </xf>
    <xf numFmtId="14" fontId="22" fillId="0" borderId="10" xfId="43" applyNumberFormat="1" applyFont="1" applyFill="1" applyBorder="1" applyAlignment="1">
      <alignment horizontal="left"/>
    </xf>
    <xf numFmtId="0" fontId="23" fillId="0" borderId="0" xfId="43" applyFont="1" applyAlignment="1">
      <alignment horizontal="left"/>
    </xf>
    <xf numFmtId="0" fontId="24" fillId="0" borderId="0" xfId="0" applyFont="1" applyAlignment="1">
      <alignment horizontal="left"/>
    </xf>
    <xf numFmtId="0" fontId="24" fillId="0" borderId="0" xfId="0" applyFont="1"/>
    <xf numFmtId="0" fontId="24" fillId="0" borderId="0" xfId="0" applyFont="1" applyFill="1"/>
    <xf numFmtId="14" fontId="24" fillId="0" borderId="0" xfId="0" applyNumberFormat="1" applyFont="1" applyFill="1"/>
    <xf numFmtId="0" fontId="22" fillId="0" borderId="10" xfId="42" applyFont="1" applyFill="1" applyBorder="1" applyAlignment="1">
      <alignment horizontal="left" wrapText="1"/>
    </xf>
    <xf numFmtId="0" fontId="23" fillId="0" borderId="0" xfId="42" applyFont="1" applyAlignment="1">
      <alignment horizontal="left"/>
    </xf>
    <xf numFmtId="0" fontId="22" fillId="0" borderId="10" xfId="42" applyFont="1" applyFill="1" applyBorder="1" applyAlignment="1">
      <alignment horizontal="left"/>
    </xf>
    <xf numFmtId="0" fontId="22" fillId="0" borderId="11" xfId="42" applyFont="1" applyFill="1" applyBorder="1" applyAlignment="1">
      <alignment horizontal="left" wrapText="1"/>
    </xf>
    <xf numFmtId="0" fontId="22" fillId="0" borderId="0" xfId="42" applyFont="1" applyFill="1" applyBorder="1" applyAlignment="1">
      <alignment horizontal="left" wrapText="1"/>
    </xf>
    <xf numFmtId="0" fontId="24" fillId="0" borderId="0" xfId="0" applyFont="1" applyFill="1" applyAlignment="1">
      <alignment horizontal="left"/>
    </xf>
    <xf numFmtId="0" fontId="22" fillId="0" borderId="10" xfId="42" applyFont="1" applyFill="1" applyBorder="1" applyAlignment="1">
      <alignment wrapText="1"/>
    </xf>
    <xf numFmtId="14" fontId="24" fillId="0" borderId="0" xfId="42" applyNumberFormat="1" applyFont="1" applyAlignment="1">
      <alignment horizontal="left"/>
    </xf>
    <xf numFmtId="0" fontId="25" fillId="0" borderId="12" xfId="0" applyFont="1" applyBorder="1" applyAlignment="1">
      <alignment vertical="center"/>
    </xf>
    <xf numFmtId="5" fontId="26" fillId="0" borderId="0" xfId="0" applyNumberFormat="1" applyFont="1" applyAlignment="1">
      <alignment horizontal="left"/>
    </xf>
    <xf numFmtId="0" fontId="26" fillId="0" borderId="0" xfId="0" applyFont="1" applyAlignment="1">
      <alignment horizontal="left"/>
    </xf>
    <xf numFmtId="7" fontId="22" fillId="0" borderId="10" xfId="44" applyNumberFormat="1" applyFont="1" applyFill="1" applyBorder="1" applyAlignment="1">
      <alignment horizontal="left" wrapText="1"/>
    </xf>
    <xf numFmtId="2" fontId="24" fillId="0" borderId="0" xfId="0" applyNumberFormat="1" applyFont="1" applyFill="1"/>
    <xf numFmtId="0" fontId="25" fillId="0" borderId="0" xfId="0" applyFont="1" applyAlignment="1">
      <alignment horizontal="left"/>
    </xf>
  </cellXfs>
  <cellStyles count="45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Currency" xfId="44" builtinId="4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_CostExAnte" xfId="42" xr:uid="{1EBD98B0-E63D-4C16-B040-A2DCA4B48373}"/>
    <cellStyle name="Normal_MeasureExAnte" xfId="43" xr:uid="{F2B43B58-CA5C-44CD-AAD9-B60061F930D3}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colors>
    <mruColors>
      <color rgb="FF00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tabColor theme="7" tint="0.79998168889431442"/>
  </sheetPr>
  <dimension ref="A1:AS7"/>
  <sheetViews>
    <sheetView workbookViewId="0">
      <selection activeCell="E34" sqref="E34"/>
    </sheetView>
  </sheetViews>
  <sheetFormatPr defaultColWidth="4.1796875" defaultRowHeight="14.5" x14ac:dyDescent="0.35"/>
  <cols>
    <col min="1" max="1" width="4.1796875" style="8" bestFit="1" customWidth="1"/>
    <col min="2" max="2" width="10.81640625" style="8" bestFit="1" customWidth="1"/>
    <col min="3" max="3" width="8" style="8" bestFit="1" customWidth="1"/>
    <col min="4" max="4" width="12.1796875" style="8" bestFit="1" customWidth="1"/>
    <col min="5" max="5" width="10.81640625" style="8" bestFit="1" customWidth="1"/>
    <col min="6" max="6" width="14.1796875" style="8" bestFit="1" customWidth="1"/>
    <col min="7" max="7" width="18.26953125" style="8" customWidth="1"/>
    <col min="8" max="8" width="18.08984375" style="8" bestFit="1" customWidth="1"/>
    <col min="9" max="9" width="16" style="8" bestFit="1" customWidth="1"/>
    <col min="10" max="10" width="19.453125" style="8" bestFit="1" customWidth="1"/>
    <col min="11" max="11" width="10.81640625" style="8" bestFit="1" customWidth="1"/>
    <col min="12" max="12" width="14" style="8" bestFit="1" customWidth="1"/>
    <col min="13" max="13" width="9.81640625" style="8" bestFit="1" customWidth="1"/>
    <col min="14" max="14" width="92.1796875" style="8" bestFit="1" customWidth="1"/>
    <col min="15" max="15" width="61.6328125" style="8" customWidth="1"/>
    <col min="16" max="16" width="27.453125" style="9" customWidth="1"/>
    <col min="17" max="17" width="15.1796875" style="8" bestFit="1" customWidth="1"/>
    <col min="18" max="18" width="18.81640625" style="8" bestFit="1" customWidth="1"/>
    <col min="19" max="19" width="11.453125" style="8" bestFit="1" customWidth="1"/>
    <col min="20" max="20" width="14.54296875" style="8" bestFit="1" customWidth="1"/>
    <col min="21" max="21" width="12.08984375" style="8" bestFit="1" customWidth="1"/>
    <col min="22" max="22" width="10.90625" style="9" bestFit="1" customWidth="1"/>
    <col min="23" max="23" width="9" style="9" bestFit="1" customWidth="1"/>
    <col min="24" max="24" width="9.1796875" style="9" bestFit="1" customWidth="1"/>
    <col min="25" max="25" width="50.453125" style="9" bestFit="1" customWidth="1"/>
    <col min="26" max="26" width="12" style="8" bestFit="1" customWidth="1"/>
    <col min="27" max="27" width="9.453125" style="8" bestFit="1" customWidth="1"/>
    <col min="28" max="28" width="12.81640625" style="8" bestFit="1" customWidth="1"/>
    <col min="29" max="29" width="11.81640625" style="8" bestFit="1" customWidth="1"/>
    <col min="30" max="30" width="48.08984375" style="8" bestFit="1" customWidth="1"/>
    <col min="31" max="31" width="11.81640625" style="8" bestFit="1" customWidth="1"/>
    <col min="32" max="32" width="9.1796875" style="8" bestFit="1" customWidth="1"/>
    <col min="33" max="33" width="12.81640625" style="8" bestFit="1" customWidth="1"/>
    <col min="34" max="34" width="11.453125" style="8" bestFit="1" customWidth="1"/>
    <col min="35" max="35" width="9.1796875" style="8" bestFit="1" customWidth="1"/>
    <col min="36" max="36" width="9.81640625" style="8" bestFit="1" customWidth="1"/>
    <col min="37" max="37" width="7.453125" style="8" bestFit="1" customWidth="1"/>
    <col min="38" max="38" width="11.81640625" style="8" bestFit="1" customWidth="1"/>
    <col min="39" max="39" width="12.54296875" style="8" bestFit="1" customWidth="1"/>
    <col min="40" max="40" width="14" style="8" bestFit="1" customWidth="1"/>
    <col min="41" max="41" width="8.1796875" style="8" bestFit="1" customWidth="1"/>
    <col min="42" max="43" width="10.453125" style="8" bestFit="1" customWidth="1"/>
    <col min="44" max="44" width="14.81640625" style="8" bestFit="1" customWidth="1"/>
    <col min="45" max="45" width="9.81640625" style="8" bestFit="1" customWidth="1"/>
    <col min="46" max="16384" width="4.1796875" style="8"/>
  </cols>
  <sheetData>
    <row r="1" spans="1:45" x14ac:dyDescent="0.35">
      <c r="A1" s="5" t="s">
        <v>0</v>
      </c>
      <c r="B1" s="5" t="s">
        <v>1</v>
      </c>
      <c r="C1" s="5" t="s">
        <v>2</v>
      </c>
      <c r="D1" s="5" t="s">
        <v>3</v>
      </c>
      <c r="E1" s="5" t="s">
        <v>4</v>
      </c>
      <c r="F1" s="5" t="s">
        <v>5</v>
      </c>
      <c r="G1" s="5" t="s">
        <v>6</v>
      </c>
      <c r="H1" s="5" t="s">
        <v>7</v>
      </c>
      <c r="I1" s="5" t="s">
        <v>8</v>
      </c>
      <c r="J1" s="5" t="s">
        <v>9</v>
      </c>
      <c r="K1" s="5" t="s">
        <v>10</v>
      </c>
      <c r="L1" s="5" t="s">
        <v>11</v>
      </c>
      <c r="M1" s="7" t="s">
        <v>12</v>
      </c>
      <c r="N1" s="5" t="s">
        <v>13</v>
      </c>
      <c r="O1" s="5" t="s">
        <v>14</v>
      </c>
      <c r="P1" s="5" t="s">
        <v>15</v>
      </c>
      <c r="Q1" s="5" t="s">
        <v>16</v>
      </c>
      <c r="R1" s="5" t="s">
        <v>17</v>
      </c>
      <c r="S1" s="5" t="s">
        <v>18</v>
      </c>
      <c r="T1" s="5" t="s">
        <v>19</v>
      </c>
      <c r="U1" s="5" t="s">
        <v>20</v>
      </c>
      <c r="V1" s="5" t="s">
        <v>21</v>
      </c>
      <c r="W1" s="5" t="s">
        <v>22</v>
      </c>
      <c r="X1" s="5" t="s">
        <v>23</v>
      </c>
      <c r="Y1" s="5" t="s">
        <v>24</v>
      </c>
      <c r="Z1" s="5" t="s">
        <v>25</v>
      </c>
      <c r="AA1" s="5" t="s">
        <v>26</v>
      </c>
      <c r="AB1" s="5" t="s">
        <v>27</v>
      </c>
      <c r="AC1" s="5" t="s">
        <v>28</v>
      </c>
      <c r="AD1" s="5" t="s">
        <v>29</v>
      </c>
      <c r="AE1" s="5" t="s">
        <v>30</v>
      </c>
      <c r="AF1" s="5" t="s">
        <v>31</v>
      </c>
      <c r="AG1" s="5" t="s">
        <v>32</v>
      </c>
      <c r="AH1" s="5" t="s">
        <v>33</v>
      </c>
      <c r="AI1" s="5" t="s">
        <v>34</v>
      </c>
      <c r="AJ1" s="5" t="s">
        <v>35</v>
      </c>
      <c r="AK1" s="5" t="s">
        <v>36</v>
      </c>
      <c r="AL1" s="10" t="s">
        <v>37</v>
      </c>
      <c r="AM1" s="5" t="s">
        <v>38</v>
      </c>
      <c r="AN1" s="5" t="s">
        <v>39</v>
      </c>
      <c r="AO1" s="5" t="s">
        <v>40</v>
      </c>
      <c r="AP1" s="5" t="s">
        <v>41</v>
      </c>
      <c r="AQ1" s="5" t="s">
        <v>42</v>
      </c>
      <c r="AR1" s="5" t="s">
        <v>43</v>
      </c>
      <c r="AS1" s="5" t="s">
        <v>44</v>
      </c>
    </row>
    <row r="2" spans="1:45" s="15" customFormat="1" ht="14" customHeight="1" x14ac:dyDescent="0.35">
      <c r="A2" s="12" t="s">
        <v>88</v>
      </c>
      <c r="B2" s="12" t="s">
        <v>135</v>
      </c>
      <c r="C2" s="12" t="s">
        <v>87</v>
      </c>
      <c r="D2" s="19" t="s">
        <v>134</v>
      </c>
      <c r="E2" s="11" t="s">
        <v>103</v>
      </c>
      <c r="F2" s="12" t="s">
        <v>135</v>
      </c>
      <c r="G2" s="25" t="s">
        <v>132</v>
      </c>
      <c r="H2" s="25" t="s">
        <v>131</v>
      </c>
      <c r="I2" s="12" t="s">
        <v>142</v>
      </c>
      <c r="J2" s="12"/>
      <c r="K2" s="12" t="s">
        <v>107</v>
      </c>
      <c r="L2" s="12" t="s">
        <v>98</v>
      </c>
      <c r="M2" s="13">
        <v>44435</v>
      </c>
      <c r="N2" s="12" t="s">
        <v>129</v>
      </c>
      <c r="O2" s="12" t="s">
        <v>130</v>
      </c>
      <c r="P2" s="12"/>
      <c r="Q2" s="12" t="s">
        <v>95</v>
      </c>
      <c r="R2" s="12" t="s">
        <v>94</v>
      </c>
      <c r="S2" t="s">
        <v>108</v>
      </c>
      <c r="T2" t="s">
        <v>109</v>
      </c>
      <c r="U2" t="s">
        <v>110</v>
      </c>
      <c r="V2" t="s">
        <v>137</v>
      </c>
      <c r="W2" s="12" t="s">
        <v>93</v>
      </c>
      <c r="X2" s="12" t="s">
        <v>90</v>
      </c>
      <c r="Y2" s="27" t="s">
        <v>139</v>
      </c>
      <c r="Z2" s="12" t="b">
        <v>0</v>
      </c>
      <c r="AA2" s="12"/>
      <c r="AB2" t="s">
        <v>110</v>
      </c>
      <c r="AC2" t="s">
        <v>137</v>
      </c>
      <c r="AD2" s="27" t="s">
        <v>139</v>
      </c>
      <c r="AE2" s="12" t="b">
        <v>0</v>
      </c>
      <c r="AF2" s="12"/>
      <c r="AG2" t="s">
        <v>110</v>
      </c>
      <c r="AH2" t="s">
        <v>137</v>
      </c>
      <c r="AI2" s="12" t="s">
        <v>87</v>
      </c>
      <c r="AJ2" s="12" t="b">
        <v>0</v>
      </c>
      <c r="AK2" s="12" t="b">
        <v>0</v>
      </c>
      <c r="AL2" s="12" t="s">
        <v>87</v>
      </c>
      <c r="AM2" s="12"/>
      <c r="AN2" s="12" t="s">
        <v>90</v>
      </c>
      <c r="AO2" s="12" t="s">
        <v>90</v>
      </c>
      <c r="AP2" s="14"/>
      <c r="AQ2" s="14"/>
    </row>
    <row r="3" spans="1:45" x14ac:dyDescent="0.35">
      <c r="AG3"/>
      <c r="AH3"/>
      <c r="AI3"/>
      <c r="AJ3"/>
      <c r="AK3"/>
      <c r="AL3"/>
    </row>
    <row r="4" spans="1:45" x14ac:dyDescent="0.35">
      <c r="O4" s="12"/>
      <c r="AG4"/>
      <c r="AH4"/>
      <c r="AI4"/>
      <c r="AJ4"/>
      <c r="AK4"/>
      <c r="AL4"/>
    </row>
    <row r="5" spans="1:45" x14ac:dyDescent="0.35">
      <c r="O5" s="12"/>
    </row>
    <row r="6" spans="1:45" x14ac:dyDescent="0.35">
      <c r="O6" s="12"/>
    </row>
    <row r="7" spans="1:45" x14ac:dyDescent="0.35">
      <c r="AA7" s="32"/>
    </row>
  </sheetData>
  <phoneticPr fontId="21" type="noConversion"/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tabColor theme="7" tint="0.79998168889431442"/>
  </sheetPr>
  <dimension ref="A1:W21"/>
  <sheetViews>
    <sheetView workbookViewId="0">
      <pane xSplit="2" ySplit="1" topLeftCell="C2" activePane="bottomRight" state="frozen"/>
      <selection pane="topRight" activeCell="C1" sqref="C1"/>
      <selection pane="bottomLeft" activeCell="A3" sqref="A3"/>
      <selection pane="bottomRight" activeCell="N8" sqref="N8"/>
    </sheetView>
  </sheetViews>
  <sheetFormatPr defaultColWidth="8.81640625" defaultRowHeight="14.5" x14ac:dyDescent="0.35"/>
  <cols>
    <col min="1" max="1" width="4.1796875" style="16" bestFit="1" customWidth="1"/>
    <col min="2" max="2" width="11.1796875" style="16" customWidth="1"/>
    <col min="3" max="3" width="9.453125" style="16" bestFit="1" customWidth="1"/>
    <col min="4" max="4" width="6.453125" style="16" customWidth="1"/>
    <col min="5" max="5" width="12.54296875" style="16" customWidth="1"/>
    <col min="6" max="6" width="8.1796875" style="16" customWidth="1"/>
    <col min="7" max="7" width="11.54296875" style="16" bestFit="1" customWidth="1"/>
    <col min="8" max="8" width="11.453125" style="16" customWidth="1"/>
    <col min="9" max="9" width="8.1796875" style="16" customWidth="1"/>
    <col min="10" max="10" width="5.1796875" style="16" customWidth="1"/>
    <col min="11" max="11" width="8.54296875" style="16" bestFit="1" customWidth="1"/>
    <col min="12" max="12" width="16.453125" style="16" bestFit="1" customWidth="1"/>
    <col min="13" max="13" width="5.81640625" style="16" customWidth="1"/>
    <col min="14" max="14" width="18.54296875" style="16" customWidth="1"/>
    <col min="15" max="15" width="17.90625" style="16" bestFit="1" customWidth="1"/>
    <col min="16" max="16" width="10.54296875" style="16" bestFit="1" customWidth="1"/>
    <col min="17" max="17" width="13.54296875" style="16" bestFit="1" customWidth="1"/>
    <col min="18" max="18" width="10.81640625" style="16" bestFit="1" customWidth="1"/>
    <col min="19" max="19" width="92.1796875" style="16" bestFit="1" customWidth="1"/>
    <col min="20" max="20" width="13.54296875" style="16" bestFit="1" customWidth="1"/>
    <col min="21" max="21" width="15.1796875" style="16" bestFit="1" customWidth="1"/>
    <col min="22" max="22" width="8.81640625" style="16" bestFit="1" customWidth="1"/>
    <col min="23" max="23" width="9.1796875" style="16" bestFit="1" customWidth="1"/>
    <col min="24" max="16384" width="8.81640625" style="16"/>
  </cols>
  <sheetData>
    <row r="1" spans="1:23" x14ac:dyDescent="0.35">
      <c r="A1" s="1" t="s">
        <v>0</v>
      </c>
      <c r="B1" s="1" t="s">
        <v>45</v>
      </c>
      <c r="C1" s="2" t="s">
        <v>46</v>
      </c>
      <c r="D1" s="2" t="s">
        <v>47</v>
      </c>
      <c r="E1" s="1" t="s">
        <v>3</v>
      </c>
      <c r="F1" s="1" t="s">
        <v>48</v>
      </c>
      <c r="G1" s="1" t="s">
        <v>49</v>
      </c>
      <c r="H1" s="1" t="s">
        <v>1</v>
      </c>
      <c r="I1" s="1" t="s">
        <v>50</v>
      </c>
      <c r="J1" s="1" t="s">
        <v>4</v>
      </c>
      <c r="K1" s="1" t="s">
        <v>51</v>
      </c>
      <c r="L1" s="1" t="s">
        <v>52</v>
      </c>
      <c r="M1" s="1" t="s">
        <v>53</v>
      </c>
      <c r="N1" s="1" t="s">
        <v>6</v>
      </c>
      <c r="O1" s="1" t="s">
        <v>7</v>
      </c>
      <c r="P1" s="1" t="s">
        <v>10</v>
      </c>
      <c r="Q1" s="1" t="s">
        <v>11</v>
      </c>
      <c r="R1" s="2" t="s">
        <v>12</v>
      </c>
      <c r="S1" s="1" t="s">
        <v>13</v>
      </c>
      <c r="T1" s="1" t="s">
        <v>54</v>
      </c>
      <c r="U1" s="1" t="s">
        <v>16</v>
      </c>
      <c r="V1" s="1" t="s">
        <v>22</v>
      </c>
      <c r="W1" s="1" t="s">
        <v>23</v>
      </c>
    </row>
    <row r="2" spans="1:23" ht="14" customHeight="1" x14ac:dyDescent="0.35">
      <c r="A2" s="16" t="s">
        <v>99</v>
      </c>
      <c r="B2" s="17"/>
      <c r="C2" s="18">
        <v>44470</v>
      </c>
      <c r="D2" s="18"/>
      <c r="E2" s="19" t="s">
        <v>134</v>
      </c>
      <c r="F2" s="17" t="s">
        <v>97</v>
      </c>
      <c r="G2" s="17" t="s">
        <v>96</v>
      </c>
      <c r="H2" s="12" t="s">
        <v>135</v>
      </c>
      <c r="I2" s="17" t="s">
        <v>87</v>
      </c>
      <c r="J2" s="11" t="s">
        <v>103</v>
      </c>
      <c r="K2" s="17" t="s">
        <v>92</v>
      </c>
      <c r="L2" s="17" t="s">
        <v>143</v>
      </c>
      <c r="M2" s="17" t="s">
        <v>87</v>
      </c>
      <c r="N2" s="25" t="s">
        <v>132</v>
      </c>
      <c r="O2" s="25" t="s">
        <v>131</v>
      </c>
      <c r="P2" s="17" t="s">
        <v>107</v>
      </c>
      <c r="Q2" s="17" t="s">
        <v>102</v>
      </c>
      <c r="R2" s="18">
        <v>44435</v>
      </c>
      <c r="S2" s="12" t="s">
        <v>129</v>
      </c>
      <c r="T2" s="17"/>
      <c r="U2" s="17" t="s">
        <v>95</v>
      </c>
      <c r="V2" s="17" t="s">
        <v>93</v>
      </c>
    </row>
    <row r="3" spans="1:23" ht="14" customHeight="1" x14ac:dyDescent="0.35">
      <c r="A3" s="16" t="s">
        <v>99</v>
      </c>
      <c r="B3" s="17"/>
      <c r="C3" s="18">
        <v>44470</v>
      </c>
      <c r="D3" s="17"/>
      <c r="E3" s="19" t="s">
        <v>134</v>
      </c>
      <c r="F3" s="17" t="s">
        <v>100</v>
      </c>
      <c r="G3" s="17" t="s">
        <v>96</v>
      </c>
      <c r="H3" s="12" t="s">
        <v>135</v>
      </c>
      <c r="I3" s="17" t="s">
        <v>87</v>
      </c>
      <c r="J3" s="11" t="s">
        <v>103</v>
      </c>
      <c r="K3" s="17" t="s">
        <v>92</v>
      </c>
      <c r="L3" s="17" t="s">
        <v>143</v>
      </c>
      <c r="M3" s="17" t="s">
        <v>87</v>
      </c>
      <c r="N3" s="25" t="s">
        <v>132</v>
      </c>
      <c r="O3" s="25" t="s">
        <v>131</v>
      </c>
      <c r="P3" s="17" t="s">
        <v>107</v>
      </c>
      <c r="Q3" s="17" t="s">
        <v>102</v>
      </c>
      <c r="R3" s="18">
        <v>44435</v>
      </c>
      <c r="S3" s="12" t="s">
        <v>129</v>
      </c>
      <c r="T3" s="17"/>
      <c r="U3" s="17" t="s">
        <v>95</v>
      </c>
      <c r="V3" s="17" t="s">
        <v>93</v>
      </c>
    </row>
    <row r="4" spans="1:23" ht="14" customHeight="1" x14ac:dyDescent="0.35">
      <c r="A4" s="16" t="s">
        <v>99</v>
      </c>
      <c r="B4" s="17"/>
      <c r="C4" s="18">
        <v>44470</v>
      </c>
      <c r="D4" s="18"/>
      <c r="E4" s="19" t="s">
        <v>134</v>
      </c>
      <c r="F4" s="17" t="s">
        <v>97</v>
      </c>
      <c r="G4" s="17" t="s">
        <v>105</v>
      </c>
      <c r="H4" s="12" t="s">
        <v>135</v>
      </c>
      <c r="I4" s="17" t="s">
        <v>87</v>
      </c>
      <c r="J4" s="11" t="s">
        <v>103</v>
      </c>
      <c r="K4" s="17" t="s">
        <v>92</v>
      </c>
      <c r="L4" s="17" t="s">
        <v>143</v>
      </c>
      <c r="M4" s="17" t="s">
        <v>87</v>
      </c>
      <c r="N4" s="25" t="s">
        <v>132</v>
      </c>
      <c r="O4" s="25" t="s">
        <v>131</v>
      </c>
      <c r="P4" s="17" t="s">
        <v>107</v>
      </c>
      <c r="Q4" s="17" t="s">
        <v>102</v>
      </c>
      <c r="R4" s="18">
        <v>44435</v>
      </c>
      <c r="S4" s="12" t="s">
        <v>129</v>
      </c>
      <c r="T4" s="17"/>
      <c r="U4" s="17" t="s">
        <v>95</v>
      </c>
      <c r="V4" s="17" t="s">
        <v>93</v>
      </c>
    </row>
    <row r="5" spans="1:23" ht="14" customHeight="1" x14ac:dyDescent="0.35">
      <c r="A5" s="16" t="s">
        <v>99</v>
      </c>
      <c r="B5" s="17"/>
      <c r="C5" s="18">
        <v>44470</v>
      </c>
      <c r="D5" s="17"/>
      <c r="E5" s="19" t="s">
        <v>134</v>
      </c>
      <c r="F5" s="17" t="s">
        <v>100</v>
      </c>
      <c r="G5" s="17" t="s">
        <v>105</v>
      </c>
      <c r="H5" s="12" t="s">
        <v>135</v>
      </c>
      <c r="I5" s="17" t="s">
        <v>87</v>
      </c>
      <c r="J5" s="11" t="s">
        <v>103</v>
      </c>
      <c r="K5" s="17" t="s">
        <v>92</v>
      </c>
      <c r="L5" s="17" t="s">
        <v>143</v>
      </c>
      <c r="M5" s="17" t="s">
        <v>87</v>
      </c>
      <c r="N5" s="25" t="s">
        <v>132</v>
      </c>
      <c r="O5" s="25" t="s">
        <v>131</v>
      </c>
      <c r="P5" s="17" t="s">
        <v>107</v>
      </c>
      <c r="Q5" s="17" t="s">
        <v>102</v>
      </c>
      <c r="R5" s="18">
        <v>44435</v>
      </c>
      <c r="S5" s="12" t="s">
        <v>129</v>
      </c>
      <c r="T5" s="17"/>
      <c r="U5" s="17" t="s">
        <v>95</v>
      </c>
      <c r="V5" s="17" t="s">
        <v>93</v>
      </c>
    </row>
    <row r="6" spans="1:23" ht="14" customHeight="1" x14ac:dyDescent="0.35">
      <c r="A6" s="16" t="s">
        <v>99</v>
      </c>
      <c r="B6" s="17"/>
      <c r="C6" s="18">
        <v>44470</v>
      </c>
      <c r="D6" s="18"/>
      <c r="E6" s="19" t="s">
        <v>134</v>
      </c>
      <c r="F6" s="17" t="s">
        <v>97</v>
      </c>
      <c r="G6" s="17" t="s">
        <v>106</v>
      </c>
      <c r="H6" s="12" t="s">
        <v>135</v>
      </c>
      <c r="I6" s="17" t="s">
        <v>87</v>
      </c>
      <c r="J6" s="11" t="s">
        <v>103</v>
      </c>
      <c r="K6" s="17" t="s">
        <v>92</v>
      </c>
      <c r="L6" s="17" t="s">
        <v>143</v>
      </c>
      <c r="M6" s="17" t="s">
        <v>87</v>
      </c>
      <c r="N6" s="25" t="s">
        <v>132</v>
      </c>
      <c r="O6" s="25" t="s">
        <v>131</v>
      </c>
      <c r="P6" s="17" t="s">
        <v>107</v>
      </c>
      <c r="Q6" s="17" t="s">
        <v>102</v>
      </c>
      <c r="R6" s="18">
        <v>44435</v>
      </c>
      <c r="S6" s="12" t="s">
        <v>129</v>
      </c>
      <c r="T6" s="17"/>
      <c r="U6" s="17" t="s">
        <v>95</v>
      </c>
      <c r="V6" s="17" t="s">
        <v>93</v>
      </c>
    </row>
    <row r="7" spans="1:23" ht="14" customHeight="1" x14ac:dyDescent="0.35">
      <c r="A7" s="16" t="s">
        <v>99</v>
      </c>
      <c r="B7" s="17"/>
      <c r="C7" s="18">
        <v>44470</v>
      </c>
      <c r="D7" s="17"/>
      <c r="E7" s="19" t="s">
        <v>134</v>
      </c>
      <c r="F7" s="17" t="s">
        <v>100</v>
      </c>
      <c r="G7" s="17" t="s">
        <v>106</v>
      </c>
      <c r="H7" s="12" t="s">
        <v>135</v>
      </c>
      <c r="I7" s="17" t="s">
        <v>87</v>
      </c>
      <c r="J7" s="11" t="s">
        <v>103</v>
      </c>
      <c r="K7" s="17" t="s">
        <v>92</v>
      </c>
      <c r="L7" s="17" t="s">
        <v>143</v>
      </c>
      <c r="M7" s="17" t="s">
        <v>87</v>
      </c>
      <c r="N7" s="25" t="s">
        <v>132</v>
      </c>
      <c r="O7" s="25" t="s">
        <v>131</v>
      </c>
      <c r="P7" s="17" t="s">
        <v>107</v>
      </c>
      <c r="Q7" s="17" t="s">
        <v>102</v>
      </c>
      <c r="R7" s="18">
        <v>44435</v>
      </c>
      <c r="S7" s="12" t="s">
        <v>129</v>
      </c>
      <c r="T7" s="17"/>
      <c r="U7" s="17" t="s">
        <v>95</v>
      </c>
      <c r="V7" s="17" t="s">
        <v>93</v>
      </c>
    </row>
    <row r="9" spans="1:23" ht="14" customHeight="1" x14ac:dyDescent="0.35">
      <c r="A9" s="16" t="s">
        <v>101</v>
      </c>
      <c r="B9" s="17"/>
      <c r="C9" s="18">
        <v>44470</v>
      </c>
      <c r="D9" s="18"/>
      <c r="E9" s="19" t="s">
        <v>134</v>
      </c>
      <c r="F9" s="17" t="s">
        <v>97</v>
      </c>
      <c r="G9" s="17" t="s">
        <v>96</v>
      </c>
      <c r="H9" s="12" t="s">
        <v>135</v>
      </c>
      <c r="I9" s="17" t="s">
        <v>87</v>
      </c>
      <c r="J9" s="11" t="s">
        <v>103</v>
      </c>
      <c r="K9" s="17" t="s">
        <v>92</v>
      </c>
      <c r="L9" s="17" t="s">
        <v>143</v>
      </c>
      <c r="M9" s="17" t="s">
        <v>87</v>
      </c>
      <c r="N9" s="25" t="s">
        <v>132</v>
      </c>
      <c r="O9" s="25" t="s">
        <v>131</v>
      </c>
      <c r="P9" s="17" t="s">
        <v>107</v>
      </c>
      <c r="Q9" s="17" t="s">
        <v>102</v>
      </c>
      <c r="R9" s="18">
        <v>44435</v>
      </c>
      <c r="S9" s="12" t="s">
        <v>129</v>
      </c>
      <c r="T9" s="17"/>
      <c r="U9" s="17" t="s">
        <v>95</v>
      </c>
      <c r="V9" s="17" t="s">
        <v>93</v>
      </c>
    </row>
    <row r="10" spans="1:23" ht="14" customHeight="1" x14ac:dyDescent="0.35">
      <c r="A10" s="16" t="s">
        <v>101</v>
      </c>
      <c r="B10" s="17"/>
      <c r="C10" s="18">
        <v>44470</v>
      </c>
      <c r="D10" s="17"/>
      <c r="E10" s="19" t="s">
        <v>134</v>
      </c>
      <c r="F10" s="17" t="s">
        <v>100</v>
      </c>
      <c r="G10" s="17" t="s">
        <v>96</v>
      </c>
      <c r="H10" s="12" t="s">
        <v>135</v>
      </c>
      <c r="I10" s="17" t="s">
        <v>87</v>
      </c>
      <c r="J10" s="11" t="s">
        <v>103</v>
      </c>
      <c r="K10" s="17" t="s">
        <v>92</v>
      </c>
      <c r="L10" s="17" t="s">
        <v>143</v>
      </c>
      <c r="M10" s="17" t="s">
        <v>87</v>
      </c>
      <c r="N10" s="25" t="s">
        <v>132</v>
      </c>
      <c r="O10" s="25" t="s">
        <v>131</v>
      </c>
      <c r="P10" s="17" t="s">
        <v>107</v>
      </c>
      <c r="Q10" s="17" t="s">
        <v>102</v>
      </c>
      <c r="R10" s="18">
        <v>44435</v>
      </c>
      <c r="S10" s="12" t="s">
        <v>129</v>
      </c>
      <c r="T10" s="17"/>
      <c r="U10" s="17" t="s">
        <v>95</v>
      </c>
      <c r="V10" s="17" t="s">
        <v>93</v>
      </c>
    </row>
    <row r="11" spans="1:23" ht="14" customHeight="1" x14ac:dyDescent="0.35">
      <c r="A11" s="16" t="s">
        <v>101</v>
      </c>
      <c r="B11" s="17"/>
      <c r="C11" s="18">
        <v>44470</v>
      </c>
      <c r="D11" s="18"/>
      <c r="E11" s="19" t="s">
        <v>134</v>
      </c>
      <c r="F11" s="17" t="s">
        <v>97</v>
      </c>
      <c r="G11" s="17" t="s">
        <v>105</v>
      </c>
      <c r="H11" s="12" t="s">
        <v>135</v>
      </c>
      <c r="I11" s="17" t="s">
        <v>87</v>
      </c>
      <c r="J11" s="11" t="s">
        <v>103</v>
      </c>
      <c r="K11" s="17" t="s">
        <v>92</v>
      </c>
      <c r="L11" s="17" t="s">
        <v>143</v>
      </c>
      <c r="M11" s="17" t="s">
        <v>87</v>
      </c>
      <c r="N11" s="25" t="s">
        <v>132</v>
      </c>
      <c r="O11" s="25" t="s">
        <v>131</v>
      </c>
      <c r="P11" s="17" t="s">
        <v>107</v>
      </c>
      <c r="Q11" s="17" t="s">
        <v>102</v>
      </c>
      <c r="R11" s="18">
        <v>44435</v>
      </c>
      <c r="S11" s="12" t="s">
        <v>129</v>
      </c>
      <c r="T11" s="17"/>
      <c r="U11" s="17" t="s">
        <v>95</v>
      </c>
      <c r="V11" s="17" t="s">
        <v>93</v>
      </c>
    </row>
    <row r="12" spans="1:23" ht="14" customHeight="1" x14ac:dyDescent="0.35">
      <c r="A12" s="16" t="s">
        <v>101</v>
      </c>
      <c r="B12" s="17"/>
      <c r="C12" s="18">
        <v>44470</v>
      </c>
      <c r="D12" s="17"/>
      <c r="E12" s="19" t="s">
        <v>134</v>
      </c>
      <c r="F12" s="17" t="s">
        <v>100</v>
      </c>
      <c r="G12" s="17" t="s">
        <v>105</v>
      </c>
      <c r="H12" s="12" t="s">
        <v>135</v>
      </c>
      <c r="I12" s="17" t="s">
        <v>87</v>
      </c>
      <c r="J12" s="11" t="s">
        <v>103</v>
      </c>
      <c r="K12" s="17" t="s">
        <v>92</v>
      </c>
      <c r="L12" s="17" t="s">
        <v>143</v>
      </c>
      <c r="M12" s="17" t="s">
        <v>87</v>
      </c>
      <c r="N12" s="25" t="s">
        <v>132</v>
      </c>
      <c r="O12" s="25" t="s">
        <v>131</v>
      </c>
      <c r="P12" s="17" t="s">
        <v>107</v>
      </c>
      <c r="Q12" s="17" t="s">
        <v>102</v>
      </c>
      <c r="R12" s="18">
        <v>44435</v>
      </c>
      <c r="S12" s="12" t="s">
        <v>129</v>
      </c>
      <c r="T12" s="17"/>
      <c r="U12" s="17" t="s">
        <v>95</v>
      </c>
      <c r="V12" s="17" t="s">
        <v>93</v>
      </c>
    </row>
    <row r="13" spans="1:23" ht="14" customHeight="1" x14ac:dyDescent="0.35">
      <c r="A13" s="16" t="s">
        <v>101</v>
      </c>
      <c r="B13" s="17"/>
      <c r="C13" s="18">
        <v>44470</v>
      </c>
      <c r="D13" s="18"/>
      <c r="E13" s="19" t="s">
        <v>134</v>
      </c>
      <c r="F13" s="17" t="s">
        <v>97</v>
      </c>
      <c r="G13" s="17" t="s">
        <v>106</v>
      </c>
      <c r="H13" s="12" t="s">
        <v>135</v>
      </c>
      <c r="I13" s="17" t="s">
        <v>87</v>
      </c>
      <c r="J13" s="11" t="s">
        <v>103</v>
      </c>
      <c r="K13" s="17" t="s">
        <v>92</v>
      </c>
      <c r="L13" s="17" t="s">
        <v>143</v>
      </c>
      <c r="M13" s="17" t="s">
        <v>87</v>
      </c>
      <c r="N13" s="25" t="s">
        <v>132</v>
      </c>
      <c r="O13" s="25" t="s">
        <v>131</v>
      </c>
      <c r="P13" s="17" t="s">
        <v>107</v>
      </c>
      <c r="Q13" s="17" t="s">
        <v>102</v>
      </c>
      <c r="R13" s="18">
        <v>44435</v>
      </c>
      <c r="S13" s="12" t="s">
        <v>129</v>
      </c>
      <c r="T13" s="17"/>
      <c r="U13" s="17" t="s">
        <v>95</v>
      </c>
      <c r="V13" s="17" t="s">
        <v>93</v>
      </c>
    </row>
    <row r="14" spans="1:23" ht="14" customHeight="1" x14ac:dyDescent="0.35">
      <c r="A14" s="16" t="s">
        <v>101</v>
      </c>
      <c r="B14" s="17"/>
      <c r="C14" s="18">
        <v>44470</v>
      </c>
      <c r="D14" s="17"/>
      <c r="E14" s="19" t="s">
        <v>134</v>
      </c>
      <c r="F14" s="17" t="s">
        <v>100</v>
      </c>
      <c r="G14" s="17" t="s">
        <v>106</v>
      </c>
      <c r="H14" s="12" t="s">
        <v>135</v>
      </c>
      <c r="I14" s="17" t="s">
        <v>87</v>
      </c>
      <c r="J14" s="11" t="s">
        <v>103</v>
      </c>
      <c r="K14" s="17" t="s">
        <v>92</v>
      </c>
      <c r="L14" s="17" t="s">
        <v>143</v>
      </c>
      <c r="M14" s="17" t="s">
        <v>87</v>
      </c>
      <c r="N14" s="25" t="s">
        <v>132</v>
      </c>
      <c r="O14" s="25" t="s">
        <v>131</v>
      </c>
      <c r="P14" s="17" t="s">
        <v>107</v>
      </c>
      <c r="Q14" s="17" t="s">
        <v>102</v>
      </c>
      <c r="R14" s="18">
        <v>44435</v>
      </c>
      <c r="S14" s="12" t="s">
        <v>129</v>
      </c>
      <c r="T14" s="17"/>
      <c r="U14" s="17" t="s">
        <v>95</v>
      </c>
      <c r="V14" s="17" t="s">
        <v>93</v>
      </c>
    </row>
    <row r="16" spans="1:23" ht="14" customHeight="1" x14ac:dyDescent="0.35">
      <c r="A16" s="16" t="s">
        <v>104</v>
      </c>
      <c r="B16" s="17"/>
      <c r="C16" s="18">
        <v>44470</v>
      </c>
      <c r="D16" s="18"/>
      <c r="E16" s="19" t="s">
        <v>134</v>
      </c>
      <c r="F16" s="17" t="s">
        <v>97</v>
      </c>
      <c r="G16" s="17" t="s">
        <v>96</v>
      </c>
      <c r="H16" s="12" t="s">
        <v>135</v>
      </c>
      <c r="I16" s="17" t="s">
        <v>87</v>
      </c>
      <c r="J16" s="11" t="s">
        <v>103</v>
      </c>
      <c r="K16" s="17" t="s">
        <v>92</v>
      </c>
      <c r="L16" s="17" t="s">
        <v>143</v>
      </c>
      <c r="M16" s="17" t="s">
        <v>87</v>
      </c>
      <c r="N16" s="25" t="s">
        <v>132</v>
      </c>
      <c r="O16" s="25" t="s">
        <v>131</v>
      </c>
      <c r="P16" s="17" t="s">
        <v>107</v>
      </c>
      <c r="Q16" s="17" t="s">
        <v>102</v>
      </c>
      <c r="R16" s="18">
        <v>44435</v>
      </c>
      <c r="S16" s="12" t="s">
        <v>129</v>
      </c>
      <c r="T16" s="17"/>
      <c r="U16" s="17" t="s">
        <v>95</v>
      </c>
      <c r="V16" s="17" t="s">
        <v>93</v>
      </c>
    </row>
    <row r="17" spans="1:22" ht="14" customHeight="1" x14ac:dyDescent="0.35">
      <c r="A17" s="16" t="s">
        <v>104</v>
      </c>
      <c r="B17" s="17"/>
      <c r="C17" s="18">
        <v>44470</v>
      </c>
      <c r="D17" s="17"/>
      <c r="E17" s="19" t="s">
        <v>134</v>
      </c>
      <c r="F17" s="17" t="s">
        <v>100</v>
      </c>
      <c r="G17" s="17" t="s">
        <v>96</v>
      </c>
      <c r="H17" s="12" t="s">
        <v>135</v>
      </c>
      <c r="I17" s="17" t="s">
        <v>87</v>
      </c>
      <c r="J17" s="11" t="s">
        <v>103</v>
      </c>
      <c r="K17" s="17" t="s">
        <v>92</v>
      </c>
      <c r="L17" s="17" t="s">
        <v>143</v>
      </c>
      <c r="M17" s="17" t="s">
        <v>87</v>
      </c>
      <c r="N17" s="25" t="s">
        <v>132</v>
      </c>
      <c r="O17" s="25" t="s">
        <v>131</v>
      </c>
      <c r="P17" s="17" t="s">
        <v>107</v>
      </c>
      <c r="Q17" s="17" t="s">
        <v>102</v>
      </c>
      <c r="R17" s="18">
        <v>44435</v>
      </c>
      <c r="S17" s="12" t="s">
        <v>129</v>
      </c>
      <c r="T17" s="17"/>
      <c r="U17" s="17" t="s">
        <v>95</v>
      </c>
      <c r="V17" s="17" t="s">
        <v>93</v>
      </c>
    </row>
    <row r="18" spans="1:22" ht="14" customHeight="1" x14ac:dyDescent="0.35">
      <c r="A18" s="16" t="s">
        <v>104</v>
      </c>
      <c r="B18" s="17"/>
      <c r="C18" s="18">
        <v>44470</v>
      </c>
      <c r="D18" s="18"/>
      <c r="E18" s="19" t="s">
        <v>134</v>
      </c>
      <c r="F18" s="17" t="s">
        <v>97</v>
      </c>
      <c r="G18" s="17" t="s">
        <v>105</v>
      </c>
      <c r="H18" s="12" t="s">
        <v>135</v>
      </c>
      <c r="I18" s="17" t="s">
        <v>87</v>
      </c>
      <c r="J18" s="11" t="s">
        <v>103</v>
      </c>
      <c r="K18" s="17" t="s">
        <v>92</v>
      </c>
      <c r="L18" s="17" t="s">
        <v>143</v>
      </c>
      <c r="M18" s="17" t="s">
        <v>87</v>
      </c>
      <c r="N18" s="25" t="s">
        <v>132</v>
      </c>
      <c r="O18" s="25" t="s">
        <v>131</v>
      </c>
      <c r="P18" s="17" t="s">
        <v>107</v>
      </c>
      <c r="Q18" s="17" t="s">
        <v>102</v>
      </c>
      <c r="R18" s="18">
        <v>44435</v>
      </c>
      <c r="S18" s="12" t="s">
        <v>129</v>
      </c>
      <c r="T18" s="17"/>
      <c r="U18" s="17" t="s">
        <v>95</v>
      </c>
      <c r="V18" s="17" t="s">
        <v>93</v>
      </c>
    </row>
    <row r="19" spans="1:22" ht="14" customHeight="1" x14ac:dyDescent="0.35">
      <c r="A19" s="16" t="s">
        <v>104</v>
      </c>
      <c r="B19" s="17"/>
      <c r="C19" s="18">
        <v>44470</v>
      </c>
      <c r="D19" s="17"/>
      <c r="E19" s="19" t="s">
        <v>134</v>
      </c>
      <c r="F19" s="17" t="s">
        <v>100</v>
      </c>
      <c r="G19" s="17" t="s">
        <v>105</v>
      </c>
      <c r="H19" s="12" t="s">
        <v>135</v>
      </c>
      <c r="I19" s="17" t="s">
        <v>87</v>
      </c>
      <c r="J19" s="11" t="s">
        <v>103</v>
      </c>
      <c r="K19" s="17" t="s">
        <v>92</v>
      </c>
      <c r="L19" s="17" t="s">
        <v>143</v>
      </c>
      <c r="M19" s="17" t="s">
        <v>87</v>
      </c>
      <c r="N19" s="25" t="s">
        <v>132</v>
      </c>
      <c r="O19" s="25" t="s">
        <v>131</v>
      </c>
      <c r="P19" s="17" t="s">
        <v>107</v>
      </c>
      <c r="Q19" s="17" t="s">
        <v>102</v>
      </c>
      <c r="R19" s="18">
        <v>44435</v>
      </c>
      <c r="S19" s="12" t="s">
        <v>129</v>
      </c>
      <c r="T19" s="17"/>
      <c r="U19" s="17" t="s">
        <v>95</v>
      </c>
      <c r="V19" s="17" t="s">
        <v>93</v>
      </c>
    </row>
    <row r="20" spans="1:22" ht="14" customHeight="1" x14ac:dyDescent="0.35">
      <c r="A20" s="16" t="s">
        <v>104</v>
      </c>
      <c r="B20" s="17"/>
      <c r="C20" s="18">
        <v>44470</v>
      </c>
      <c r="D20" s="18"/>
      <c r="E20" s="19" t="s">
        <v>134</v>
      </c>
      <c r="F20" s="17" t="s">
        <v>97</v>
      </c>
      <c r="G20" s="17" t="s">
        <v>106</v>
      </c>
      <c r="H20" s="12" t="s">
        <v>135</v>
      </c>
      <c r="I20" s="17" t="s">
        <v>87</v>
      </c>
      <c r="J20" s="11" t="s">
        <v>103</v>
      </c>
      <c r="K20" s="17" t="s">
        <v>92</v>
      </c>
      <c r="L20" s="17" t="s">
        <v>143</v>
      </c>
      <c r="M20" s="17" t="s">
        <v>87</v>
      </c>
      <c r="N20" s="25" t="s">
        <v>132</v>
      </c>
      <c r="O20" s="25" t="s">
        <v>131</v>
      </c>
      <c r="P20" s="17" t="s">
        <v>107</v>
      </c>
      <c r="Q20" s="17" t="s">
        <v>102</v>
      </c>
      <c r="R20" s="18">
        <v>44435</v>
      </c>
      <c r="S20" s="12" t="s">
        <v>129</v>
      </c>
      <c r="T20" s="17"/>
      <c r="U20" s="17" t="s">
        <v>95</v>
      </c>
      <c r="V20" s="17" t="s">
        <v>93</v>
      </c>
    </row>
    <row r="21" spans="1:22" ht="14" customHeight="1" x14ac:dyDescent="0.35">
      <c r="A21" s="16" t="s">
        <v>104</v>
      </c>
      <c r="B21" s="17"/>
      <c r="C21" s="18">
        <v>44470</v>
      </c>
      <c r="D21" s="17"/>
      <c r="E21" s="19" t="s">
        <v>134</v>
      </c>
      <c r="F21" s="17" t="s">
        <v>100</v>
      </c>
      <c r="G21" s="17" t="s">
        <v>106</v>
      </c>
      <c r="H21" s="12" t="s">
        <v>135</v>
      </c>
      <c r="I21" s="17" t="s">
        <v>87</v>
      </c>
      <c r="J21" s="11" t="s">
        <v>103</v>
      </c>
      <c r="K21" s="17" t="s">
        <v>92</v>
      </c>
      <c r="L21" s="17" t="s">
        <v>143</v>
      </c>
      <c r="M21" s="17" t="s">
        <v>87</v>
      </c>
      <c r="N21" s="25" t="s">
        <v>132</v>
      </c>
      <c r="O21" s="25" t="s">
        <v>131</v>
      </c>
      <c r="P21" s="17" t="s">
        <v>107</v>
      </c>
      <c r="Q21" s="17" t="s">
        <v>102</v>
      </c>
      <c r="R21" s="18">
        <v>44435</v>
      </c>
      <c r="S21" s="12" t="s">
        <v>129</v>
      </c>
      <c r="T21" s="17"/>
      <c r="U21" s="17" t="s">
        <v>95</v>
      </c>
      <c r="V21" s="17" t="s">
        <v>93</v>
      </c>
    </row>
  </sheetData>
  <phoneticPr fontId="21" type="noConversion"/>
  <pageMargins left="0.7" right="0.7" top="0.75" bottom="0.75" header="0.3" footer="0.3"/>
  <pageSetup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tabColor theme="7" tint="0.79998168889431442"/>
  </sheetPr>
  <dimension ref="A1:AC33"/>
  <sheetViews>
    <sheetView tabSelected="1" workbookViewId="0">
      <pane xSplit="2" ySplit="1" topLeftCell="C2" activePane="bottomRight" state="frozen"/>
      <selection pane="topRight" activeCell="C1" sqref="C1"/>
      <selection pane="bottomLeft" activeCell="A3" sqref="A3"/>
      <selection pane="bottomRight" activeCell="O2" sqref="O2:O33"/>
    </sheetView>
  </sheetViews>
  <sheetFormatPr defaultColWidth="9.1796875" defaultRowHeight="14.5" x14ac:dyDescent="0.35"/>
  <cols>
    <col min="1" max="1" width="4.1796875" style="16" bestFit="1" customWidth="1"/>
    <col min="2" max="2" width="14.1796875" style="16" bestFit="1" customWidth="1"/>
    <col min="3" max="3" width="11" style="16" bestFit="1" customWidth="1"/>
    <col min="4" max="4" width="7.81640625" style="16" bestFit="1" customWidth="1"/>
    <col min="5" max="5" width="7.1796875" style="16" bestFit="1" customWidth="1"/>
    <col min="6" max="6" width="9.1796875" style="16" bestFit="1" customWidth="1"/>
    <col min="7" max="7" width="12.1796875" style="16" bestFit="1" customWidth="1"/>
    <col min="8" max="8" width="10.54296875" style="16" customWidth="1"/>
    <col min="9" max="9" width="14.453125" style="16" customWidth="1"/>
    <col min="10" max="10" width="9.81640625" style="16" bestFit="1" customWidth="1"/>
    <col min="11" max="11" width="9.54296875" style="16" customWidth="1"/>
    <col min="12" max="12" width="8.54296875" style="16" bestFit="1" customWidth="1"/>
    <col min="13" max="14" width="9.1796875" style="16" bestFit="1" customWidth="1"/>
    <col min="15" max="15" width="13.1796875" style="16" bestFit="1" customWidth="1"/>
    <col min="16" max="16" width="10.81640625" style="16" bestFit="1" customWidth="1"/>
    <col min="17" max="17" width="13.1796875" style="16" bestFit="1" customWidth="1"/>
    <col min="18" max="18" width="12.81640625" style="16" bestFit="1" customWidth="1"/>
    <col min="19" max="19" width="10.54296875" style="16" bestFit="1" customWidth="1"/>
    <col min="20" max="20" width="12.81640625" style="16" bestFit="1" customWidth="1"/>
    <col min="21" max="21" width="11.1796875" style="16" bestFit="1" customWidth="1"/>
    <col min="22" max="22" width="9.81640625" style="16" bestFit="1" customWidth="1"/>
    <col min="23" max="23" width="12.453125" style="16" bestFit="1" customWidth="1"/>
    <col min="24" max="24" width="10.81640625" style="16" bestFit="1" customWidth="1"/>
    <col min="25" max="25" width="9.81640625" style="16" bestFit="1" customWidth="1"/>
    <col min="26" max="26" width="12.453125" style="16" bestFit="1" customWidth="1"/>
    <col min="27" max="27" width="26.81640625" style="16" bestFit="1" customWidth="1"/>
    <col min="28" max="28" width="15.1796875" style="16" bestFit="1" customWidth="1"/>
    <col min="29" max="29" width="6.1796875" style="16" bestFit="1" customWidth="1"/>
    <col min="30" max="16384" width="9.1796875" style="16"/>
  </cols>
  <sheetData>
    <row r="1" spans="1:29" x14ac:dyDescent="0.35">
      <c r="A1" s="1" t="s">
        <v>0</v>
      </c>
      <c r="B1" s="1" t="s">
        <v>5</v>
      </c>
      <c r="C1" s="1" t="s">
        <v>55</v>
      </c>
      <c r="D1" s="1" t="s">
        <v>56</v>
      </c>
      <c r="E1" s="1" t="s">
        <v>57</v>
      </c>
      <c r="F1" s="1" t="s">
        <v>58</v>
      </c>
      <c r="G1" s="1" t="s">
        <v>3</v>
      </c>
      <c r="H1" s="1" t="s">
        <v>10</v>
      </c>
      <c r="I1" s="1" t="s">
        <v>11</v>
      </c>
      <c r="J1" s="2" t="s">
        <v>12</v>
      </c>
      <c r="K1" s="1" t="s">
        <v>59</v>
      </c>
      <c r="L1" s="1" t="s">
        <v>60</v>
      </c>
      <c r="M1" s="1" t="s">
        <v>61</v>
      </c>
      <c r="N1" s="1" t="s">
        <v>34</v>
      </c>
      <c r="O1" s="3" t="s">
        <v>62</v>
      </c>
      <c r="P1" s="4" t="s">
        <v>63</v>
      </c>
      <c r="Q1" s="1" t="s">
        <v>64</v>
      </c>
      <c r="R1" s="3" t="s">
        <v>65</v>
      </c>
      <c r="S1" s="4" t="s">
        <v>66</v>
      </c>
      <c r="T1" s="1" t="s">
        <v>67</v>
      </c>
      <c r="U1" s="1" t="s">
        <v>68</v>
      </c>
      <c r="V1" s="1" t="s">
        <v>69</v>
      </c>
      <c r="W1" s="1" t="s">
        <v>70</v>
      </c>
      <c r="X1" s="1" t="s">
        <v>71</v>
      </c>
      <c r="Y1" s="1" t="s">
        <v>72</v>
      </c>
      <c r="Z1" s="1" t="s">
        <v>73</v>
      </c>
      <c r="AA1" s="1" t="s">
        <v>74</v>
      </c>
      <c r="AB1" s="1" t="s">
        <v>75</v>
      </c>
      <c r="AC1" s="1" t="s">
        <v>76</v>
      </c>
    </row>
    <row r="2" spans="1:29" x14ac:dyDescent="0.35">
      <c r="A2" s="17" t="s">
        <v>88</v>
      </c>
      <c r="B2" s="12" t="s">
        <v>135</v>
      </c>
      <c r="C2" s="17" t="s">
        <v>136</v>
      </c>
      <c r="D2" s="17" t="s">
        <v>111</v>
      </c>
      <c r="E2" s="17" t="s">
        <v>112</v>
      </c>
      <c r="F2" s="17" t="s">
        <v>141</v>
      </c>
      <c r="G2" s="17" t="s">
        <v>134</v>
      </c>
      <c r="H2" s="12" t="s">
        <v>107</v>
      </c>
      <c r="I2" s="12" t="s">
        <v>98</v>
      </c>
      <c r="J2" s="18">
        <v>44435</v>
      </c>
      <c r="K2" s="17" t="s">
        <v>140</v>
      </c>
      <c r="L2" s="17">
        <v>1</v>
      </c>
      <c r="M2" s="17"/>
      <c r="N2" s="17"/>
      <c r="O2" s="17">
        <v>0</v>
      </c>
      <c r="P2" s="17">
        <v>0</v>
      </c>
      <c r="Q2" s="31">
        <v>47.516731866748799</v>
      </c>
      <c r="R2" s="17"/>
      <c r="S2" s="17"/>
      <c r="T2" s="17"/>
      <c r="U2" s="17"/>
      <c r="V2" s="17"/>
      <c r="W2" s="17"/>
      <c r="X2" s="17"/>
      <c r="Y2" s="17"/>
      <c r="Z2" s="17"/>
      <c r="AA2" s="17" t="s">
        <v>128</v>
      </c>
      <c r="AB2" s="17" t="s">
        <v>91</v>
      </c>
      <c r="AC2" s="17"/>
    </row>
    <row r="3" spans="1:29" x14ac:dyDescent="0.35">
      <c r="A3" s="17" t="s">
        <v>88</v>
      </c>
      <c r="B3" s="12" t="s">
        <v>135</v>
      </c>
      <c r="C3" s="17" t="s">
        <v>136</v>
      </c>
      <c r="D3" s="17" t="s">
        <v>111</v>
      </c>
      <c r="E3" s="17" t="s">
        <v>113</v>
      </c>
      <c r="F3" s="17" t="s">
        <v>141</v>
      </c>
      <c r="G3" s="17" t="s">
        <v>134</v>
      </c>
      <c r="H3" s="12" t="s">
        <v>107</v>
      </c>
      <c r="I3" s="12" t="s">
        <v>98</v>
      </c>
      <c r="J3" s="18">
        <v>44435</v>
      </c>
      <c r="K3" s="17" t="s">
        <v>140</v>
      </c>
      <c r="L3" s="17">
        <v>1</v>
      </c>
      <c r="M3" s="17"/>
      <c r="N3" s="17"/>
      <c r="O3" s="17">
        <v>0</v>
      </c>
      <c r="P3" s="17">
        <v>0</v>
      </c>
      <c r="Q3" s="31">
        <v>46.005286544815597</v>
      </c>
      <c r="R3" s="17"/>
      <c r="S3" s="17"/>
      <c r="T3" s="17"/>
      <c r="U3" s="17"/>
      <c r="V3" s="17"/>
      <c r="W3" s="17"/>
      <c r="X3" s="17"/>
      <c r="Y3" s="17"/>
      <c r="Z3" s="17"/>
      <c r="AA3" s="17" t="s">
        <v>128</v>
      </c>
      <c r="AB3" s="17" t="s">
        <v>91</v>
      </c>
      <c r="AC3" s="17"/>
    </row>
    <row r="4" spans="1:29" x14ac:dyDescent="0.35">
      <c r="A4" s="17" t="s">
        <v>88</v>
      </c>
      <c r="B4" s="12" t="s">
        <v>135</v>
      </c>
      <c r="C4" s="17" t="s">
        <v>136</v>
      </c>
      <c r="D4" s="17" t="s">
        <v>111</v>
      </c>
      <c r="E4" s="17" t="s">
        <v>114</v>
      </c>
      <c r="F4" s="17" t="s">
        <v>141</v>
      </c>
      <c r="G4" s="17" t="s">
        <v>134</v>
      </c>
      <c r="H4" s="12" t="s">
        <v>107</v>
      </c>
      <c r="I4" s="12" t="s">
        <v>98</v>
      </c>
      <c r="J4" s="18">
        <v>44435</v>
      </c>
      <c r="K4" s="17" t="s">
        <v>140</v>
      </c>
      <c r="L4" s="17">
        <v>1</v>
      </c>
      <c r="M4" s="17"/>
      <c r="N4" s="17"/>
      <c r="O4" s="17">
        <v>0</v>
      </c>
      <c r="P4" s="17">
        <v>0</v>
      </c>
      <c r="Q4" s="31">
        <v>46.796220822149607</v>
      </c>
      <c r="R4" s="17"/>
      <c r="S4" s="17"/>
      <c r="T4" s="17"/>
      <c r="U4" s="17"/>
      <c r="V4" s="17"/>
      <c r="W4" s="17"/>
      <c r="X4" s="17"/>
      <c r="Y4" s="17"/>
      <c r="Z4" s="17"/>
      <c r="AA4" s="17" t="s">
        <v>128</v>
      </c>
      <c r="AB4" s="17" t="s">
        <v>91</v>
      </c>
      <c r="AC4" s="17"/>
    </row>
    <row r="5" spans="1:29" x14ac:dyDescent="0.35">
      <c r="A5" s="17" t="s">
        <v>88</v>
      </c>
      <c r="B5" s="12" t="s">
        <v>135</v>
      </c>
      <c r="C5" s="17" t="s">
        <v>136</v>
      </c>
      <c r="D5" s="17" t="s">
        <v>111</v>
      </c>
      <c r="E5" s="17" t="s">
        <v>115</v>
      </c>
      <c r="F5" s="17" t="s">
        <v>141</v>
      </c>
      <c r="G5" s="17" t="s">
        <v>134</v>
      </c>
      <c r="H5" s="12" t="s">
        <v>107</v>
      </c>
      <c r="I5" s="12" t="s">
        <v>98</v>
      </c>
      <c r="J5" s="18">
        <v>44435</v>
      </c>
      <c r="K5" s="17" t="s">
        <v>140</v>
      </c>
      <c r="L5" s="17">
        <v>1</v>
      </c>
      <c r="M5" s="17"/>
      <c r="N5" s="17"/>
      <c r="O5" s="17">
        <v>0</v>
      </c>
      <c r="P5" s="17">
        <v>0</v>
      </c>
      <c r="Q5" s="31">
        <v>45.766172562786039</v>
      </c>
      <c r="R5" s="17"/>
      <c r="S5" s="17"/>
      <c r="T5" s="17"/>
      <c r="U5" s="17"/>
      <c r="V5" s="17"/>
      <c r="W5" s="17"/>
      <c r="X5" s="17"/>
      <c r="Y5" s="17"/>
      <c r="Z5" s="17"/>
      <c r="AA5" s="17" t="s">
        <v>128</v>
      </c>
      <c r="AB5" s="17" t="s">
        <v>91</v>
      </c>
      <c r="AC5" s="17"/>
    </row>
    <row r="6" spans="1:29" x14ac:dyDescent="0.35">
      <c r="A6" s="17" t="s">
        <v>88</v>
      </c>
      <c r="B6" s="12" t="s">
        <v>135</v>
      </c>
      <c r="C6" s="17" t="s">
        <v>136</v>
      </c>
      <c r="D6" s="17" t="s">
        <v>111</v>
      </c>
      <c r="E6" s="17" t="s">
        <v>116</v>
      </c>
      <c r="F6" s="17" t="s">
        <v>141</v>
      </c>
      <c r="G6" s="17" t="s">
        <v>134</v>
      </c>
      <c r="H6" s="12" t="s">
        <v>107</v>
      </c>
      <c r="I6" s="12" t="s">
        <v>98</v>
      </c>
      <c r="J6" s="18">
        <v>44435</v>
      </c>
      <c r="K6" s="17" t="s">
        <v>140</v>
      </c>
      <c r="L6" s="17">
        <v>1</v>
      </c>
      <c r="M6" s="17"/>
      <c r="N6" s="17"/>
      <c r="O6" s="17">
        <v>0</v>
      </c>
      <c r="P6" s="17">
        <v>0</v>
      </c>
      <c r="Q6" s="31">
        <v>46.722543449832173</v>
      </c>
      <c r="R6" s="17"/>
      <c r="S6" s="17"/>
      <c r="T6" s="17"/>
      <c r="U6" s="17"/>
      <c r="V6" s="17"/>
      <c r="W6" s="17"/>
      <c r="X6" s="17"/>
      <c r="Y6" s="17"/>
      <c r="Z6" s="17"/>
      <c r="AA6" s="17" t="s">
        <v>128</v>
      </c>
      <c r="AB6" s="17" t="s">
        <v>91</v>
      </c>
      <c r="AC6" s="17"/>
    </row>
    <row r="7" spans="1:29" x14ac:dyDescent="0.35">
      <c r="A7" s="17" t="s">
        <v>88</v>
      </c>
      <c r="B7" s="12" t="s">
        <v>135</v>
      </c>
      <c r="C7" s="17" t="s">
        <v>136</v>
      </c>
      <c r="D7" s="17" t="s">
        <v>111</v>
      </c>
      <c r="E7" s="17" t="s">
        <v>117</v>
      </c>
      <c r="F7" s="17" t="s">
        <v>141</v>
      </c>
      <c r="G7" s="17" t="s">
        <v>134</v>
      </c>
      <c r="H7" s="12" t="s">
        <v>107</v>
      </c>
      <c r="I7" s="12" t="s">
        <v>98</v>
      </c>
      <c r="J7" s="18">
        <v>44435</v>
      </c>
      <c r="K7" s="17" t="s">
        <v>140</v>
      </c>
      <c r="L7" s="17">
        <v>1</v>
      </c>
      <c r="M7" s="17"/>
      <c r="N7" s="17"/>
      <c r="O7" s="17">
        <v>0</v>
      </c>
      <c r="P7" s="17">
        <v>0</v>
      </c>
      <c r="Q7" s="31">
        <v>45.837682510806587</v>
      </c>
      <c r="R7" s="17"/>
      <c r="S7" s="17"/>
      <c r="T7" s="17"/>
      <c r="U7" s="17"/>
      <c r="V7" s="17"/>
      <c r="W7" s="17"/>
      <c r="X7" s="17"/>
      <c r="Y7" s="17"/>
      <c r="Z7" s="17"/>
      <c r="AA7" s="17" t="s">
        <v>128</v>
      </c>
      <c r="AB7" s="17" t="s">
        <v>91</v>
      </c>
      <c r="AC7" s="17"/>
    </row>
    <row r="8" spans="1:29" x14ac:dyDescent="0.35">
      <c r="A8" s="17" t="s">
        <v>88</v>
      </c>
      <c r="B8" s="12" t="s">
        <v>135</v>
      </c>
      <c r="C8" s="17" t="s">
        <v>136</v>
      </c>
      <c r="D8" s="17" t="s">
        <v>111</v>
      </c>
      <c r="E8" s="17" t="s">
        <v>118</v>
      </c>
      <c r="F8" s="17" t="s">
        <v>141</v>
      </c>
      <c r="G8" s="17" t="s">
        <v>134</v>
      </c>
      <c r="H8" s="12" t="s">
        <v>107</v>
      </c>
      <c r="I8" s="12" t="s">
        <v>98</v>
      </c>
      <c r="J8" s="18">
        <v>44435</v>
      </c>
      <c r="K8" s="17" t="s">
        <v>140</v>
      </c>
      <c r="L8" s="17">
        <v>1</v>
      </c>
      <c r="M8" s="17"/>
      <c r="N8" s="17"/>
      <c r="O8" s="17">
        <v>0</v>
      </c>
      <c r="P8" s="17">
        <v>0</v>
      </c>
      <c r="Q8" s="31">
        <v>45.28579565663096</v>
      </c>
      <c r="R8" s="17"/>
      <c r="S8" s="17"/>
      <c r="T8" s="17"/>
      <c r="U8" s="17"/>
      <c r="V8" s="17"/>
      <c r="W8" s="17"/>
      <c r="X8" s="17"/>
      <c r="Y8" s="17"/>
      <c r="Z8" s="17"/>
      <c r="AA8" s="17" t="s">
        <v>128</v>
      </c>
      <c r="AB8" s="17" t="s">
        <v>91</v>
      </c>
      <c r="AC8" s="17"/>
    </row>
    <row r="9" spans="1:29" x14ac:dyDescent="0.35">
      <c r="A9" s="17" t="s">
        <v>88</v>
      </c>
      <c r="B9" s="12" t="s">
        <v>135</v>
      </c>
      <c r="C9" s="17" t="s">
        <v>136</v>
      </c>
      <c r="D9" s="17" t="s">
        <v>111</v>
      </c>
      <c r="E9" s="17" t="s">
        <v>119</v>
      </c>
      <c r="F9" s="17" t="s">
        <v>141</v>
      </c>
      <c r="G9" s="17" t="s">
        <v>134</v>
      </c>
      <c r="H9" s="12" t="s">
        <v>107</v>
      </c>
      <c r="I9" s="12" t="s">
        <v>98</v>
      </c>
      <c r="J9" s="18">
        <v>44435</v>
      </c>
      <c r="K9" s="17" t="s">
        <v>140</v>
      </c>
      <c r="L9" s="17">
        <v>1</v>
      </c>
      <c r="M9" s="17"/>
      <c r="N9" s="17"/>
      <c r="O9" s="17">
        <v>0</v>
      </c>
      <c r="P9" s="17">
        <v>0</v>
      </c>
      <c r="Q9" s="31">
        <v>44.87547740735311</v>
      </c>
      <c r="R9" s="17"/>
      <c r="S9" s="17"/>
      <c r="T9" s="17"/>
      <c r="U9" s="17"/>
      <c r="V9" s="17"/>
      <c r="W9" s="17"/>
      <c r="X9" s="17"/>
      <c r="Y9" s="17"/>
      <c r="Z9" s="17"/>
      <c r="AA9" s="17" t="s">
        <v>128</v>
      </c>
      <c r="AB9" s="17" t="s">
        <v>91</v>
      </c>
      <c r="AC9" s="17"/>
    </row>
    <row r="10" spans="1:29" x14ac:dyDescent="0.35">
      <c r="A10" s="17" t="s">
        <v>88</v>
      </c>
      <c r="B10" s="12" t="s">
        <v>135</v>
      </c>
      <c r="C10" s="17" t="s">
        <v>136</v>
      </c>
      <c r="D10" s="17" t="s">
        <v>111</v>
      </c>
      <c r="E10" s="17" t="s">
        <v>120</v>
      </c>
      <c r="F10" s="17" t="s">
        <v>141</v>
      </c>
      <c r="G10" s="17" t="s">
        <v>134</v>
      </c>
      <c r="H10" s="12" t="s">
        <v>107</v>
      </c>
      <c r="I10" s="12" t="s">
        <v>98</v>
      </c>
      <c r="J10" s="18">
        <v>44435</v>
      </c>
      <c r="K10" s="17" t="s">
        <v>140</v>
      </c>
      <c r="L10" s="17">
        <v>1</v>
      </c>
      <c r="M10" s="17"/>
      <c r="N10" s="17"/>
      <c r="O10" s="17">
        <v>0</v>
      </c>
      <c r="P10" s="17">
        <v>0</v>
      </c>
      <c r="Q10" s="31">
        <v>44.797488615325655</v>
      </c>
      <c r="R10" s="17"/>
      <c r="S10" s="17"/>
      <c r="T10" s="17"/>
      <c r="U10" s="17"/>
      <c r="V10" s="17"/>
      <c r="W10" s="17"/>
      <c r="X10" s="17"/>
      <c r="Y10" s="17"/>
      <c r="Z10" s="17"/>
      <c r="AA10" s="17" t="s">
        <v>128</v>
      </c>
      <c r="AB10" s="17" t="s">
        <v>91</v>
      </c>
      <c r="AC10" s="17"/>
    </row>
    <row r="11" spans="1:29" x14ac:dyDescent="0.35">
      <c r="A11" s="17" t="s">
        <v>88</v>
      </c>
      <c r="B11" s="12" t="s">
        <v>135</v>
      </c>
      <c r="C11" s="17" t="s">
        <v>136</v>
      </c>
      <c r="D11" s="17" t="s">
        <v>111</v>
      </c>
      <c r="E11" s="17" t="s">
        <v>121</v>
      </c>
      <c r="F11" s="17" t="s">
        <v>141</v>
      </c>
      <c r="G11" s="17" t="s">
        <v>134</v>
      </c>
      <c r="H11" s="12" t="s">
        <v>107</v>
      </c>
      <c r="I11" s="12" t="s">
        <v>98</v>
      </c>
      <c r="J11" s="18">
        <v>44435</v>
      </c>
      <c r="K11" s="17" t="s">
        <v>140</v>
      </c>
      <c r="L11" s="17">
        <v>1</v>
      </c>
      <c r="M11" s="17"/>
      <c r="N11" s="17"/>
      <c r="O11" s="17">
        <v>0</v>
      </c>
      <c r="P11" s="17">
        <v>0</v>
      </c>
      <c r="Q11" s="31">
        <v>44.345435542992234</v>
      </c>
      <c r="R11" s="17"/>
      <c r="S11" s="17"/>
      <c r="T11" s="17"/>
      <c r="U11" s="17"/>
      <c r="V11" s="17"/>
      <c r="W11" s="17"/>
      <c r="X11" s="17"/>
      <c r="Y11" s="17"/>
      <c r="Z11" s="17"/>
      <c r="AA11" s="17" t="s">
        <v>128</v>
      </c>
      <c r="AB11" s="17" t="s">
        <v>91</v>
      </c>
      <c r="AC11" s="17"/>
    </row>
    <row r="12" spans="1:29" x14ac:dyDescent="0.35">
      <c r="A12" s="17" t="s">
        <v>88</v>
      </c>
      <c r="B12" s="12" t="s">
        <v>135</v>
      </c>
      <c r="C12" s="17" t="s">
        <v>136</v>
      </c>
      <c r="D12" s="17" t="s">
        <v>111</v>
      </c>
      <c r="E12" s="17" t="s">
        <v>122</v>
      </c>
      <c r="F12" s="17" t="s">
        <v>141</v>
      </c>
      <c r="G12" s="17" t="s">
        <v>134</v>
      </c>
      <c r="H12" s="12" t="s">
        <v>107</v>
      </c>
      <c r="I12" s="12" t="s">
        <v>98</v>
      </c>
      <c r="J12" s="18">
        <v>44435</v>
      </c>
      <c r="K12" s="17" t="s">
        <v>140</v>
      </c>
      <c r="L12" s="17">
        <v>1</v>
      </c>
      <c r="M12" s="17"/>
      <c r="N12" s="17"/>
      <c r="O12" s="17">
        <v>0</v>
      </c>
      <c r="P12" s="17">
        <v>0</v>
      </c>
      <c r="Q12" s="31">
        <v>44.233311965117899</v>
      </c>
      <c r="R12" s="17"/>
      <c r="S12" s="17"/>
      <c r="T12" s="17"/>
      <c r="U12" s="17"/>
      <c r="V12" s="17"/>
      <c r="W12" s="17"/>
      <c r="X12" s="17"/>
      <c r="Y12" s="17"/>
      <c r="Z12" s="17"/>
      <c r="AA12" s="17" t="s">
        <v>128</v>
      </c>
      <c r="AB12" s="17" t="s">
        <v>91</v>
      </c>
      <c r="AC12" s="17"/>
    </row>
    <row r="13" spans="1:29" x14ac:dyDescent="0.35">
      <c r="A13" s="17" t="s">
        <v>88</v>
      </c>
      <c r="B13" s="12" t="s">
        <v>135</v>
      </c>
      <c r="C13" s="17" t="s">
        <v>136</v>
      </c>
      <c r="D13" s="17" t="s">
        <v>111</v>
      </c>
      <c r="E13" s="17" t="s">
        <v>123</v>
      </c>
      <c r="F13" s="17" t="s">
        <v>141</v>
      </c>
      <c r="G13" s="17" t="s">
        <v>134</v>
      </c>
      <c r="H13" s="12" t="s">
        <v>107</v>
      </c>
      <c r="I13" s="12" t="s">
        <v>98</v>
      </c>
      <c r="J13" s="18">
        <v>44435</v>
      </c>
      <c r="K13" s="17" t="s">
        <v>140</v>
      </c>
      <c r="L13" s="17">
        <v>1</v>
      </c>
      <c r="M13" s="17"/>
      <c r="N13" s="17"/>
      <c r="O13" s="17">
        <v>0</v>
      </c>
      <c r="P13" s="17">
        <v>0</v>
      </c>
      <c r="Q13" s="31">
        <v>45.050492667948802</v>
      </c>
      <c r="R13" s="17"/>
      <c r="S13" s="17"/>
      <c r="T13" s="17"/>
      <c r="U13" s="17"/>
      <c r="V13" s="17"/>
      <c r="W13" s="17"/>
      <c r="X13" s="17"/>
      <c r="Y13" s="17"/>
      <c r="Z13" s="17"/>
      <c r="AA13" s="17" t="s">
        <v>128</v>
      </c>
      <c r="AB13" s="17" t="s">
        <v>91</v>
      </c>
      <c r="AC13" s="17"/>
    </row>
    <row r="14" spans="1:29" x14ac:dyDescent="0.35">
      <c r="A14" s="17" t="s">
        <v>88</v>
      </c>
      <c r="B14" s="12" t="s">
        <v>135</v>
      </c>
      <c r="C14" s="17" t="s">
        <v>136</v>
      </c>
      <c r="D14" s="17" t="s">
        <v>111</v>
      </c>
      <c r="E14" s="17" t="s">
        <v>124</v>
      </c>
      <c r="F14" s="17" t="s">
        <v>141</v>
      </c>
      <c r="G14" s="17" t="s">
        <v>134</v>
      </c>
      <c r="H14" s="12" t="s">
        <v>107</v>
      </c>
      <c r="I14" s="12" t="s">
        <v>98</v>
      </c>
      <c r="J14" s="18">
        <v>44435</v>
      </c>
      <c r="K14" s="17" t="s">
        <v>140</v>
      </c>
      <c r="L14" s="17">
        <v>1</v>
      </c>
      <c r="M14" s="17"/>
      <c r="N14" s="17"/>
      <c r="O14" s="17">
        <v>0</v>
      </c>
      <c r="P14" s="17">
        <v>0</v>
      </c>
      <c r="Q14" s="31">
        <v>43.770886381263352</v>
      </c>
      <c r="R14" s="17"/>
      <c r="S14" s="17"/>
      <c r="T14" s="17"/>
      <c r="U14" s="17"/>
      <c r="V14" s="17"/>
      <c r="W14" s="17"/>
      <c r="X14" s="17"/>
      <c r="Y14" s="17"/>
      <c r="Z14" s="17"/>
      <c r="AA14" s="17" t="s">
        <v>128</v>
      </c>
      <c r="AB14" s="17" t="s">
        <v>91</v>
      </c>
      <c r="AC14" s="17"/>
    </row>
    <row r="15" spans="1:29" x14ac:dyDescent="0.35">
      <c r="A15" s="17" t="s">
        <v>88</v>
      </c>
      <c r="B15" s="12" t="s">
        <v>135</v>
      </c>
      <c r="C15" s="17" t="s">
        <v>136</v>
      </c>
      <c r="D15" s="17" t="s">
        <v>111</v>
      </c>
      <c r="E15" s="17" t="s">
        <v>125</v>
      </c>
      <c r="F15" s="17" t="s">
        <v>141</v>
      </c>
      <c r="G15" s="17" t="s">
        <v>134</v>
      </c>
      <c r="H15" s="12" t="s">
        <v>107</v>
      </c>
      <c r="I15" s="12" t="s">
        <v>98</v>
      </c>
      <c r="J15" s="18">
        <v>44435</v>
      </c>
      <c r="K15" s="17" t="s">
        <v>140</v>
      </c>
      <c r="L15" s="17">
        <v>1</v>
      </c>
      <c r="M15" s="17"/>
      <c r="N15" s="17"/>
      <c r="O15" s="17">
        <v>0</v>
      </c>
      <c r="P15" s="17">
        <v>0</v>
      </c>
      <c r="Q15" s="31">
        <v>44.385178829581577</v>
      </c>
      <c r="R15" s="17"/>
      <c r="S15" s="17"/>
      <c r="T15" s="17"/>
      <c r="U15" s="17"/>
      <c r="V15" s="17"/>
      <c r="W15" s="17"/>
      <c r="X15" s="17"/>
      <c r="Y15" s="17"/>
      <c r="Z15" s="17"/>
      <c r="AA15" s="17" t="s">
        <v>128</v>
      </c>
      <c r="AB15" s="17" t="s">
        <v>91</v>
      </c>
      <c r="AC15" s="17"/>
    </row>
    <row r="16" spans="1:29" x14ac:dyDescent="0.35">
      <c r="A16" s="17" t="s">
        <v>88</v>
      </c>
      <c r="B16" s="12" t="s">
        <v>135</v>
      </c>
      <c r="C16" s="17" t="s">
        <v>136</v>
      </c>
      <c r="D16" s="17" t="s">
        <v>111</v>
      </c>
      <c r="E16" s="17" t="s">
        <v>126</v>
      </c>
      <c r="F16" s="17" t="s">
        <v>141</v>
      </c>
      <c r="G16" s="17" t="s">
        <v>134</v>
      </c>
      <c r="H16" s="12" t="s">
        <v>107</v>
      </c>
      <c r="I16" s="12" t="s">
        <v>98</v>
      </c>
      <c r="J16" s="18">
        <v>44435</v>
      </c>
      <c r="K16" s="17" t="s">
        <v>140</v>
      </c>
      <c r="L16" s="17">
        <v>1</v>
      </c>
      <c r="M16" s="17"/>
      <c r="N16" s="17"/>
      <c r="O16" s="17">
        <v>0</v>
      </c>
      <c r="P16" s="17">
        <v>0</v>
      </c>
      <c r="Q16" s="31">
        <v>38.892460156184903</v>
      </c>
      <c r="R16" s="17"/>
      <c r="S16" s="17"/>
      <c r="T16" s="17"/>
      <c r="U16" s="17"/>
      <c r="V16" s="17"/>
      <c r="W16" s="17"/>
      <c r="X16" s="17"/>
      <c r="Y16" s="17"/>
      <c r="Z16" s="17"/>
      <c r="AA16" s="17" t="s">
        <v>128</v>
      </c>
      <c r="AB16" s="17" t="s">
        <v>91</v>
      </c>
      <c r="AC16" s="17"/>
    </row>
    <row r="17" spans="1:29" x14ac:dyDescent="0.35">
      <c r="A17" s="17" t="s">
        <v>88</v>
      </c>
      <c r="B17" s="12" t="s">
        <v>135</v>
      </c>
      <c r="C17" s="17" t="s">
        <v>136</v>
      </c>
      <c r="D17" s="17" t="s">
        <v>111</v>
      </c>
      <c r="E17" s="17" t="s">
        <v>127</v>
      </c>
      <c r="F17" s="17" t="s">
        <v>141</v>
      </c>
      <c r="G17" s="17" t="s">
        <v>134</v>
      </c>
      <c r="H17" s="12" t="s">
        <v>107</v>
      </c>
      <c r="I17" s="12" t="s">
        <v>98</v>
      </c>
      <c r="J17" s="18">
        <v>44435</v>
      </c>
      <c r="K17" s="17" t="s">
        <v>140</v>
      </c>
      <c r="L17" s="17">
        <v>1</v>
      </c>
      <c r="M17" s="17"/>
      <c r="N17" s="17"/>
      <c r="O17" s="17">
        <v>0</v>
      </c>
      <c r="P17" s="17">
        <v>0</v>
      </c>
      <c r="Q17" s="31">
        <v>46.204571336387332</v>
      </c>
      <c r="R17" s="17"/>
      <c r="S17" s="17"/>
      <c r="T17" s="17"/>
      <c r="U17" s="17"/>
      <c r="V17" s="17"/>
      <c r="W17" s="17"/>
      <c r="X17" s="17"/>
      <c r="Y17" s="17"/>
      <c r="Z17" s="17"/>
      <c r="AA17" s="17" t="s">
        <v>128</v>
      </c>
      <c r="AB17" s="17" t="s">
        <v>91</v>
      </c>
      <c r="AC17" s="17"/>
    </row>
    <row r="18" spans="1:29" x14ac:dyDescent="0.35">
      <c r="A18" s="17" t="s">
        <v>88</v>
      </c>
      <c r="B18" s="12" t="s">
        <v>135</v>
      </c>
      <c r="C18" s="17" t="s">
        <v>136</v>
      </c>
      <c r="D18" s="17" t="s">
        <v>138</v>
      </c>
      <c r="E18" s="17" t="s">
        <v>112</v>
      </c>
      <c r="F18" s="17" t="s">
        <v>141</v>
      </c>
      <c r="G18" s="17" t="s">
        <v>134</v>
      </c>
      <c r="H18" s="12" t="s">
        <v>107</v>
      </c>
      <c r="I18" s="12" t="s">
        <v>98</v>
      </c>
      <c r="J18" s="18">
        <v>44435</v>
      </c>
      <c r="K18" s="17" t="s">
        <v>140</v>
      </c>
      <c r="L18" s="17">
        <v>1</v>
      </c>
      <c r="M18" s="17"/>
      <c r="N18" s="17"/>
      <c r="O18" s="17">
        <v>0</v>
      </c>
      <c r="P18" s="17">
        <v>0</v>
      </c>
      <c r="Q18" s="31">
        <v>47.516731866748799</v>
      </c>
      <c r="R18" s="17"/>
      <c r="S18" s="17"/>
      <c r="T18" s="17"/>
      <c r="U18" s="17"/>
      <c r="V18" s="17"/>
      <c r="W18" s="17"/>
      <c r="X18" s="17"/>
      <c r="Y18" s="17"/>
      <c r="Z18" s="17"/>
      <c r="AA18" s="17" t="s">
        <v>128</v>
      </c>
      <c r="AB18" s="17" t="s">
        <v>91</v>
      </c>
      <c r="AC18" s="17"/>
    </row>
    <row r="19" spans="1:29" x14ac:dyDescent="0.35">
      <c r="A19" s="17" t="s">
        <v>88</v>
      </c>
      <c r="B19" s="12" t="s">
        <v>135</v>
      </c>
      <c r="C19" s="17" t="s">
        <v>136</v>
      </c>
      <c r="D19" s="17" t="s">
        <v>138</v>
      </c>
      <c r="E19" s="17" t="s">
        <v>113</v>
      </c>
      <c r="F19" s="17" t="s">
        <v>141</v>
      </c>
      <c r="G19" s="17" t="s">
        <v>134</v>
      </c>
      <c r="H19" s="12" t="s">
        <v>107</v>
      </c>
      <c r="I19" s="12" t="s">
        <v>98</v>
      </c>
      <c r="J19" s="18">
        <v>44435</v>
      </c>
      <c r="K19" s="17" t="s">
        <v>140</v>
      </c>
      <c r="L19" s="17">
        <v>1</v>
      </c>
      <c r="M19" s="17"/>
      <c r="N19" s="17"/>
      <c r="O19" s="17">
        <v>0</v>
      </c>
      <c r="P19" s="17">
        <v>0</v>
      </c>
      <c r="Q19" s="31">
        <v>46.005286544815597</v>
      </c>
      <c r="R19" s="17"/>
      <c r="S19" s="17"/>
      <c r="T19" s="17"/>
      <c r="U19" s="17"/>
      <c r="V19" s="17"/>
      <c r="W19" s="17"/>
      <c r="X19" s="17"/>
      <c r="Y19" s="17"/>
      <c r="Z19" s="17"/>
      <c r="AA19" s="17" t="s">
        <v>128</v>
      </c>
      <c r="AB19" s="17" t="s">
        <v>91</v>
      </c>
      <c r="AC19" s="17"/>
    </row>
    <row r="20" spans="1:29" x14ac:dyDescent="0.35">
      <c r="A20" s="17" t="s">
        <v>88</v>
      </c>
      <c r="B20" s="12" t="s">
        <v>135</v>
      </c>
      <c r="C20" s="17" t="s">
        <v>136</v>
      </c>
      <c r="D20" s="17" t="s">
        <v>138</v>
      </c>
      <c r="E20" s="17" t="s">
        <v>114</v>
      </c>
      <c r="F20" s="17" t="s">
        <v>141</v>
      </c>
      <c r="G20" s="17" t="s">
        <v>134</v>
      </c>
      <c r="H20" s="12" t="s">
        <v>107</v>
      </c>
      <c r="I20" s="12" t="s">
        <v>98</v>
      </c>
      <c r="J20" s="18">
        <v>44435</v>
      </c>
      <c r="K20" s="17" t="s">
        <v>140</v>
      </c>
      <c r="L20" s="17">
        <v>1</v>
      </c>
      <c r="M20" s="17"/>
      <c r="N20" s="17"/>
      <c r="O20" s="17">
        <v>0</v>
      </c>
      <c r="P20" s="17">
        <v>0</v>
      </c>
      <c r="Q20" s="31">
        <v>46.796220822149607</v>
      </c>
      <c r="R20" s="17"/>
      <c r="S20" s="17"/>
      <c r="T20" s="17"/>
      <c r="U20" s="17"/>
      <c r="V20" s="17"/>
      <c r="W20" s="17"/>
      <c r="X20" s="17"/>
      <c r="Y20" s="17"/>
      <c r="Z20" s="17"/>
      <c r="AA20" s="17" t="s">
        <v>128</v>
      </c>
      <c r="AB20" s="17" t="s">
        <v>91</v>
      </c>
      <c r="AC20" s="17"/>
    </row>
    <row r="21" spans="1:29" x14ac:dyDescent="0.35">
      <c r="A21" s="17" t="s">
        <v>88</v>
      </c>
      <c r="B21" s="12" t="s">
        <v>135</v>
      </c>
      <c r="C21" s="17" t="s">
        <v>136</v>
      </c>
      <c r="D21" s="17" t="s">
        <v>138</v>
      </c>
      <c r="E21" s="17" t="s">
        <v>115</v>
      </c>
      <c r="F21" s="17" t="s">
        <v>141</v>
      </c>
      <c r="G21" s="17" t="s">
        <v>134</v>
      </c>
      <c r="H21" s="12" t="s">
        <v>107</v>
      </c>
      <c r="I21" s="12" t="s">
        <v>98</v>
      </c>
      <c r="J21" s="18">
        <v>44435</v>
      </c>
      <c r="K21" s="17" t="s">
        <v>140</v>
      </c>
      <c r="L21" s="17">
        <v>1</v>
      </c>
      <c r="M21" s="17"/>
      <c r="N21" s="17"/>
      <c r="O21" s="17">
        <v>0</v>
      </c>
      <c r="P21" s="17">
        <v>0</v>
      </c>
      <c r="Q21" s="31">
        <v>45.766172562786039</v>
      </c>
      <c r="R21" s="17"/>
      <c r="S21" s="17"/>
      <c r="T21" s="17"/>
      <c r="U21" s="17"/>
      <c r="V21" s="17"/>
      <c r="W21" s="17"/>
      <c r="X21" s="17"/>
      <c r="Y21" s="17"/>
      <c r="Z21" s="17"/>
      <c r="AA21" s="17" t="s">
        <v>128</v>
      </c>
      <c r="AB21" s="17" t="s">
        <v>91</v>
      </c>
      <c r="AC21" s="17"/>
    </row>
    <row r="22" spans="1:29" x14ac:dyDescent="0.35">
      <c r="A22" s="17" t="s">
        <v>88</v>
      </c>
      <c r="B22" s="12" t="s">
        <v>135</v>
      </c>
      <c r="C22" s="17" t="s">
        <v>136</v>
      </c>
      <c r="D22" s="17" t="s">
        <v>138</v>
      </c>
      <c r="E22" s="17" t="s">
        <v>116</v>
      </c>
      <c r="F22" s="17" t="s">
        <v>141</v>
      </c>
      <c r="G22" s="17" t="s">
        <v>134</v>
      </c>
      <c r="H22" s="12" t="s">
        <v>107</v>
      </c>
      <c r="I22" s="12" t="s">
        <v>98</v>
      </c>
      <c r="J22" s="18">
        <v>44435</v>
      </c>
      <c r="K22" s="17" t="s">
        <v>140</v>
      </c>
      <c r="L22" s="17">
        <v>1</v>
      </c>
      <c r="M22" s="17"/>
      <c r="N22" s="17"/>
      <c r="O22" s="17">
        <v>0</v>
      </c>
      <c r="P22" s="17">
        <v>0</v>
      </c>
      <c r="Q22" s="31">
        <v>46.722543449832173</v>
      </c>
      <c r="R22" s="17"/>
      <c r="S22" s="17"/>
      <c r="T22" s="17"/>
      <c r="U22" s="17"/>
      <c r="V22" s="17"/>
      <c r="W22" s="17"/>
      <c r="X22" s="17"/>
      <c r="Y22" s="17"/>
      <c r="Z22" s="17"/>
      <c r="AA22" s="17" t="s">
        <v>128</v>
      </c>
      <c r="AB22" s="17" t="s">
        <v>91</v>
      </c>
      <c r="AC22" s="17"/>
    </row>
    <row r="23" spans="1:29" x14ac:dyDescent="0.35">
      <c r="A23" s="17" t="s">
        <v>88</v>
      </c>
      <c r="B23" s="12" t="s">
        <v>135</v>
      </c>
      <c r="C23" s="17" t="s">
        <v>136</v>
      </c>
      <c r="D23" s="17" t="s">
        <v>138</v>
      </c>
      <c r="E23" s="17" t="s">
        <v>117</v>
      </c>
      <c r="F23" s="17" t="s">
        <v>141</v>
      </c>
      <c r="G23" s="17" t="s">
        <v>134</v>
      </c>
      <c r="H23" s="12" t="s">
        <v>107</v>
      </c>
      <c r="I23" s="12" t="s">
        <v>98</v>
      </c>
      <c r="J23" s="18">
        <v>44435</v>
      </c>
      <c r="K23" s="17" t="s">
        <v>140</v>
      </c>
      <c r="L23" s="17">
        <v>1</v>
      </c>
      <c r="M23" s="17"/>
      <c r="N23" s="17"/>
      <c r="O23" s="17">
        <v>0</v>
      </c>
      <c r="P23" s="17">
        <v>0</v>
      </c>
      <c r="Q23" s="31">
        <v>45.837682510806587</v>
      </c>
      <c r="R23" s="17"/>
      <c r="S23" s="17"/>
      <c r="T23" s="17"/>
      <c r="U23" s="17"/>
      <c r="V23" s="17"/>
      <c r="W23" s="17"/>
      <c r="X23" s="17"/>
      <c r="Y23" s="17"/>
      <c r="Z23" s="17"/>
      <c r="AA23" s="17" t="s">
        <v>128</v>
      </c>
      <c r="AB23" s="17" t="s">
        <v>91</v>
      </c>
      <c r="AC23" s="17"/>
    </row>
    <row r="24" spans="1:29" x14ac:dyDescent="0.35">
      <c r="A24" s="17" t="s">
        <v>88</v>
      </c>
      <c r="B24" s="12" t="s">
        <v>135</v>
      </c>
      <c r="C24" s="17" t="s">
        <v>136</v>
      </c>
      <c r="D24" s="17" t="s">
        <v>138</v>
      </c>
      <c r="E24" s="17" t="s">
        <v>118</v>
      </c>
      <c r="F24" s="17" t="s">
        <v>141</v>
      </c>
      <c r="G24" s="17" t="s">
        <v>134</v>
      </c>
      <c r="H24" s="12" t="s">
        <v>107</v>
      </c>
      <c r="I24" s="12" t="s">
        <v>98</v>
      </c>
      <c r="J24" s="18">
        <v>44435</v>
      </c>
      <c r="K24" s="17" t="s">
        <v>140</v>
      </c>
      <c r="L24" s="17">
        <v>1</v>
      </c>
      <c r="M24" s="17"/>
      <c r="N24" s="17"/>
      <c r="O24" s="17">
        <v>0</v>
      </c>
      <c r="P24" s="17">
        <v>0</v>
      </c>
      <c r="Q24" s="31">
        <v>45.28579565663096</v>
      </c>
      <c r="R24" s="17"/>
      <c r="S24" s="17"/>
      <c r="T24" s="17"/>
      <c r="U24" s="17"/>
      <c r="V24" s="17"/>
      <c r="W24" s="17"/>
      <c r="X24" s="17"/>
      <c r="Y24" s="17"/>
      <c r="Z24" s="17"/>
      <c r="AA24" s="17" t="s">
        <v>128</v>
      </c>
      <c r="AB24" s="17" t="s">
        <v>91</v>
      </c>
      <c r="AC24" s="17"/>
    </row>
    <row r="25" spans="1:29" x14ac:dyDescent="0.35">
      <c r="A25" s="17" t="s">
        <v>88</v>
      </c>
      <c r="B25" s="12" t="s">
        <v>135</v>
      </c>
      <c r="C25" s="17" t="s">
        <v>136</v>
      </c>
      <c r="D25" s="17" t="s">
        <v>138</v>
      </c>
      <c r="E25" s="17" t="s">
        <v>119</v>
      </c>
      <c r="F25" s="17" t="s">
        <v>141</v>
      </c>
      <c r="G25" s="17" t="s">
        <v>134</v>
      </c>
      <c r="H25" s="12" t="s">
        <v>107</v>
      </c>
      <c r="I25" s="12" t="s">
        <v>98</v>
      </c>
      <c r="J25" s="18">
        <v>44435</v>
      </c>
      <c r="K25" s="17" t="s">
        <v>140</v>
      </c>
      <c r="L25" s="17">
        <v>1</v>
      </c>
      <c r="M25" s="17"/>
      <c r="N25" s="17"/>
      <c r="O25" s="17">
        <v>0</v>
      </c>
      <c r="P25" s="17">
        <v>0</v>
      </c>
      <c r="Q25" s="31">
        <v>44.87547740735311</v>
      </c>
      <c r="R25" s="17"/>
      <c r="S25" s="17"/>
      <c r="T25" s="17"/>
      <c r="U25" s="17"/>
      <c r="V25" s="17"/>
      <c r="W25" s="17"/>
      <c r="X25" s="17"/>
      <c r="Y25" s="17"/>
      <c r="Z25" s="17"/>
      <c r="AA25" s="17" t="s">
        <v>128</v>
      </c>
      <c r="AB25" s="17" t="s">
        <v>91</v>
      </c>
      <c r="AC25" s="17"/>
    </row>
    <row r="26" spans="1:29" x14ac:dyDescent="0.35">
      <c r="A26" s="17" t="s">
        <v>88</v>
      </c>
      <c r="B26" s="12" t="s">
        <v>135</v>
      </c>
      <c r="C26" s="17" t="s">
        <v>136</v>
      </c>
      <c r="D26" s="17" t="s">
        <v>138</v>
      </c>
      <c r="E26" s="17" t="s">
        <v>120</v>
      </c>
      <c r="F26" s="17" t="s">
        <v>141</v>
      </c>
      <c r="G26" s="17" t="s">
        <v>134</v>
      </c>
      <c r="H26" s="12" t="s">
        <v>107</v>
      </c>
      <c r="I26" s="12" t="s">
        <v>98</v>
      </c>
      <c r="J26" s="18">
        <v>44435</v>
      </c>
      <c r="K26" s="17" t="s">
        <v>140</v>
      </c>
      <c r="L26" s="17">
        <v>1</v>
      </c>
      <c r="M26" s="17"/>
      <c r="N26" s="17"/>
      <c r="O26" s="17">
        <v>0</v>
      </c>
      <c r="P26" s="17">
        <v>0</v>
      </c>
      <c r="Q26" s="31">
        <v>44.797488615325655</v>
      </c>
      <c r="R26" s="17"/>
      <c r="S26" s="17"/>
      <c r="T26" s="17"/>
      <c r="U26" s="17"/>
      <c r="V26" s="17"/>
      <c r="W26" s="17"/>
      <c r="X26" s="17"/>
      <c r="Y26" s="17"/>
      <c r="Z26" s="17"/>
      <c r="AA26" s="17" t="s">
        <v>128</v>
      </c>
      <c r="AB26" s="17" t="s">
        <v>91</v>
      </c>
      <c r="AC26" s="17"/>
    </row>
    <row r="27" spans="1:29" x14ac:dyDescent="0.35">
      <c r="A27" s="17" t="s">
        <v>88</v>
      </c>
      <c r="B27" s="12" t="s">
        <v>135</v>
      </c>
      <c r="C27" s="17" t="s">
        <v>136</v>
      </c>
      <c r="D27" s="17" t="s">
        <v>138</v>
      </c>
      <c r="E27" s="17" t="s">
        <v>121</v>
      </c>
      <c r="F27" s="17" t="s">
        <v>141</v>
      </c>
      <c r="G27" s="17" t="s">
        <v>134</v>
      </c>
      <c r="H27" s="12" t="s">
        <v>107</v>
      </c>
      <c r="I27" s="12" t="s">
        <v>98</v>
      </c>
      <c r="J27" s="18">
        <v>44435</v>
      </c>
      <c r="K27" s="17" t="s">
        <v>140</v>
      </c>
      <c r="L27" s="17">
        <v>1</v>
      </c>
      <c r="M27" s="17"/>
      <c r="N27" s="17"/>
      <c r="O27" s="17">
        <v>0</v>
      </c>
      <c r="P27" s="17">
        <v>0</v>
      </c>
      <c r="Q27" s="31">
        <v>44.345435542992234</v>
      </c>
      <c r="R27" s="17"/>
      <c r="S27" s="17"/>
      <c r="T27" s="17"/>
      <c r="U27" s="17"/>
      <c r="V27" s="17"/>
      <c r="W27" s="17"/>
      <c r="X27" s="17"/>
      <c r="Y27" s="17"/>
      <c r="Z27" s="17"/>
      <c r="AA27" s="17" t="s">
        <v>128</v>
      </c>
      <c r="AB27" s="17" t="s">
        <v>91</v>
      </c>
      <c r="AC27" s="17"/>
    </row>
    <row r="28" spans="1:29" x14ac:dyDescent="0.35">
      <c r="A28" s="17" t="s">
        <v>88</v>
      </c>
      <c r="B28" s="12" t="s">
        <v>135</v>
      </c>
      <c r="C28" s="17" t="s">
        <v>136</v>
      </c>
      <c r="D28" s="17" t="s">
        <v>138</v>
      </c>
      <c r="E28" s="17" t="s">
        <v>122</v>
      </c>
      <c r="F28" s="17" t="s">
        <v>141</v>
      </c>
      <c r="G28" s="17" t="s">
        <v>134</v>
      </c>
      <c r="H28" s="12" t="s">
        <v>107</v>
      </c>
      <c r="I28" s="12" t="s">
        <v>98</v>
      </c>
      <c r="J28" s="18">
        <v>44435</v>
      </c>
      <c r="K28" s="17" t="s">
        <v>140</v>
      </c>
      <c r="L28" s="17">
        <v>1</v>
      </c>
      <c r="M28" s="17"/>
      <c r="N28" s="17"/>
      <c r="O28" s="17">
        <v>0</v>
      </c>
      <c r="P28" s="17">
        <v>0</v>
      </c>
      <c r="Q28" s="31">
        <v>44.233311965117899</v>
      </c>
      <c r="R28" s="17"/>
      <c r="S28" s="17"/>
      <c r="T28" s="17"/>
      <c r="U28" s="17"/>
      <c r="V28" s="17"/>
      <c r="W28" s="17"/>
      <c r="X28" s="17"/>
      <c r="Y28" s="17"/>
      <c r="Z28" s="17"/>
      <c r="AA28" s="17" t="s">
        <v>128</v>
      </c>
      <c r="AB28" s="17" t="s">
        <v>91</v>
      </c>
      <c r="AC28" s="17"/>
    </row>
    <row r="29" spans="1:29" x14ac:dyDescent="0.35">
      <c r="A29" s="17" t="s">
        <v>88</v>
      </c>
      <c r="B29" s="12" t="s">
        <v>135</v>
      </c>
      <c r="C29" s="17" t="s">
        <v>136</v>
      </c>
      <c r="D29" s="17" t="s">
        <v>138</v>
      </c>
      <c r="E29" s="17" t="s">
        <v>123</v>
      </c>
      <c r="F29" s="17" t="s">
        <v>141</v>
      </c>
      <c r="G29" s="17" t="s">
        <v>134</v>
      </c>
      <c r="H29" s="12" t="s">
        <v>107</v>
      </c>
      <c r="I29" s="12" t="s">
        <v>98</v>
      </c>
      <c r="J29" s="18">
        <v>44435</v>
      </c>
      <c r="K29" s="17" t="s">
        <v>140</v>
      </c>
      <c r="L29" s="17">
        <v>1</v>
      </c>
      <c r="M29" s="17"/>
      <c r="N29" s="17"/>
      <c r="O29" s="17">
        <v>0</v>
      </c>
      <c r="P29" s="17">
        <v>0</v>
      </c>
      <c r="Q29" s="31">
        <v>45.050492667948802</v>
      </c>
      <c r="R29" s="17"/>
      <c r="S29" s="17"/>
      <c r="T29" s="17"/>
      <c r="U29" s="17"/>
      <c r="V29" s="17"/>
      <c r="W29" s="17"/>
      <c r="X29" s="17"/>
      <c r="Y29" s="17"/>
      <c r="Z29" s="17"/>
      <c r="AA29" s="17" t="s">
        <v>128</v>
      </c>
      <c r="AB29" s="17" t="s">
        <v>91</v>
      </c>
      <c r="AC29" s="17"/>
    </row>
    <row r="30" spans="1:29" x14ac:dyDescent="0.35">
      <c r="A30" s="17" t="s">
        <v>88</v>
      </c>
      <c r="B30" s="12" t="s">
        <v>135</v>
      </c>
      <c r="C30" s="17" t="s">
        <v>136</v>
      </c>
      <c r="D30" s="17" t="s">
        <v>138</v>
      </c>
      <c r="E30" s="17" t="s">
        <v>124</v>
      </c>
      <c r="F30" s="17" t="s">
        <v>141</v>
      </c>
      <c r="G30" s="17" t="s">
        <v>134</v>
      </c>
      <c r="H30" s="12" t="s">
        <v>107</v>
      </c>
      <c r="I30" s="12" t="s">
        <v>98</v>
      </c>
      <c r="J30" s="18">
        <v>44435</v>
      </c>
      <c r="K30" s="17" t="s">
        <v>140</v>
      </c>
      <c r="L30" s="17">
        <v>1</v>
      </c>
      <c r="M30" s="17"/>
      <c r="N30" s="17"/>
      <c r="O30" s="17">
        <v>0</v>
      </c>
      <c r="P30" s="17">
        <v>0</v>
      </c>
      <c r="Q30" s="31">
        <v>43.770886381263352</v>
      </c>
      <c r="R30" s="17"/>
      <c r="S30" s="17"/>
      <c r="T30" s="17"/>
      <c r="U30" s="17"/>
      <c r="V30" s="17"/>
      <c r="W30" s="17"/>
      <c r="X30" s="17"/>
      <c r="Y30" s="17"/>
      <c r="Z30" s="17"/>
      <c r="AA30" s="17" t="s">
        <v>128</v>
      </c>
      <c r="AB30" s="17" t="s">
        <v>91</v>
      </c>
      <c r="AC30" s="17"/>
    </row>
    <row r="31" spans="1:29" x14ac:dyDescent="0.35">
      <c r="A31" s="17" t="s">
        <v>88</v>
      </c>
      <c r="B31" s="12" t="s">
        <v>135</v>
      </c>
      <c r="C31" s="17" t="s">
        <v>136</v>
      </c>
      <c r="D31" s="17" t="s">
        <v>138</v>
      </c>
      <c r="E31" s="17" t="s">
        <v>125</v>
      </c>
      <c r="F31" s="17" t="s">
        <v>141</v>
      </c>
      <c r="G31" s="17" t="s">
        <v>134</v>
      </c>
      <c r="H31" s="12" t="s">
        <v>107</v>
      </c>
      <c r="I31" s="12" t="s">
        <v>98</v>
      </c>
      <c r="J31" s="18">
        <v>44435</v>
      </c>
      <c r="K31" s="17" t="s">
        <v>140</v>
      </c>
      <c r="L31" s="17">
        <v>1</v>
      </c>
      <c r="M31" s="17"/>
      <c r="N31" s="17"/>
      <c r="O31" s="17">
        <v>0</v>
      </c>
      <c r="P31" s="17">
        <v>0</v>
      </c>
      <c r="Q31" s="31">
        <v>44.385178829581577</v>
      </c>
      <c r="R31" s="17"/>
      <c r="S31" s="17"/>
      <c r="T31" s="17"/>
      <c r="U31" s="17"/>
      <c r="V31" s="17"/>
      <c r="W31" s="17"/>
      <c r="X31" s="17"/>
      <c r="Y31" s="17"/>
      <c r="Z31" s="17"/>
      <c r="AA31" s="17" t="s">
        <v>128</v>
      </c>
      <c r="AB31" s="17" t="s">
        <v>91</v>
      </c>
      <c r="AC31" s="17"/>
    </row>
    <row r="32" spans="1:29" x14ac:dyDescent="0.35">
      <c r="A32" s="17" t="s">
        <v>88</v>
      </c>
      <c r="B32" s="12" t="s">
        <v>135</v>
      </c>
      <c r="C32" s="17" t="s">
        <v>136</v>
      </c>
      <c r="D32" s="17" t="s">
        <v>138</v>
      </c>
      <c r="E32" s="17" t="s">
        <v>126</v>
      </c>
      <c r="F32" s="17" t="s">
        <v>141</v>
      </c>
      <c r="G32" s="17" t="s">
        <v>134</v>
      </c>
      <c r="H32" s="12" t="s">
        <v>107</v>
      </c>
      <c r="I32" s="12" t="s">
        <v>98</v>
      </c>
      <c r="J32" s="18">
        <v>44435</v>
      </c>
      <c r="K32" s="17" t="s">
        <v>140</v>
      </c>
      <c r="L32" s="17">
        <v>1</v>
      </c>
      <c r="M32" s="17"/>
      <c r="N32" s="17"/>
      <c r="O32" s="17">
        <v>0</v>
      </c>
      <c r="P32" s="17">
        <v>0</v>
      </c>
      <c r="Q32" s="31">
        <v>38.892460156184903</v>
      </c>
      <c r="R32" s="17"/>
      <c r="S32" s="17"/>
      <c r="T32" s="17"/>
      <c r="U32" s="17"/>
      <c r="V32" s="17"/>
      <c r="W32" s="17"/>
      <c r="X32" s="17"/>
      <c r="Y32" s="17"/>
      <c r="Z32" s="17"/>
      <c r="AA32" s="17" t="s">
        <v>128</v>
      </c>
      <c r="AB32" s="17" t="s">
        <v>91</v>
      </c>
      <c r="AC32" s="17"/>
    </row>
    <row r="33" spans="1:29" x14ac:dyDescent="0.35">
      <c r="A33" s="17" t="s">
        <v>88</v>
      </c>
      <c r="B33" s="12" t="s">
        <v>135</v>
      </c>
      <c r="C33" s="17" t="s">
        <v>136</v>
      </c>
      <c r="D33" s="17" t="s">
        <v>138</v>
      </c>
      <c r="E33" s="17" t="s">
        <v>127</v>
      </c>
      <c r="F33" s="17" t="s">
        <v>141</v>
      </c>
      <c r="G33" s="17" t="s">
        <v>134</v>
      </c>
      <c r="H33" s="12" t="s">
        <v>107</v>
      </c>
      <c r="I33" s="12" t="s">
        <v>98</v>
      </c>
      <c r="J33" s="18">
        <v>44435</v>
      </c>
      <c r="K33" s="17" t="s">
        <v>140</v>
      </c>
      <c r="L33" s="17">
        <v>1</v>
      </c>
      <c r="M33" s="17"/>
      <c r="N33" s="17"/>
      <c r="O33" s="17">
        <v>0</v>
      </c>
      <c r="P33" s="17">
        <v>0</v>
      </c>
      <c r="Q33" s="31">
        <v>46.204571336387332</v>
      </c>
      <c r="R33" s="17"/>
      <c r="S33" s="17"/>
      <c r="T33" s="17"/>
      <c r="U33" s="17"/>
      <c r="V33" s="17"/>
      <c r="W33" s="17"/>
      <c r="X33" s="17"/>
      <c r="Y33" s="17"/>
      <c r="Z33" s="17"/>
      <c r="AA33" s="17" t="s">
        <v>128</v>
      </c>
      <c r="AB33" s="17" t="s">
        <v>91</v>
      </c>
      <c r="AC33" s="17"/>
    </row>
  </sheetData>
  <sortState xmlns:xlrd2="http://schemas.microsoft.com/office/spreadsheetml/2017/richdata2" ref="A2:AC11">
    <sortCondition ref="B2:B11"/>
    <sortCondition ref="E2:E11"/>
  </sortState>
  <phoneticPr fontId="21" type="noConversion"/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>
    <tabColor theme="7" tint="0.79998168889431442"/>
  </sheetPr>
  <dimension ref="A1:AE8"/>
  <sheetViews>
    <sheetView workbookViewId="0">
      <pane xSplit="2" ySplit="1" topLeftCell="E2" activePane="bottomRight" state="frozen"/>
      <selection pane="topRight" activeCell="C1" sqref="C1"/>
      <selection pane="bottomLeft" activeCell="A3" sqref="A3"/>
      <selection pane="bottomRight" activeCell="Q3" sqref="Q3"/>
    </sheetView>
  </sheetViews>
  <sheetFormatPr defaultColWidth="25" defaultRowHeight="14.5" x14ac:dyDescent="0.35"/>
  <cols>
    <col min="1" max="1" width="4.1796875" style="15" bestFit="1" customWidth="1"/>
    <col min="2" max="2" width="18.54296875" style="15" bestFit="1" customWidth="1"/>
    <col min="3" max="3" width="11.81640625" style="15" bestFit="1" customWidth="1"/>
    <col min="4" max="4" width="8.453125" style="15" bestFit="1" customWidth="1"/>
    <col min="5" max="5" width="7.81640625" style="15" bestFit="1" customWidth="1"/>
    <col min="6" max="6" width="7.1796875" style="15" bestFit="1" customWidth="1"/>
    <col min="7" max="7" width="11.54296875" style="15" bestFit="1" customWidth="1"/>
    <col min="8" max="8" width="21.1796875" style="15" customWidth="1"/>
    <col min="9" max="9" width="10.81640625" style="15" bestFit="1" customWidth="1"/>
    <col min="10" max="10" width="14" style="15" bestFit="1" customWidth="1"/>
    <col min="11" max="11" width="9.453125" style="15" bestFit="1" customWidth="1"/>
    <col min="12" max="12" width="10.08984375" style="15" customWidth="1"/>
    <col min="13" max="13" width="8.54296875" style="15" bestFit="1" customWidth="1"/>
    <col min="14" max="14" width="7.81640625" style="15" bestFit="1" customWidth="1"/>
    <col min="15" max="15" width="9.81640625" style="15" bestFit="1" customWidth="1"/>
    <col min="16" max="16" width="10.81640625" style="15" bestFit="1" customWidth="1"/>
    <col min="17" max="17" width="62.1796875" style="15" customWidth="1"/>
    <col min="18" max="18" width="11" style="15" bestFit="1" customWidth="1"/>
    <col min="19" max="19" width="11.453125" style="15" bestFit="1" customWidth="1"/>
    <col min="20" max="20" width="14.54296875" style="15" bestFit="1" customWidth="1"/>
    <col min="21" max="21" width="12.08984375" style="15" bestFit="1" customWidth="1"/>
    <col min="22" max="22" width="10.90625" style="15" bestFit="1" customWidth="1"/>
    <col min="23" max="23" width="21.453125" style="15" bestFit="1" customWidth="1"/>
    <col min="24" max="24" width="12.81640625" style="15" bestFit="1" customWidth="1"/>
    <col min="25" max="25" width="10.81640625" style="15" bestFit="1" customWidth="1"/>
    <col min="26" max="26" width="9.453125" style="15" bestFit="1" customWidth="1"/>
    <col min="27" max="27" width="10.1796875" style="15" bestFit="1" customWidth="1"/>
    <col min="28" max="28" width="9" style="15" bestFit="1" customWidth="1"/>
    <col min="29" max="29" width="9.1796875" style="15" bestFit="1" customWidth="1"/>
    <col min="30" max="30" width="11.81640625" style="15" bestFit="1" customWidth="1"/>
    <col min="31" max="31" width="14" style="15" bestFit="1" customWidth="1"/>
    <col min="32" max="16384" width="25" style="15"/>
  </cols>
  <sheetData>
    <row r="1" spans="1:31" x14ac:dyDescent="0.35">
      <c r="A1" s="5" t="s">
        <v>0</v>
      </c>
      <c r="B1" s="5" t="s">
        <v>6</v>
      </c>
      <c r="C1" s="5" t="s">
        <v>53</v>
      </c>
      <c r="D1" s="5" t="s">
        <v>55</v>
      </c>
      <c r="E1" s="5" t="s">
        <v>56</v>
      </c>
      <c r="F1" s="6" t="s">
        <v>57</v>
      </c>
      <c r="G1" s="5" t="s">
        <v>49</v>
      </c>
      <c r="H1" s="5" t="s">
        <v>3</v>
      </c>
      <c r="I1" s="5" t="s">
        <v>10</v>
      </c>
      <c r="J1" s="5" t="s">
        <v>11</v>
      </c>
      <c r="K1" s="7" t="s">
        <v>12</v>
      </c>
      <c r="L1" s="5" t="s">
        <v>59</v>
      </c>
      <c r="M1" s="5" t="s">
        <v>77</v>
      </c>
      <c r="N1" s="5" t="s">
        <v>78</v>
      </c>
      <c r="O1" s="5" t="s">
        <v>79</v>
      </c>
      <c r="P1" s="5" t="s">
        <v>80</v>
      </c>
      <c r="Q1" s="5" t="s">
        <v>13</v>
      </c>
      <c r="R1" s="5" t="s">
        <v>4</v>
      </c>
      <c r="S1" s="5" t="s">
        <v>18</v>
      </c>
      <c r="T1" s="5" t="s">
        <v>19</v>
      </c>
      <c r="U1" s="5" t="s">
        <v>20</v>
      </c>
      <c r="V1" s="5" t="s">
        <v>21</v>
      </c>
      <c r="W1" s="5" t="s">
        <v>81</v>
      </c>
      <c r="X1" s="5" t="s">
        <v>48</v>
      </c>
      <c r="Y1" s="5" t="s">
        <v>82</v>
      </c>
      <c r="Z1" s="5" t="s">
        <v>83</v>
      </c>
      <c r="AA1" s="5" t="s">
        <v>84</v>
      </c>
      <c r="AB1" s="5" t="s">
        <v>22</v>
      </c>
      <c r="AC1" s="5" t="s">
        <v>23</v>
      </c>
      <c r="AD1" s="5" t="s">
        <v>85</v>
      </c>
      <c r="AE1" s="5" t="s">
        <v>86</v>
      </c>
    </row>
    <row r="2" spans="1:31" ht="14.15" customHeight="1" x14ac:dyDescent="0.35">
      <c r="A2" s="19" t="s">
        <v>88</v>
      </c>
      <c r="B2" s="25" t="s">
        <v>131</v>
      </c>
      <c r="C2" s="19" t="s">
        <v>88</v>
      </c>
      <c r="D2" s="19" t="s">
        <v>88</v>
      </c>
      <c r="E2" s="19" t="s">
        <v>88</v>
      </c>
      <c r="F2" s="19" t="s">
        <v>88</v>
      </c>
      <c r="G2" s="19" t="s">
        <v>88</v>
      </c>
      <c r="H2" s="19" t="s">
        <v>134</v>
      </c>
      <c r="I2" s="19" t="s">
        <v>107</v>
      </c>
      <c r="J2" s="19" t="s">
        <v>98</v>
      </c>
      <c r="K2" s="26">
        <v>44435</v>
      </c>
      <c r="L2" s="17" t="s">
        <v>140</v>
      </c>
      <c r="M2" s="19" t="s">
        <v>89</v>
      </c>
      <c r="N2" s="20"/>
      <c r="O2" s="30">
        <v>17.899999999999999</v>
      </c>
      <c r="P2" s="30">
        <v>22.9</v>
      </c>
      <c r="Q2" s="27" t="s">
        <v>144</v>
      </c>
      <c r="R2" s="21" t="s">
        <v>103</v>
      </c>
      <c r="S2" t="s">
        <v>108</v>
      </c>
      <c r="T2" t="s">
        <v>109</v>
      </c>
      <c r="U2" t="s">
        <v>110</v>
      </c>
      <c r="V2" t="s">
        <v>137</v>
      </c>
      <c r="W2" s="22"/>
      <c r="X2" s="23" t="s">
        <v>97</v>
      </c>
      <c r="Y2" s="20"/>
      <c r="Z2" s="20"/>
      <c r="AA2" s="19" t="s">
        <v>87</v>
      </c>
      <c r="AB2" s="19" t="s">
        <v>93</v>
      </c>
      <c r="AC2" s="19" t="s">
        <v>90</v>
      </c>
      <c r="AD2" s="24"/>
      <c r="AE2" s="24"/>
    </row>
    <row r="3" spans="1:31" ht="15" customHeight="1" x14ac:dyDescent="0.35">
      <c r="A3" s="19" t="s">
        <v>88</v>
      </c>
      <c r="B3" s="25" t="s">
        <v>132</v>
      </c>
      <c r="C3" s="19" t="s">
        <v>88</v>
      </c>
      <c r="D3" s="19" t="s">
        <v>88</v>
      </c>
      <c r="E3" s="19" t="s">
        <v>88</v>
      </c>
      <c r="F3" s="19" t="s">
        <v>88</v>
      </c>
      <c r="G3" s="19" t="s">
        <v>88</v>
      </c>
      <c r="H3" s="19" t="s">
        <v>134</v>
      </c>
      <c r="I3" s="19" t="s">
        <v>107</v>
      </c>
      <c r="J3" s="19" t="s">
        <v>98</v>
      </c>
      <c r="K3" s="26">
        <v>44435</v>
      </c>
      <c r="L3" s="17" t="s">
        <v>140</v>
      </c>
      <c r="M3" s="19" t="s">
        <v>89</v>
      </c>
      <c r="N3" s="20"/>
      <c r="O3" s="30">
        <v>60</v>
      </c>
      <c r="P3" s="30">
        <v>120.64</v>
      </c>
      <c r="Q3" s="12" t="s">
        <v>130</v>
      </c>
      <c r="R3" s="21" t="s">
        <v>103</v>
      </c>
      <c r="S3" t="s">
        <v>108</v>
      </c>
      <c r="T3" t="s">
        <v>109</v>
      </c>
      <c r="U3" t="s">
        <v>110</v>
      </c>
      <c r="V3" t="s">
        <v>137</v>
      </c>
      <c r="W3" s="22"/>
      <c r="X3" s="23" t="s">
        <v>97</v>
      </c>
      <c r="Y3" s="20"/>
      <c r="Z3" s="20"/>
      <c r="AA3" s="19" t="s">
        <v>87</v>
      </c>
      <c r="AB3" s="19" t="s">
        <v>93</v>
      </c>
      <c r="AC3" s="19" t="s">
        <v>90</v>
      </c>
    </row>
    <row r="6" spans="1:31" x14ac:dyDescent="0.35">
      <c r="O6" s="28">
        <f>O2+P2</f>
        <v>40.799999999999997</v>
      </c>
      <c r="P6" s="29"/>
    </row>
    <row r="7" spans="1:31" x14ac:dyDescent="0.35">
      <c r="O7" s="28">
        <f>O3+P3</f>
        <v>180.64</v>
      </c>
      <c r="P7" s="29"/>
    </row>
    <row r="8" spans="1:31" x14ac:dyDescent="0.35">
      <c r="O8" s="28">
        <f>O7-O6</f>
        <v>139.83999999999997</v>
      </c>
      <c r="P8" s="29" t="s">
        <v>133</v>
      </c>
    </row>
  </sheetData>
  <sortState xmlns:xlrd2="http://schemas.microsoft.com/office/spreadsheetml/2017/richdata2" ref="A2:AE2">
    <sortCondition ref="B2"/>
    <sortCondition ref="H2"/>
    <sortCondition ref="X2"/>
  </sortState>
  <phoneticPr fontId="21" type="noConversion"/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ate_x0020_and_x0020_Time xmlns="08bcfa67-6ebe-41f8-a71c-397e8dbf592e" xsi:nil="true"/>
    <MigrationSourceURL xmlns="08bcfa67-6ebe-41f8-a71c-397e8dbf592e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A7BE4A0BFE46347AA05FC5D687C5F4E" ma:contentTypeVersion="14" ma:contentTypeDescription="Create a new document." ma:contentTypeScope="" ma:versionID="b2412afd1e879f66b105f824439c8928">
  <xsd:schema xmlns:xsd="http://www.w3.org/2001/XMLSchema" xmlns:xs="http://www.w3.org/2001/XMLSchema" xmlns:p="http://schemas.microsoft.com/office/2006/metadata/properties" xmlns:ns2="08bcfa67-6ebe-41f8-a71c-397e8dbf592e" xmlns:ns3="2b97bb63-8e23-400c-bad5-0a0b9f2dceba" targetNamespace="http://schemas.microsoft.com/office/2006/metadata/properties" ma:root="true" ma:fieldsID="efccb9d014a3b903f57d6f26e4c1c486" ns2:_="" ns3:_="">
    <xsd:import namespace="08bcfa67-6ebe-41f8-a71c-397e8dbf592e"/>
    <xsd:import namespace="2b97bb63-8e23-400c-bad5-0a0b9f2dceba"/>
    <xsd:element name="properties">
      <xsd:complexType>
        <xsd:sequence>
          <xsd:element name="documentManagement">
            <xsd:complexType>
              <xsd:all>
                <xsd:element ref="ns2:MigrationSourceURL" minOccurs="0"/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Location" minOccurs="0"/>
                <xsd:element ref="ns2:Date_x0020_and_x0020_Time" minOccurs="0"/>
                <xsd:element ref="ns3:SharedWithUsers" minOccurs="0"/>
                <xsd:element ref="ns3:SharedWithDetail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8bcfa67-6ebe-41f8-a71c-397e8dbf592e" elementFormDefault="qualified">
    <xsd:import namespace="http://schemas.microsoft.com/office/2006/documentManagement/types"/>
    <xsd:import namespace="http://schemas.microsoft.com/office/infopath/2007/PartnerControls"/>
    <xsd:element name="MigrationSourceURL" ma:index="8" nillable="true" ma:displayName="MigrationSourceURL" ma:internalName="MigrationSourceURL">
      <xsd:simpleType>
        <xsd:restriction base="dms:Note">
          <xsd:maxLength value="255"/>
        </xsd:restriction>
      </xsd:simpleType>
    </xsd:element>
    <xsd:element name="MediaServiceMetadata" ma:index="9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0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1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4" nillable="true" ma:displayName="Location" ma:internalName="MediaServiceLocation" ma:readOnly="true">
      <xsd:simpleType>
        <xsd:restriction base="dms:Text"/>
      </xsd:simpleType>
    </xsd:element>
    <xsd:element name="Date_x0020_and_x0020_Time" ma:index="15" nillable="true" ma:displayName="Date and Time" ma:format="DateTime" ma:internalName="Date_x0020_and_x0020_Time">
      <xsd:simpleType>
        <xsd:restriction base="dms:DateTime"/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2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b97bb63-8e23-400c-bad5-0a0b9f2dceba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1445609-C67C-486A-84AB-E5DB2CD32D73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4DEAF5E-E429-427D-ACB7-3494D2B46D1B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08bcfa67-6ebe-41f8-a71c-397e8dbf592e"/>
    <ds:schemaRef ds:uri="http://purl.org/dc/elements/1.1/"/>
    <ds:schemaRef ds:uri="http://schemas.microsoft.com/office/2006/metadata/properties"/>
    <ds:schemaRef ds:uri="2b97bb63-8e23-400c-bad5-0a0b9f2dceba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3E271A23-02CC-469C-9227-C9FA2CCBB6E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8bcfa67-6ebe-41f8-a71c-397e8dbf592e"/>
    <ds:schemaRef ds:uri="2b97bb63-8e23-400c-bad5-0a0b9f2dceb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MeasureExAnte</vt:lpstr>
      <vt:lpstr>ImplementationExAnte</vt:lpstr>
      <vt:lpstr>EnergyImpactExAnte</vt:lpstr>
      <vt:lpstr>CostExAnte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Ayad Al-Shaikh</dc:creator>
  <cp:keywords/>
  <dc:description/>
  <cp:lastModifiedBy>Danryd, Anders R</cp:lastModifiedBy>
  <cp:revision/>
  <dcterms:created xsi:type="dcterms:W3CDTF">2019-02-05T13:37:42Z</dcterms:created>
  <dcterms:modified xsi:type="dcterms:W3CDTF">2021-10-11T16:01:12Z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0x0101005A7BE4A0BFE46347AA05FC5D687C5F4E</vt:lpwstr>
  </property>
</Properties>
</file>