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nergysolutionsonline.sharepoint.com/sites/projects/chiller-perf-curves/Workspaces/Workpaper/"/>
    </mc:Choice>
  </mc:AlternateContent>
  <xr:revisionPtr revIDLastSave="110" documentId="14_{D7EFA91C-198A-4B7C-9834-EA5933092C7B}" xr6:coauthVersionLast="45" xr6:coauthVersionMax="45" xr10:uidLastSave="{5E567FFE-2C27-4467-BE4B-7E20DDE6B8A6}"/>
  <bookViews>
    <workbookView xWindow="3345" yWindow="3090" windowWidth="21600" windowHeight="11385" xr2:uid="{CE74E7F7-951D-4621-803C-12692A587BD8}"/>
  </bookViews>
  <sheets>
    <sheet name="Overview" sheetId="1" r:id="rId1"/>
    <sheet name="Chiller Performance Data" sheetId="2" r:id="rId2"/>
    <sheet name="Modeling Results" sheetId="4" r:id="rId3"/>
  </sheets>
  <definedNames>
    <definedName name="_xlnm._FilterDatabase" localSheetId="2" hidden="1">'Modeling Results'!$A$1:$N$1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602" i="4" l="1"/>
  <c r="M3" i="4" l="1"/>
  <c r="N3" i="4"/>
  <c r="M4" i="4"/>
  <c r="N4" i="4"/>
  <c r="M5" i="4"/>
  <c r="N5" i="4"/>
  <c r="M6" i="4"/>
  <c r="N6" i="4"/>
  <c r="M7" i="4"/>
  <c r="N7" i="4"/>
  <c r="M8" i="4"/>
  <c r="N8" i="4"/>
  <c r="M9" i="4"/>
  <c r="N9" i="4"/>
  <c r="M10" i="4"/>
  <c r="N10" i="4"/>
  <c r="M11" i="4"/>
  <c r="N11" i="4"/>
  <c r="M12" i="4"/>
  <c r="N12" i="4"/>
  <c r="M13" i="4"/>
  <c r="N13" i="4"/>
  <c r="M14" i="4"/>
  <c r="N14" i="4"/>
  <c r="M15" i="4"/>
  <c r="N15" i="4"/>
  <c r="M16" i="4"/>
  <c r="N16" i="4"/>
  <c r="M17" i="4"/>
  <c r="N17" i="4"/>
  <c r="M18" i="4"/>
  <c r="N18" i="4"/>
  <c r="M19" i="4"/>
  <c r="N19" i="4"/>
  <c r="M20" i="4"/>
  <c r="N20" i="4"/>
  <c r="M21" i="4"/>
  <c r="N21" i="4"/>
  <c r="M22" i="4"/>
  <c r="N22" i="4"/>
  <c r="M23" i="4"/>
  <c r="N23" i="4"/>
  <c r="M24" i="4"/>
  <c r="N24" i="4"/>
  <c r="M25" i="4"/>
  <c r="N25" i="4"/>
  <c r="M26" i="4"/>
  <c r="N26" i="4"/>
  <c r="M27" i="4"/>
  <c r="N27" i="4"/>
  <c r="M28" i="4"/>
  <c r="N28" i="4"/>
  <c r="M29" i="4"/>
  <c r="N29" i="4"/>
  <c r="M30" i="4"/>
  <c r="N30" i="4"/>
  <c r="M31" i="4"/>
  <c r="N31" i="4"/>
  <c r="M32" i="4"/>
  <c r="N32" i="4"/>
  <c r="M33" i="4"/>
  <c r="N33" i="4"/>
  <c r="M34" i="4"/>
  <c r="N34" i="4"/>
  <c r="M35" i="4"/>
  <c r="N35" i="4"/>
  <c r="M36" i="4"/>
  <c r="N36" i="4"/>
  <c r="M37" i="4"/>
  <c r="N37" i="4"/>
  <c r="M38" i="4"/>
  <c r="N38" i="4"/>
  <c r="M39" i="4"/>
  <c r="N39" i="4"/>
  <c r="M40" i="4"/>
  <c r="N40" i="4"/>
  <c r="M41" i="4"/>
  <c r="N41" i="4"/>
  <c r="M42" i="4"/>
  <c r="N42" i="4"/>
  <c r="M43" i="4"/>
  <c r="N43" i="4"/>
  <c r="M44" i="4"/>
  <c r="N44" i="4"/>
  <c r="M45" i="4"/>
  <c r="N45" i="4"/>
  <c r="M46" i="4"/>
  <c r="N46" i="4"/>
  <c r="M47" i="4"/>
  <c r="N47" i="4"/>
  <c r="M48" i="4"/>
  <c r="N48" i="4"/>
  <c r="M49" i="4"/>
  <c r="N49" i="4"/>
  <c r="M50" i="4"/>
  <c r="N50" i="4"/>
  <c r="M51" i="4"/>
  <c r="N51" i="4"/>
  <c r="M52" i="4"/>
  <c r="N52" i="4"/>
  <c r="M53" i="4"/>
  <c r="N53" i="4"/>
  <c r="M54" i="4"/>
  <c r="N54" i="4"/>
  <c r="M55" i="4"/>
  <c r="N55" i="4"/>
  <c r="M56" i="4"/>
  <c r="N56" i="4"/>
  <c r="M57" i="4"/>
  <c r="N57" i="4"/>
  <c r="M58" i="4"/>
  <c r="N58" i="4"/>
  <c r="M59" i="4"/>
  <c r="N59" i="4"/>
  <c r="M60" i="4"/>
  <c r="N60" i="4"/>
  <c r="M61" i="4"/>
  <c r="N61" i="4"/>
  <c r="M62" i="4"/>
  <c r="N62" i="4"/>
  <c r="M63" i="4"/>
  <c r="N63" i="4"/>
  <c r="M64" i="4"/>
  <c r="N64" i="4"/>
  <c r="M65" i="4"/>
  <c r="N65" i="4"/>
  <c r="M66" i="4"/>
  <c r="N66" i="4"/>
  <c r="M67" i="4"/>
  <c r="N67" i="4"/>
  <c r="M68" i="4"/>
  <c r="N68" i="4"/>
  <c r="M69" i="4"/>
  <c r="N69" i="4"/>
  <c r="M70" i="4"/>
  <c r="N70" i="4"/>
  <c r="M71" i="4"/>
  <c r="N71" i="4"/>
  <c r="M72" i="4"/>
  <c r="N72" i="4"/>
  <c r="M73" i="4"/>
  <c r="N73" i="4"/>
  <c r="M74" i="4"/>
  <c r="N74" i="4"/>
  <c r="M75" i="4"/>
  <c r="N75" i="4"/>
  <c r="M76" i="4"/>
  <c r="N76" i="4"/>
  <c r="M77" i="4"/>
  <c r="N77" i="4"/>
  <c r="M78" i="4"/>
  <c r="N78" i="4"/>
  <c r="M79" i="4"/>
  <c r="N79" i="4"/>
  <c r="M80" i="4"/>
  <c r="N80" i="4"/>
  <c r="M81" i="4"/>
  <c r="N81" i="4"/>
  <c r="M82" i="4"/>
  <c r="N82" i="4"/>
  <c r="M83" i="4"/>
  <c r="N83" i="4"/>
  <c r="M84" i="4"/>
  <c r="N84" i="4"/>
  <c r="M85" i="4"/>
  <c r="N85" i="4"/>
  <c r="M86" i="4"/>
  <c r="N86" i="4"/>
  <c r="M87" i="4"/>
  <c r="N87" i="4"/>
  <c r="M88" i="4"/>
  <c r="N88" i="4"/>
  <c r="M89" i="4"/>
  <c r="N89" i="4"/>
  <c r="M90" i="4"/>
  <c r="N90" i="4"/>
  <c r="M91" i="4"/>
  <c r="N91" i="4"/>
  <c r="M92" i="4"/>
  <c r="N92" i="4"/>
  <c r="M93" i="4"/>
  <c r="N93" i="4"/>
  <c r="M94" i="4"/>
  <c r="N94" i="4"/>
  <c r="M95" i="4"/>
  <c r="N95" i="4"/>
  <c r="M96" i="4"/>
  <c r="N96" i="4"/>
  <c r="M97" i="4"/>
  <c r="N97" i="4"/>
  <c r="M98" i="4"/>
  <c r="N98" i="4"/>
  <c r="M99" i="4"/>
  <c r="N99" i="4"/>
  <c r="M100" i="4"/>
  <c r="N100" i="4"/>
  <c r="M101" i="4"/>
  <c r="N101" i="4"/>
  <c r="M102" i="4"/>
  <c r="N102" i="4"/>
  <c r="M103" i="4"/>
  <c r="N103" i="4"/>
  <c r="M104" i="4"/>
  <c r="N104" i="4"/>
  <c r="M105" i="4"/>
  <c r="N105" i="4"/>
  <c r="M106" i="4"/>
  <c r="N106" i="4"/>
  <c r="M107" i="4"/>
  <c r="N107" i="4"/>
  <c r="M108" i="4"/>
  <c r="N108" i="4"/>
  <c r="M109" i="4"/>
  <c r="N109" i="4"/>
  <c r="M110" i="4"/>
  <c r="N110" i="4"/>
  <c r="M111" i="4"/>
  <c r="N111" i="4"/>
  <c r="M112" i="4"/>
  <c r="N112" i="4"/>
  <c r="M113" i="4"/>
  <c r="N113" i="4"/>
  <c r="M114" i="4"/>
  <c r="N114" i="4"/>
  <c r="M115" i="4"/>
  <c r="N115" i="4"/>
  <c r="M116" i="4"/>
  <c r="N116" i="4"/>
  <c r="M117" i="4"/>
  <c r="N117" i="4"/>
  <c r="M118" i="4"/>
  <c r="N118" i="4"/>
  <c r="M119" i="4"/>
  <c r="N119" i="4"/>
  <c r="M120" i="4"/>
  <c r="N120" i="4"/>
  <c r="M121" i="4"/>
  <c r="N121" i="4"/>
  <c r="M122" i="4"/>
  <c r="N122" i="4"/>
  <c r="M123" i="4"/>
  <c r="N123" i="4"/>
  <c r="M124" i="4"/>
  <c r="N124" i="4"/>
  <c r="M125" i="4"/>
  <c r="N125" i="4"/>
  <c r="M126" i="4"/>
  <c r="N126" i="4"/>
  <c r="M127" i="4"/>
  <c r="N127" i="4"/>
  <c r="M128" i="4"/>
  <c r="N128" i="4"/>
  <c r="M129" i="4"/>
  <c r="N129" i="4"/>
  <c r="M130" i="4"/>
  <c r="N130" i="4"/>
  <c r="M131" i="4"/>
  <c r="N131" i="4"/>
  <c r="M132" i="4"/>
  <c r="N132" i="4"/>
  <c r="M133" i="4"/>
  <c r="N133" i="4"/>
  <c r="M134" i="4"/>
  <c r="N134" i="4"/>
  <c r="M135" i="4"/>
  <c r="N135" i="4"/>
  <c r="M136" i="4"/>
  <c r="N136" i="4"/>
  <c r="M137" i="4"/>
  <c r="N137" i="4"/>
  <c r="M138" i="4"/>
  <c r="N138" i="4"/>
  <c r="M139" i="4"/>
  <c r="N139" i="4"/>
  <c r="M140" i="4"/>
  <c r="N140" i="4"/>
  <c r="M141" i="4"/>
  <c r="N141" i="4"/>
  <c r="M142" i="4"/>
  <c r="N142" i="4"/>
  <c r="M143" i="4"/>
  <c r="N143" i="4"/>
  <c r="M144" i="4"/>
  <c r="N144" i="4"/>
  <c r="M145" i="4"/>
  <c r="N145" i="4"/>
  <c r="M146" i="4"/>
  <c r="N146" i="4"/>
  <c r="M147" i="4"/>
  <c r="N147" i="4"/>
  <c r="M148" i="4"/>
  <c r="N148" i="4"/>
  <c r="M149" i="4"/>
  <c r="N149" i="4"/>
  <c r="M150" i="4"/>
  <c r="N150" i="4"/>
  <c r="M151" i="4"/>
  <c r="N151" i="4"/>
  <c r="M152" i="4"/>
  <c r="N152" i="4"/>
  <c r="M153" i="4"/>
  <c r="N153" i="4"/>
  <c r="M154" i="4"/>
  <c r="N154" i="4"/>
  <c r="M155" i="4"/>
  <c r="N155" i="4"/>
  <c r="M156" i="4"/>
  <c r="N156" i="4"/>
  <c r="M157" i="4"/>
  <c r="N157" i="4"/>
  <c r="M158" i="4"/>
  <c r="N158" i="4"/>
  <c r="M159" i="4"/>
  <c r="N159" i="4"/>
  <c r="M160" i="4"/>
  <c r="N160" i="4"/>
  <c r="M161" i="4"/>
  <c r="N161" i="4"/>
  <c r="M162" i="4"/>
  <c r="N162" i="4"/>
  <c r="M163" i="4"/>
  <c r="N163" i="4"/>
  <c r="M164" i="4"/>
  <c r="N164" i="4"/>
  <c r="M165" i="4"/>
  <c r="N165" i="4"/>
  <c r="M166" i="4"/>
  <c r="N166" i="4"/>
  <c r="M167" i="4"/>
  <c r="N167" i="4"/>
  <c r="M168" i="4"/>
  <c r="N168" i="4"/>
  <c r="M169" i="4"/>
  <c r="N169" i="4"/>
  <c r="M170" i="4"/>
  <c r="N170" i="4"/>
  <c r="M171" i="4"/>
  <c r="N171" i="4"/>
  <c r="M172" i="4"/>
  <c r="N172" i="4"/>
  <c r="M173" i="4"/>
  <c r="N173" i="4"/>
  <c r="M174" i="4"/>
  <c r="N174" i="4"/>
  <c r="M175" i="4"/>
  <c r="N175" i="4"/>
  <c r="M176" i="4"/>
  <c r="N176" i="4"/>
  <c r="M177" i="4"/>
  <c r="N177" i="4"/>
  <c r="M178" i="4"/>
  <c r="N178" i="4"/>
  <c r="M179" i="4"/>
  <c r="N179" i="4"/>
  <c r="M180" i="4"/>
  <c r="N180" i="4"/>
  <c r="M181" i="4"/>
  <c r="N181" i="4"/>
  <c r="M182" i="4"/>
  <c r="N182" i="4"/>
  <c r="M183" i="4"/>
  <c r="N183" i="4"/>
  <c r="M184" i="4"/>
  <c r="N184" i="4"/>
  <c r="M185" i="4"/>
  <c r="N185" i="4"/>
  <c r="M186" i="4"/>
  <c r="N186" i="4"/>
  <c r="M187" i="4"/>
  <c r="N187" i="4"/>
  <c r="M188" i="4"/>
  <c r="N188" i="4"/>
  <c r="M189" i="4"/>
  <c r="N189" i="4"/>
  <c r="M190" i="4"/>
  <c r="N190" i="4"/>
  <c r="M191" i="4"/>
  <c r="N191" i="4"/>
  <c r="M192" i="4"/>
  <c r="N192" i="4"/>
  <c r="M193" i="4"/>
  <c r="N193" i="4"/>
  <c r="M194" i="4"/>
  <c r="N194" i="4"/>
  <c r="M195" i="4"/>
  <c r="N195" i="4"/>
  <c r="M196" i="4"/>
  <c r="N196" i="4"/>
  <c r="M197" i="4"/>
  <c r="N197" i="4"/>
  <c r="M198" i="4"/>
  <c r="N198" i="4"/>
  <c r="M199" i="4"/>
  <c r="N199" i="4"/>
  <c r="M200" i="4"/>
  <c r="N200" i="4"/>
  <c r="M201" i="4"/>
  <c r="N201" i="4"/>
  <c r="M202" i="4"/>
  <c r="N202" i="4"/>
  <c r="M203" i="4"/>
  <c r="N203" i="4"/>
  <c r="M204" i="4"/>
  <c r="N204" i="4"/>
  <c r="M205" i="4"/>
  <c r="N205" i="4"/>
  <c r="M206" i="4"/>
  <c r="N206" i="4"/>
  <c r="M207" i="4"/>
  <c r="N207" i="4"/>
  <c r="M208" i="4"/>
  <c r="N208" i="4"/>
  <c r="M209" i="4"/>
  <c r="N209" i="4"/>
  <c r="M210" i="4"/>
  <c r="N210" i="4"/>
  <c r="M211" i="4"/>
  <c r="N211" i="4"/>
  <c r="M212" i="4"/>
  <c r="N212" i="4"/>
  <c r="M213" i="4"/>
  <c r="N213" i="4"/>
  <c r="M214" i="4"/>
  <c r="N214" i="4"/>
  <c r="M215" i="4"/>
  <c r="N215" i="4"/>
  <c r="M216" i="4"/>
  <c r="N216" i="4"/>
  <c r="M217" i="4"/>
  <c r="N217" i="4"/>
  <c r="M218" i="4"/>
  <c r="N218" i="4"/>
  <c r="M219" i="4"/>
  <c r="N219" i="4"/>
  <c r="M220" i="4"/>
  <c r="N220" i="4"/>
  <c r="M221" i="4"/>
  <c r="N221" i="4"/>
  <c r="M222" i="4"/>
  <c r="N222" i="4"/>
  <c r="M223" i="4"/>
  <c r="N223" i="4"/>
  <c r="M224" i="4"/>
  <c r="N224" i="4"/>
  <c r="M225" i="4"/>
  <c r="N225" i="4"/>
  <c r="M226" i="4"/>
  <c r="N226" i="4"/>
  <c r="M227" i="4"/>
  <c r="N227" i="4"/>
  <c r="M228" i="4"/>
  <c r="N228" i="4"/>
  <c r="M229" i="4"/>
  <c r="N229" i="4"/>
  <c r="M230" i="4"/>
  <c r="N230" i="4"/>
  <c r="M231" i="4"/>
  <c r="N231" i="4"/>
  <c r="M232" i="4"/>
  <c r="N232" i="4"/>
  <c r="M233" i="4"/>
  <c r="N233" i="4"/>
  <c r="M234" i="4"/>
  <c r="N234" i="4"/>
  <c r="M235" i="4"/>
  <c r="N235" i="4"/>
  <c r="M236" i="4"/>
  <c r="N236" i="4"/>
  <c r="M237" i="4"/>
  <c r="N237" i="4"/>
  <c r="M238" i="4"/>
  <c r="N238" i="4"/>
  <c r="M239" i="4"/>
  <c r="N239" i="4"/>
  <c r="M240" i="4"/>
  <c r="N240" i="4"/>
  <c r="M241" i="4"/>
  <c r="N241" i="4"/>
  <c r="M242" i="4"/>
  <c r="N242" i="4"/>
  <c r="M243" i="4"/>
  <c r="N243" i="4"/>
  <c r="M244" i="4"/>
  <c r="N244" i="4"/>
  <c r="M245" i="4"/>
  <c r="N245" i="4"/>
  <c r="M246" i="4"/>
  <c r="N246" i="4"/>
  <c r="M247" i="4"/>
  <c r="N247" i="4"/>
  <c r="M248" i="4"/>
  <c r="N248" i="4"/>
  <c r="M249" i="4"/>
  <c r="N249" i="4"/>
  <c r="M250" i="4"/>
  <c r="N250" i="4"/>
  <c r="M251" i="4"/>
  <c r="N251" i="4"/>
  <c r="M252" i="4"/>
  <c r="N252" i="4"/>
  <c r="M253" i="4"/>
  <c r="N253" i="4"/>
  <c r="M254" i="4"/>
  <c r="N254" i="4"/>
  <c r="M255" i="4"/>
  <c r="N255" i="4"/>
  <c r="M256" i="4"/>
  <c r="N256" i="4"/>
  <c r="M257" i="4"/>
  <c r="N257" i="4"/>
  <c r="M258" i="4"/>
  <c r="N258" i="4"/>
  <c r="M259" i="4"/>
  <c r="N259" i="4"/>
  <c r="M260" i="4"/>
  <c r="N260" i="4"/>
  <c r="M261" i="4"/>
  <c r="N261" i="4"/>
  <c r="M262" i="4"/>
  <c r="N262" i="4"/>
  <c r="M263" i="4"/>
  <c r="N263" i="4"/>
  <c r="M264" i="4"/>
  <c r="N264" i="4"/>
  <c r="M265" i="4"/>
  <c r="N265" i="4"/>
  <c r="M266" i="4"/>
  <c r="N266" i="4"/>
  <c r="M267" i="4"/>
  <c r="N267" i="4"/>
  <c r="M268" i="4"/>
  <c r="N268" i="4"/>
  <c r="M269" i="4"/>
  <c r="N269" i="4"/>
  <c r="M270" i="4"/>
  <c r="N270" i="4"/>
  <c r="M271" i="4"/>
  <c r="N271" i="4"/>
  <c r="M272" i="4"/>
  <c r="N272" i="4"/>
  <c r="M273" i="4"/>
  <c r="N273" i="4"/>
  <c r="M274" i="4"/>
  <c r="N274" i="4"/>
  <c r="M275" i="4"/>
  <c r="N275" i="4"/>
  <c r="M276" i="4"/>
  <c r="N276" i="4"/>
  <c r="M277" i="4"/>
  <c r="N277" i="4"/>
  <c r="M278" i="4"/>
  <c r="N278" i="4"/>
  <c r="M279" i="4"/>
  <c r="N279" i="4"/>
  <c r="M280" i="4"/>
  <c r="N280" i="4"/>
  <c r="M281" i="4"/>
  <c r="N281" i="4"/>
  <c r="M282" i="4"/>
  <c r="N282" i="4"/>
  <c r="M283" i="4"/>
  <c r="N283" i="4"/>
  <c r="M284" i="4"/>
  <c r="N284" i="4"/>
  <c r="M285" i="4"/>
  <c r="N285" i="4"/>
  <c r="M286" i="4"/>
  <c r="N286" i="4"/>
  <c r="M287" i="4"/>
  <c r="N287" i="4"/>
  <c r="M288" i="4"/>
  <c r="N288" i="4"/>
  <c r="M289" i="4"/>
  <c r="N289" i="4"/>
  <c r="M290" i="4"/>
  <c r="N290" i="4"/>
  <c r="M291" i="4"/>
  <c r="N291" i="4"/>
  <c r="M292" i="4"/>
  <c r="N292" i="4"/>
  <c r="M293" i="4"/>
  <c r="N293" i="4"/>
  <c r="M294" i="4"/>
  <c r="N294" i="4"/>
  <c r="M295" i="4"/>
  <c r="N295" i="4"/>
  <c r="M296" i="4"/>
  <c r="N296" i="4"/>
  <c r="M297" i="4"/>
  <c r="N297" i="4"/>
  <c r="M298" i="4"/>
  <c r="N298" i="4"/>
  <c r="M299" i="4"/>
  <c r="N299" i="4"/>
  <c r="M300" i="4"/>
  <c r="N300" i="4"/>
  <c r="M301" i="4"/>
  <c r="N301" i="4"/>
  <c r="M302" i="4"/>
  <c r="N302" i="4"/>
  <c r="M303" i="4"/>
  <c r="N303" i="4"/>
  <c r="M304" i="4"/>
  <c r="N304" i="4"/>
  <c r="M305" i="4"/>
  <c r="N305" i="4"/>
  <c r="M306" i="4"/>
  <c r="N306" i="4"/>
  <c r="M307" i="4"/>
  <c r="N307" i="4"/>
  <c r="M308" i="4"/>
  <c r="N308" i="4"/>
  <c r="M309" i="4"/>
  <c r="N309" i="4"/>
  <c r="M310" i="4"/>
  <c r="N310" i="4"/>
  <c r="M311" i="4"/>
  <c r="N311" i="4"/>
  <c r="M312" i="4"/>
  <c r="N312" i="4"/>
  <c r="M313" i="4"/>
  <c r="N313" i="4"/>
  <c r="M314" i="4"/>
  <c r="N314" i="4"/>
  <c r="M315" i="4"/>
  <c r="N315" i="4"/>
  <c r="M316" i="4"/>
  <c r="N316" i="4"/>
  <c r="M317" i="4"/>
  <c r="N317" i="4"/>
  <c r="M318" i="4"/>
  <c r="N318" i="4"/>
  <c r="M319" i="4"/>
  <c r="N319" i="4"/>
  <c r="M320" i="4"/>
  <c r="N320" i="4"/>
  <c r="M321" i="4"/>
  <c r="N321" i="4"/>
  <c r="M322" i="4"/>
  <c r="N322" i="4"/>
  <c r="M323" i="4"/>
  <c r="N323" i="4"/>
  <c r="M324" i="4"/>
  <c r="N324" i="4"/>
  <c r="M325" i="4"/>
  <c r="N325" i="4"/>
  <c r="M326" i="4"/>
  <c r="N326" i="4"/>
  <c r="M327" i="4"/>
  <c r="N327" i="4"/>
  <c r="M328" i="4"/>
  <c r="N328" i="4"/>
  <c r="M329" i="4"/>
  <c r="N329" i="4"/>
  <c r="M330" i="4"/>
  <c r="N330" i="4"/>
  <c r="M331" i="4"/>
  <c r="N331" i="4"/>
  <c r="M332" i="4"/>
  <c r="N332" i="4"/>
  <c r="M333" i="4"/>
  <c r="N333" i="4"/>
  <c r="M334" i="4"/>
  <c r="N334" i="4"/>
  <c r="M335" i="4"/>
  <c r="N335" i="4"/>
  <c r="M336" i="4"/>
  <c r="N336" i="4"/>
  <c r="M337" i="4"/>
  <c r="N337" i="4"/>
  <c r="M338" i="4"/>
  <c r="N338" i="4"/>
  <c r="M339" i="4"/>
  <c r="N339" i="4"/>
  <c r="M340" i="4"/>
  <c r="N340" i="4"/>
  <c r="M341" i="4"/>
  <c r="N341" i="4"/>
  <c r="M342" i="4"/>
  <c r="N342" i="4"/>
  <c r="M343" i="4"/>
  <c r="N343" i="4"/>
  <c r="M344" i="4"/>
  <c r="N344" i="4"/>
  <c r="M345" i="4"/>
  <c r="N345" i="4"/>
  <c r="M346" i="4"/>
  <c r="N346" i="4"/>
  <c r="M347" i="4"/>
  <c r="N347" i="4"/>
  <c r="M348" i="4"/>
  <c r="N348" i="4"/>
  <c r="M349" i="4"/>
  <c r="N349" i="4"/>
  <c r="M350" i="4"/>
  <c r="N350" i="4"/>
  <c r="M351" i="4"/>
  <c r="N351" i="4"/>
  <c r="M352" i="4"/>
  <c r="N352" i="4"/>
  <c r="M353" i="4"/>
  <c r="N353" i="4"/>
  <c r="M354" i="4"/>
  <c r="N354" i="4"/>
  <c r="M355" i="4"/>
  <c r="N355" i="4"/>
  <c r="M356" i="4"/>
  <c r="N356" i="4"/>
  <c r="M357" i="4"/>
  <c r="N357" i="4"/>
  <c r="M358" i="4"/>
  <c r="N358" i="4"/>
  <c r="M359" i="4"/>
  <c r="N359" i="4"/>
  <c r="M360" i="4"/>
  <c r="N360" i="4"/>
  <c r="M361" i="4"/>
  <c r="N361" i="4"/>
  <c r="M362" i="4"/>
  <c r="N362" i="4"/>
  <c r="M363" i="4"/>
  <c r="N363" i="4"/>
  <c r="M364" i="4"/>
  <c r="N364" i="4"/>
  <c r="M365" i="4"/>
  <c r="N365" i="4"/>
  <c r="M366" i="4"/>
  <c r="N366" i="4"/>
  <c r="M367" i="4"/>
  <c r="N367" i="4"/>
  <c r="M368" i="4"/>
  <c r="N368" i="4"/>
  <c r="M369" i="4"/>
  <c r="N369" i="4"/>
  <c r="M370" i="4"/>
  <c r="N370" i="4"/>
  <c r="M371" i="4"/>
  <c r="N371" i="4"/>
  <c r="M372" i="4"/>
  <c r="N372" i="4"/>
  <c r="M373" i="4"/>
  <c r="N373" i="4"/>
  <c r="M374" i="4"/>
  <c r="N374" i="4"/>
  <c r="M375" i="4"/>
  <c r="N375" i="4"/>
  <c r="M376" i="4"/>
  <c r="N376" i="4"/>
  <c r="M377" i="4"/>
  <c r="N377" i="4"/>
  <c r="M378" i="4"/>
  <c r="N378" i="4"/>
  <c r="M379" i="4"/>
  <c r="N379" i="4"/>
  <c r="M380" i="4"/>
  <c r="N380" i="4"/>
  <c r="M381" i="4"/>
  <c r="N381" i="4"/>
  <c r="M382" i="4"/>
  <c r="N382" i="4"/>
  <c r="M383" i="4"/>
  <c r="N383" i="4"/>
  <c r="M384" i="4"/>
  <c r="N384" i="4"/>
  <c r="M385" i="4"/>
  <c r="N385" i="4"/>
  <c r="M386" i="4"/>
  <c r="N386" i="4"/>
  <c r="M387" i="4"/>
  <c r="N387" i="4"/>
  <c r="M388" i="4"/>
  <c r="N388" i="4"/>
  <c r="M389" i="4"/>
  <c r="N389" i="4"/>
  <c r="M390" i="4"/>
  <c r="N390" i="4"/>
  <c r="M391" i="4"/>
  <c r="N391" i="4"/>
  <c r="M392" i="4"/>
  <c r="N392" i="4"/>
  <c r="M393" i="4"/>
  <c r="N393" i="4"/>
  <c r="M394" i="4"/>
  <c r="N394" i="4"/>
  <c r="M395" i="4"/>
  <c r="N395" i="4"/>
  <c r="M396" i="4"/>
  <c r="N396" i="4"/>
  <c r="M397" i="4"/>
  <c r="N397" i="4"/>
  <c r="M398" i="4"/>
  <c r="N398" i="4"/>
  <c r="M399" i="4"/>
  <c r="N399" i="4"/>
  <c r="M400" i="4"/>
  <c r="N400" i="4"/>
  <c r="M401" i="4"/>
  <c r="N401" i="4"/>
  <c r="M402" i="4"/>
  <c r="N402" i="4"/>
  <c r="M403" i="4"/>
  <c r="N403" i="4"/>
  <c r="M404" i="4"/>
  <c r="N404" i="4"/>
  <c r="M405" i="4"/>
  <c r="N405" i="4"/>
  <c r="M406" i="4"/>
  <c r="N406" i="4"/>
  <c r="M407" i="4"/>
  <c r="N407" i="4"/>
  <c r="M408" i="4"/>
  <c r="N408" i="4"/>
  <c r="M409" i="4"/>
  <c r="N409" i="4"/>
  <c r="M410" i="4"/>
  <c r="N410" i="4"/>
  <c r="M411" i="4"/>
  <c r="N411" i="4"/>
  <c r="M412" i="4"/>
  <c r="N412" i="4"/>
  <c r="M413" i="4"/>
  <c r="N413" i="4"/>
  <c r="M414" i="4"/>
  <c r="N414" i="4"/>
  <c r="M415" i="4"/>
  <c r="N415" i="4"/>
  <c r="M416" i="4"/>
  <c r="N416" i="4"/>
  <c r="M417" i="4"/>
  <c r="N417" i="4"/>
  <c r="M418" i="4"/>
  <c r="N418" i="4"/>
  <c r="M419" i="4"/>
  <c r="N419" i="4"/>
  <c r="M420" i="4"/>
  <c r="N420" i="4"/>
  <c r="M421" i="4"/>
  <c r="N421" i="4"/>
  <c r="M422" i="4"/>
  <c r="N422" i="4"/>
  <c r="M423" i="4"/>
  <c r="N423" i="4"/>
  <c r="M424" i="4"/>
  <c r="N424" i="4"/>
  <c r="M425" i="4"/>
  <c r="N425" i="4"/>
  <c r="M426" i="4"/>
  <c r="N426" i="4"/>
  <c r="M427" i="4"/>
  <c r="N427" i="4"/>
  <c r="M428" i="4"/>
  <c r="N428" i="4"/>
  <c r="M429" i="4"/>
  <c r="N429" i="4"/>
  <c r="M430" i="4"/>
  <c r="N430" i="4"/>
  <c r="M431" i="4"/>
  <c r="N431" i="4"/>
  <c r="M432" i="4"/>
  <c r="N432" i="4"/>
  <c r="M433" i="4"/>
  <c r="N433" i="4"/>
  <c r="M434" i="4"/>
  <c r="N434" i="4"/>
  <c r="M435" i="4"/>
  <c r="N435" i="4"/>
  <c r="M436" i="4"/>
  <c r="N436" i="4"/>
  <c r="M437" i="4"/>
  <c r="N437" i="4"/>
  <c r="M438" i="4"/>
  <c r="N438" i="4"/>
  <c r="M439" i="4"/>
  <c r="N439" i="4"/>
  <c r="M440" i="4"/>
  <c r="N440" i="4"/>
  <c r="M441" i="4"/>
  <c r="N441" i="4"/>
  <c r="M442" i="4"/>
  <c r="N442" i="4"/>
  <c r="M443" i="4"/>
  <c r="N443" i="4"/>
  <c r="M444" i="4"/>
  <c r="N444" i="4"/>
  <c r="M445" i="4"/>
  <c r="N445" i="4"/>
  <c r="M446" i="4"/>
  <c r="N446" i="4"/>
  <c r="M447" i="4"/>
  <c r="N447" i="4"/>
  <c r="M448" i="4"/>
  <c r="N448" i="4"/>
  <c r="M449" i="4"/>
  <c r="N449" i="4"/>
  <c r="M450" i="4"/>
  <c r="N450" i="4"/>
  <c r="M451" i="4"/>
  <c r="N451" i="4"/>
  <c r="M452" i="4"/>
  <c r="N452" i="4"/>
  <c r="M453" i="4"/>
  <c r="N453" i="4"/>
  <c r="M454" i="4"/>
  <c r="N454" i="4"/>
  <c r="M455" i="4"/>
  <c r="N455" i="4"/>
  <c r="M456" i="4"/>
  <c r="N456" i="4"/>
  <c r="M457" i="4"/>
  <c r="N457" i="4"/>
  <c r="M458" i="4"/>
  <c r="N458" i="4"/>
  <c r="M459" i="4"/>
  <c r="N459" i="4"/>
  <c r="M460" i="4"/>
  <c r="N460" i="4"/>
  <c r="M461" i="4"/>
  <c r="N461" i="4"/>
  <c r="M462" i="4"/>
  <c r="N462" i="4"/>
  <c r="M463" i="4"/>
  <c r="N463" i="4"/>
  <c r="M464" i="4"/>
  <c r="N464" i="4"/>
  <c r="M465" i="4"/>
  <c r="N465" i="4"/>
  <c r="M466" i="4"/>
  <c r="N466" i="4"/>
  <c r="M467" i="4"/>
  <c r="N467" i="4"/>
  <c r="M468" i="4"/>
  <c r="N468" i="4"/>
  <c r="M469" i="4"/>
  <c r="N469" i="4"/>
  <c r="M470" i="4"/>
  <c r="N470" i="4"/>
  <c r="M471" i="4"/>
  <c r="N471" i="4"/>
  <c r="M472" i="4"/>
  <c r="N472" i="4"/>
  <c r="M473" i="4"/>
  <c r="N473" i="4"/>
  <c r="M474" i="4"/>
  <c r="N474" i="4"/>
  <c r="M475" i="4"/>
  <c r="N475" i="4"/>
  <c r="M476" i="4"/>
  <c r="N476" i="4"/>
  <c r="M477" i="4"/>
  <c r="N477" i="4"/>
  <c r="M478" i="4"/>
  <c r="N478" i="4"/>
  <c r="M479" i="4"/>
  <c r="N479" i="4"/>
  <c r="M480" i="4"/>
  <c r="N480" i="4"/>
  <c r="M481" i="4"/>
  <c r="N481" i="4"/>
  <c r="M482" i="4"/>
  <c r="N482" i="4"/>
  <c r="M483" i="4"/>
  <c r="N483" i="4"/>
  <c r="M484" i="4"/>
  <c r="N484" i="4"/>
  <c r="M485" i="4"/>
  <c r="N485" i="4"/>
  <c r="M486" i="4"/>
  <c r="N486" i="4"/>
  <c r="M487" i="4"/>
  <c r="N487" i="4"/>
  <c r="M488" i="4"/>
  <c r="N488" i="4"/>
  <c r="M489" i="4"/>
  <c r="N489" i="4"/>
  <c r="M490" i="4"/>
  <c r="N490" i="4"/>
  <c r="M491" i="4"/>
  <c r="N491" i="4"/>
  <c r="M492" i="4"/>
  <c r="N492" i="4"/>
  <c r="M493" i="4"/>
  <c r="N493" i="4"/>
  <c r="M494" i="4"/>
  <c r="N494" i="4"/>
  <c r="M495" i="4"/>
  <c r="N495" i="4"/>
  <c r="M496" i="4"/>
  <c r="N496" i="4"/>
  <c r="M497" i="4"/>
  <c r="N497" i="4"/>
  <c r="M498" i="4"/>
  <c r="N498" i="4"/>
  <c r="M499" i="4"/>
  <c r="N499" i="4"/>
  <c r="M500" i="4"/>
  <c r="N500" i="4"/>
  <c r="M501" i="4"/>
  <c r="N501" i="4"/>
  <c r="M502" i="4"/>
  <c r="N502" i="4"/>
  <c r="M503" i="4"/>
  <c r="N503" i="4"/>
  <c r="M504" i="4"/>
  <c r="N504" i="4"/>
  <c r="M505" i="4"/>
  <c r="N505" i="4"/>
  <c r="M506" i="4"/>
  <c r="N506" i="4"/>
  <c r="M507" i="4"/>
  <c r="N507" i="4"/>
  <c r="M508" i="4"/>
  <c r="N508" i="4"/>
  <c r="M509" i="4"/>
  <c r="N509" i="4"/>
  <c r="M510" i="4"/>
  <c r="N510" i="4"/>
  <c r="M511" i="4"/>
  <c r="N511" i="4"/>
  <c r="M512" i="4"/>
  <c r="N512" i="4"/>
  <c r="M513" i="4"/>
  <c r="N513" i="4"/>
  <c r="M514" i="4"/>
  <c r="N514" i="4"/>
  <c r="M515" i="4"/>
  <c r="N515" i="4"/>
  <c r="M516" i="4"/>
  <c r="N516" i="4"/>
  <c r="M517" i="4"/>
  <c r="N517" i="4"/>
  <c r="M518" i="4"/>
  <c r="N518" i="4"/>
  <c r="M519" i="4"/>
  <c r="N519" i="4"/>
  <c r="M520" i="4"/>
  <c r="N520" i="4"/>
  <c r="M521" i="4"/>
  <c r="N521" i="4"/>
  <c r="M522" i="4"/>
  <c r="N522" i="4"/>
  <c r="M523" i="4"/>
  <c r="N523" i="4"/>
  <c r="M524" i="4"/>
  <c r="N524" i="4"/>
  <c r="M525" i="4"/>
  <c r="N525" i="4"/>
  <c r="M526" i="4"/>
  <c r="N526" i="4"/>
  <c r="M527" i="4"/>
  <c r="N527" i="4"/>
  <c r="M528" i="4"/>
  <c r="N528" i="4"/>
  <c r="M529" i="4"/>
  <c r="N529" i="4"/>
  <c r="M530" i="4"/>
  <c r="N530" i="4"/>
  <c r="M531" i="4"/>
  <c r="N531" i="4"/>
  <c r="M532" i="4"/>
  <c r="N532" i="4"/>
  <c r="M533" i="4"/>
  <c r="N533" i="4"/>
  <c r="M534" i="4"/>
  <c r="N534" i="4"/>
  <c r="M535" i="4"/>
  <c r="N535" i="4"/>
  <c r="M536" i="4"/>
  <c r="N536" i="4"/>
  <c r="M537" i="4"/>
  <c r="N537" i="4"/>
  <c r="M538" i="4"/>
  <c r="N538" i="4"/>
  <c r="M539" i="4"/>
  <c r="N539" i="4"/>
  <c r="M540" i="4"/>
  <c r="N540" i="4"/>
  <c r="M541" i="4"/>
  <c r="N541" i="4"/>
  <c r="M542" i="4"/>
  <c r="N542" i="4"/>
  <c r="M543" i="4"/>
  <c r="N543" i="4"/>
  <c r="M544" i="4"/>
  <c r="N544" i="4"/>
  <c r="M545" i="4"/>
  <c r="N545" i="4"/>
  <c r="M546" i="4"/>
  <c r="N546" i="4"/>
  <c r="M547" i="4"/>
  <c r="N547" i="4"/>
  <c r="M548" i="4"/>
  <c r="N548" i="4"/>
  <c r="M549" i="4"/>
  <c r="N549" i="4"/>
  <c r="M550" i="4"/>
  <c r="N550" i="4"/>
  <c r="M551" i="4"/>
  <c r="N551" i="4"/>
  <c r="M552" i="4"/>
  <c r="N552" i="4"/>
  <c r="M553" i="4"/>
  <c r="N553" i="4"/>
  <c r="M554" i="4"/>
  <c r="N554" i="4"/>
  <c r="M555" i="4"/>
  <c r="N555" i="4"/>
  <c r="M556" i="4"/>
  <c r="N556" i="4"/>
  <c r="M557" i="4"/>
  <c r="N557" i="4"/>
  <c r="M558" i="4"/>
  <c r="N558" i="4"/>
  <c r="M559" i="4"/>
  <c r="N559" i="4"/>
  <c r="M560" i="4"/>
  <c r="N560" i="4"/>
  <c r="M561" i="4"/>
  <c r="N561" i="4"/>
  <c r="M562" i="4"/>
  <c r="N562" i="4"/>
  <c r="M563" i="4"/>
  <c r="N563" i="4"/>
  <c r="M564" i="4"/>
  <c r="N564" i="4"/>
  <c r="M565" i="4"/>
  <c r="N565" i="4"/>
  <c r="M566" i="4"/>
  <c r="N566" i="4"/>
  <c r="M567" i="4"/>
  <c r="N567" i="4"/>
  <c r="M568" i="4"/>
  <c r="N568" i="4"/>
  <c r="M569" i="4"/>
  <c r="N569" i="4"/>
  <c r="M570" i="4"/>
  <c r="N570" i="4"/>
  <c r="M571" i="4"/>
  <c r="N571" i="4"/>
  <c r="M572" i="4"/>
  <c r="N572" i="4"/>
  <c r="M573" i="4"/>
  <c r="N573" i="4"/>
  <c r="M574" i="4"/>
  <c r="N574" i="4"/>
  <c r="M575" i="4"/>
  <c r="N575" i="4"/>
  <c r="M576" i="4"/>
  <c r="N576" i="4"/>
  <c r="M577" i="4"/>
  <c r="N577" i="4"/>
  <c r="M578" i="4"/>
  <c r="N578" i="4"/>
  <c r="M579" i="4"/>
  <c r="N579" i="4"/>
  <c r="M580" i="4"/>
  <c r="N580" i="4"/>
  <c r="M581" i="4"/>
  <c r="N581" i="4"/>
  <c r="M582" i="4"/>
  <c r="N582" i="4"/>
  <c r="M583" i="4"/>
  <c r="N583" i="4"/>
  <c r="M584" i="4"/>
  <c r="N584" i="4"/>
  <c r="M585" i="4"/>
  <c r="N585" i="4"/>
  <c r="M586" i="4"/>
  <c r="N586" i="4"/>
  <c r="M587" i="4"/>
  <c r="N587" i="4"/>
  <c r="M588" i="4"/>
  <c r="N588" i="4"/>
  <c r="M589" i="4"/>
  <c r="N589" i="4"/>
  <c r="M590" i="4"/>
  <c r="N590" i="4"/>
  <c r="M591" i="4"/>
  <c r="N591" i="4"/>
  <c r="M592" i="4"/>
  <c r="N592" i="4"/>
  <c r="M593" i="4"/>
  <c r="N593" i="4"/>
  <c r="M594" i="4"/>
  <c r="N594" i="4"/>
  <c r="M595" i="4"/>
  <c r="N595" i="4"/>
  <c r="M596" i="4"/>
  <c r="N596" i="4"/>
  <c r="M597" i="4"/>
  <c r="N597" i="4"/>
  <c r="M598" i="4"/>
  <c r="N598" i="4"/>
  <c r="M599" i="4"/>
  <c r="N599" i="4"/>
  <c r="M600" i="4"/>
  <c r="N600" i="4"/>
  <c r="M601" i="4"/>
  <c r="N601" i="4"/>
  <c r="M602" i="4"/>
  <c r="N602" i="4"/>
  <c r="M603" i="4"/>
  <c r="N603" i="4"/>
  <c r="M604" i="4"/>
  <c r="N604" i="4"/>
  <c r="M605" i="4"/>
  <c r="N605" i="4"/>
  <c r="M606" i="4"/>
  <c r="N606" i="4"/>
  <c r="M607" i="4"/>
  <c r="N607" i="4"/>
  <c r="M608" i="4"/>
  <c r="N608" i="4"/>
  <c r="M609" i="4"/>
  <c r="N609" i="4"/>
  <c r="M610" i="4"/>
  <c r="N610" i="4"/>
  <c r="M611" i="4"/>
  <c r="N611" i="4"/>
  <c r="M612" i="4"/>
  <c r="N612" i="4"/>
  <c r="M613" i="4"/>
  <c r="N613" i="4"/>
  <c r="M614" i="4"/>
  <c r="N614" i="4"/>
  <c r="M615" i="4"/>
  <c r="N615" i="4"/>
  <c r="M616" i="4"/>
  <c r="N616" i="4"/>
  <c r="M617" i="4"/>
  <c r="N617" i="4"/>
  <c r="M618" i="4"/>
  <c r="N618" i="4"/>
  <c r="M619" i="4"/>
  <c r="N619" i="4"/>
  <c r="M620" i="4"/>
  <c r="N620" i="4"/>
  <c r="M621" i="4"/>
  <c r="N621" i="4"/>
  <c r="M622" i="4"/>
  <c r="N622" i="4"/>
  <c r="M623" i="4"/>
  <c r="N623" i="4"/>
  <c r="M624" i="4"/>
  <c r="N624" i="4"/>
  <c r="M625" i="4"/>
  <c r="N625" i="4"/>
  <c r="M626" i="4"/>
  <c r="N626" i="4"/>
  <c r="M627" i="4"/>
  <c r="N627" i="4"/>
  <c r="M628" i="4"/>
  <c r="N628" i="4"/>
  <c r="M629" i="4"/>
  <c r="N629" i="4"/>
  <c r="M630" i="4"/>
  <c r="N630" i="4"/>
  <c r="M631" i="4"/>
  <c r="N631" i="4"/>
  <c r="M632" i="4"/>
  <c r="N632" i="4"/>
  <c r="M633" i="4"/>
  <c r="N633" i="4"/>
  <c r="M634" i="4"/>
  <c r="N634" i="4"/>
  <c r="M635" i="4"/>
  <c r="N635" i="4"/>
  <c r="M636" i="4"/>
  <c r="N636" i="4"/>
  <c r="M637" i="4"/>
  <c r="N637" i="4"/>
  <c r="M638" i="4"/>
  <c r="N638" i="4"/>
  <c r="M639" i="4"/>
  <c r="N639" i="4"/>
  <c r="M640" i="4"/>
  <c r="N640" i="4"/>
  <c r="M641" i="4"/>
  <c r="N641" i="4"/>
  <c r="M642" i="4"/>
  <c r="N642" i="4"/>
  <c r="M643" i="4"/>
  <c r="N643" i="4"/>
  <c r="M644" i="4"/>
  <c r="N644" i="4"/>
  <c r="M645" i="4"/>
  <c r="N645" i="4"/>
  <c r="M646" i="4"/>
  <c r="N646" i="4"/>
  <c r="M647" i="4"/>
  <c r="N647" i="4"/>
  <c r="M648" i="4"/>
  <c r="N648" i="4"/>
  <c r="M649" i="4"/>
  <c r="N649" i="4"/>
  <c r="M650" i="4"/>
  <c r="N650" i="4"/>
  <c r="M651" i="4"/>
  <c r="N651" i="4"/>
  <c r="M652" i="4"/>
  <c r="N652" i="4"/>
  <c r="M653" i="4"/>
  <c r="N653" i="4"/>
  <c r="M654" i="4"/>
  <c r="N654" i="4"/>
  <c r="M655" i="4"/>
  <c r="N655" i="4"/>
  <c r="M656" i="4"/>
  <c r="N656" i="4"/>
  <c r="M657" i="4"/>
  <c r="N657" i="4"/>
  <c r="M658" i="4"/>
  <c r="N658" i="4"/>
  <c r="M659" i="4"/>
  <c r="N659" i="4"/>
  <c r="M660" i="4"/>
  <c r="N660" i="4"/>
  <c r="M661" i="4"/>
  <c r="N661" i="4"/>
  <c r="M662" i="4"/>
  <c r="N662" i="4"/>
  <c r="M663" i="4"/>
  <c r="N663" i="4"/>
  <c r="M664" i="4"/>
  <c r="N664" i="4"/>
  <c r="M665" i="4"/>
  <c r="N665" i="4"/>
  <c r="M666" i="4"/>
  <c r="N666" i="4"/>
  <c r="M667" i="4"/>
  <c r="N667" i="4"/>
  <c r="M668" i="4"/>
  <c r="N668" i="4"/>
  <c r="M669" i="4"/>
  <c r="N669" i="4"/>
  <c r="M670" i="4"/>
  <c r="N670" i="4"/>
  <c r="M671" i="4"/>
  <c r="N671" i="4"/>
  <c r="M672" i="4"/>
  <c r="N672" i="4"/>
  <c r="M673" i="4"/>
  <c r="N673" i="4"/>
  <c r="M674" i="4"/>
  <c r="N674" i="4"/>
  <c r="M675" i="4"/>
  <c r="N675" i="4"/>
  <c r="M676" i="4"/>
  <c r="N676" i="4"/>
  <c r="M677" i="4"/>
  <c r="N677" i="4"/>
  <c r="M678" i="4"/>
  <c r="N678" i="4"/>
  <c r="M679" i="4"/>
  <c r="N679" i="4"/>
  <c r="M680" i="4"/>
  <c r="N680" i="4"/>
  <c r="M681" i="4"/>
  <c r="N681" i="4"/>
  <c r="M682" i="4"/>
  <c r="N682" i="4"/>
  <c r="M683" i="4"/>
  <c r="N683" i="4"/>
  <c r="M684" i="4"/>
  <c r="N684" i="4"/>
  <c r="M685" i="4"/>
  <c r="N685" i="4"/>
  <c r="M686" i="4"/>
  <c r="N686" i="4"/>
  <c r="M687" i="4"/>
  <c r="N687" i="4"/>
  <c r="M688" i="4"/>
  <c r="N688" i="4"/>
  <c r="M689" i="4"/>
  <c r="N689" i="4"/>
  <c r="M690" i="4"/>
  <c r="N690" i="4"/>
  <c r="M691" i="4"/>
  <c r="N691" i="4"/>
  <c r="M692" i="4"/>
  <c r="N692" i="4"/>
  <c r="M693" i="4"/>
  <c r="N693" i="4"/>
  <c r="M694" i="4"/>
  <c r="N694" i="4"/>
  <c r="M695" i="4"/>
  <c r="N695" i="4"/>
  <c r="M696" i="4"/>
  <c r="N696" i="4"/>
  <c r="M697" i="4"/>
  <c r="N697" i="4"/>
  <c r="M698" i="4"/>
  <c r="N698" i="4"/>
  <c r="M699" i="4"/>
  <c r="N699" i="4"/>
  <c r="M700" i="4"/>
  <c r="N700" i="4"/>
  <c r="M701" i="4"/>
  <c r="N701" i="4"/>
  <c r="M702" i="4"/>
  <c r="N702" i="4"/>
  <c r="M703" i="4"/>
  <c r="N703" i="4"/>
  <c r="M704" i="4"/>
  <c r="N704" i="4"/>
  <c r="M705" i="4"/>
  <c r="N705" i="4"/>
  <c r="M706" i="4"/>
  <c r="N706" i="4"/>
  <c r="M707" i="4"/>
  <c r="N707" i="4"/>
  <c r="M708" i="4"/>
  <c r="N708" i="4"/>
  <c r="M709" i="4"/>
  <c r="N709" i="4"/>
  <c r="M710" i="4"/>
  <c r="N710" i="4"/>
  <c r="M711" i="4"/>
  <c r="N711" i="4"/>
  <c r="M712" i="4"/>
  <c r="N712" i="4"/>
  <c r="M713" i="4"/>
  <c r="N713" i="4"/>
  <c r="M714" i="4"/>
  <c r="N714" i="4"/>
  <c r="M715" i="4"/>
  <c r="N715" i="4"/>
  <c r="M716" i="4"/>
  <c r="N716" i="4"/>
  <c r="M717" i="4"/>
  <c r="N717" i="4"/>
  <c r="M718" i="4"/>
  <c r="N718" i="4"/>
  <c r="M719" i="4"/>
  <c r="N719" i="4"/>
  <c r="M720" i="4"/>
  <c r="N720" i="4"/>
  <c r="M721" i="4"/>
  <c r="N721" i="4"/>
  <c r="M722" i="4"/>
  <c r="N722" i="4"/>
  <c r="M723" i="4"/>
  <c r="N723" i="4"/>
  <c r="M724" i="4"/>
  <c r="N724" i="4"/>
  <c r="M725" i="4"/>
  <c r="N725" i="4"/>
  <c r="M726" i="4"/>
  <c r="N726" i="4"/>
  <c r="M727" i="4"/>
  <c r="N727" i="4"/>
  <c r="M728" i="4"/>
  <c r="N728" i="4"/>
  <c r="M729" i="4"/>
  <c r="N729" i="4"/>
  <c r="M730" i="4"/>
  <c r="N730" i="4"/>
  <c r="M731" i="4"/>
  <c r="N731" i="4"/>
  <c r="M732" i="4"/>
  <c r="N732" i="4"/>
  <c r="M733" i="4"/>
  <c r="N733" i="4"/>
  <c r="M734" i="4"/>
  <c r="N734" i="4"/>
  <c r="M735" i="4"/>
  <c r="N735" i="4"/>
  <c r="M736" i="4"/>
  <c r="N736" i="4"/>
  <c r="M737" i="4"/>
  <c r="N737" i="4"/>
  <c r="M738" i="4"/>
  <c r="N738" i="4"/>
  <c r="M739" i="4"/>
  <c r="N739" i="4"/>
  <c r="M740" i="4"/>
  <c r="N740" i="4"/>
  <c r="M741" i="4"/>
  <c r="N741" i="4"/>
  <c r="M742" i="4"/>
  <c r="N742" i="4"/>
  <c r="M743" i="4"/>
  <c r="N743" i="4"/>
  <c r="M744" i="4"/>
  <c r="N744" i="4"/>
  <c r="M745" i="4"/>
  <c r="N745" i="4"/>
  <c r="M746" i="4"/>
  <c r="N746" i="4"/>
  <c r="M747" i="4"/>
  <c r="N747" i="4"/>
  <c r="M748" i="4"/>
  <c r="N748" i="4"/>
  <c r="M749" i="4"/>
  <c r="N749" i="4"/>
  <c r="M750" i="4"/>
  <c r="N750" i="4"/>
  <c r="M751" i="4"/>
  <c r="N751" i="4"/>
  <c r="M752" i="4"/>
  <c r="N752" i="4"/>
  <c r="M753" i="4"/>
  <c r="N753" i="4"/>
  <c r="M754" i="4"/>
  <c r="N754" i="4"/>
  <c r="M755" i="4"/>
  <c r="N755" i="4"/>
  <c r="M756" i="4"/>
  <c r="N756" i="4"/>
  <c r="M757" i="4"/>
  <c r="N757" i="4"/>
  <c r="M758" i="4"/>
  <c r="N758" i="4"/>
  <c r="M759" i="4"/>
  <c r="N759" i="4"/>
  <c r="M760" i="4"/>
  <c r="N760" i="4"/>
  <c r="M761" i="4"/>
  <c r="N761" i="4"/>
  <c r="M762" i="4"/>
  <c r="N762" i="4"/>
  <c r="M763" i="4"/>
  <c r="N763" i="4"/>
  <c r="M764" i="4"/>
  <c r="N764" i="4"/>
  <c r="M765" i="4"/>
  <c r="N765" i="4"/>
  <c r="M766" i="4"/>
  <c r="N766" i="4"/>
  <c r="M767" i="4"/>
  <c r="N767" i="4"/>
  <c r="M768" i="4"/>
  <c r="N768" i="4"/>
  <c r="M769" i="4"/>
  <c r="N769" i="4"/>
  <c r="M770" i="4"/>
  <c r="N770" i="4"/>
  <c r="M771" i="4"/>
  <c r="N771" i="4"/>
  <c r="M772" i="4"/>
  <c r="N772" i="4"/>
  <c r="M773" i="4"/>
  <c r="N773" i="4"/>
  <c r="M774" i="4"/>
  <c r="N774" i="4"/>
  <c r="M775" i="4"/>
  <c r="N775" i="4"/>
  <c r="M776" i="4"/>
  <c r="N776" i="4"/>
  <c r="M777" i="4"/>
  <c r="N777" i="4"/>
  <c r="M778" i="4"/>
  <c r="N778" i="4"/>
  <c r="M779" i="4"/>
  <c r="N779" i="4"/>
  <c r="M780" i="4"/>
  <c r="N780" i="4"/>
  <c r="M781" i="4"/>
  <c r="N781" i="4"/>
  <c r="M782" i="4"/>
  <c r="N782" i="4"/>
  <c r="M783" i="4"/>
  <c r="N783" i="4"/>
  <c r="M784" i="4"/>
  <c r="N784" i="4"/>
  <c r="M785" i="4"/>
  <c r="N785" i="4"/>
  <c r="M786" i="4"/>
  <c r="N786" i="4"/>
  <c r="M787" i="4"/>
  <c r="N787" i="4"/>
  <c r="M788" i="4"/>
  <c r="N788" i="4"/>
  <c r="M789" i="4"/>
  <c r="N789" i="4"/>
  <c r="M790" i="4"/>
  <c r="N790" i="4"/>
  <c r="M791" i="4"/>
  <c r="N791" i="4"/>
  <c r="M792" i="4"/>
  <c r="N792" i="4"/>
  <c r="M793" i="4"/>
  <c r="N793" i="4"/>
  <c r="M794" i="4"/>
  <c r="N794" i="4"/>
  <c r="M795" i="4"/>
  <c r="N795" i="4"/>
  <c r="M796" i="4"/>
  <c r="N796" i="4"/>
  <c r="M797" i="4"/>
  <c r="N797" i="4"/>
  <c r="M798" i="4"/>
  <c r="N798" i="4"/>
  <c r="M799" i="4"/>
  <c r="N799" i="4"/>
  <c r="M800" i="4"/>
  <c r="N800" i="4"/>
  <c r="M801" i="4"/>
  <c r="N801" i="4"/>
  <c r="M802" i="4"/>
  <c r="N802" i="4"/>
  <c r="M803" i="4"/>
  <c r="N803" i="4"/>
  <c r="M804" i="4"/>
  <c r="N804" i="4"/>
  <c r="M805" i="4"/>
  <c r="N805" i="4"/>
  <c r="M806" i="4"/>
  <c r="N806" i="4"/>
  <c r="M807" i="4"/>
  <c r="N807" i="4"/>
  <c r="M808" i="4"/>
  <c r="N808" i="4"/>
  <c r="M809" i="4"/>
  <c r="N809" i="4"/>
  <c r="M810" i="4"/>
  <c r="N810" i="4"/>
  <c r="M811" i="4"/>
  <c r="N811" i="4"/>
  <c r="M812" i="4"/>
  <c r="N812" i="4"/>
  <c r="M813" i="4"/>
  <c r="N813" i="4"/>
  <c r="M814" i="4"/>
  <c r="N814" i="4"/>
  <c r="M815" i="4"/>
  <c r="N815" i="4"/>
  <c r="M816" i="4"/>
  <c r="N816" i="4"/>
  <c r="M817" i="4"/>
  <c r="N817" i="4"/>
  <c r="M818" i="4"/>
  <c r="N818" i="4"/>
  <c r="M819" i="4"/>
  <c r="N819" i="4"/>
  <c r="M820" i="4"/>
  <c r="N820" i="4"/>
  <c r="M821" i="4"/>
  <c r="N821" i="4"/>
  <c r="M822" i="4"/>
  <c r="N822" i="4"/>
  <c r="M823" i="4"/>
  <c r="N823" i="4"/>
  <c r="M824" i="4"/>
  <c r="N824" i="4"/>
  <c r="M825" i="4"/>
  <c r="N825" i="4"/>
  <c r="M826" i="4"/>
  <c r="N826" i="4"/>
  <c r="M827" i="4"/>
  <c r="N827" i="4"/>
  <c r="M828" i="4"/>
  <c r="N828" i="4"/>
  <c r="M829" i="4"/>
  <c r="N829" i="4"/>
  <c r="M830" i="4"/>
  <c r="N830" i="4"/>
  <c r="M831" i="4"/>
  <c r="N831" i="4"/>
  <c r="M832" i="4"/>
  <c r="N832" i="4"/>
  <c r="M833" i="4"/>
  <c r="N833" i="4"/>
  <c r="M834" i="4"/>
  <c r="N834" i="4"/>
  <c r="M835" i="4"/>
  <c r="N835" i="4"/>
  <c r="M836" i="4"/>
  <c r="N836" i="4"/>
  <c r="M837" i="4"/>
  <c r="N837" i="4"/>
  <c r="M838" i="4"/>
  <c r="N838" i="4"/>
  <c r="M839" i="4"/>
  <c r="N839" i="4"/>
  <c r="M840" i="4"/>
  <c r="N840" i="4"/>
  <c r="M841" i="4"/>
  <c r="N841" i="4"/>
  <c r="M842" i="4"/>
  <c r="N842" i="4"/>
  <c r="M843" i="4"/>
  <c r="N843" i="4"/>
  <c r="M844" i="4"/>
  <c r="N844" i="4"/>
  <c r="M845" i="4"/>
  <c r="N845" i="4"/>
  <c r="M846" i="4"/>
  <c r="N846" i="4"/>
  <c r="M847" i="4"/>
  <c r="N847" i="4"/>
  <c r="M848" i="4"/>
  <c r="N848" i="4"/>
  <c r="M849" i="4"/>
  <c r="N849" i="4"/>
  <c r="M850" i="4"/>
  <c r="N850" i="4"/>
  <c r="M851" i="4"/>
  <c r="N851" i="4"/>
  <c r="M852" i="4"/>
  <c r="N852" i="4"/>
  <c r="M853" i="4"/>
  <c r="N853" i="4"/>
  <c r="M854" i="4"/>
  <c r="N854" i="4"/>
  <c r="M855" i="4"/>
  <c r="N855" i="4"/>
  <c r="M856" i="4"/>
  <c r="N856" i="4"/>
  <c r="M857" i="4"/>
  <c r="N857" i="4"/>
  <c r="M858" i="4"/>
  <c r="N858" i="4"/>
  <c r="M859" i="4"/>
  <c r="N859" i="4"/>
  <c r="M860" i="4"/>
  <c r="N860" i="4"/>
  <c r="M861" i="4"/>
  <c r="N861" i="4"/>
  <c r="M862" i="4"/>
  <c r="N862" i="4"/>
  <c r="M863" i="4"/>
  <c r="N863" i="4"/>
  <c r="M864" i="4"/>
  <c r="N864" i="4"/>
  <c r="M865" i="4"/>
  <c r="N865" i="4"/>
  <c r="M866" i="4"/>
  <c r="N866" i="4"/>
  <c r="M867" i="4"/>
  <c r="N867" i="4"/>
  <c r="M868" i="4"/>
  <c r="N868" i="4"/>
  <c r="M869" i="4"/>
  <c r="N869" i="4"/>
  <c r="M870" i="4"/>
  <c r="N870" i="4"/>
  <c r="M871" i="4"/>
  <c r="N871" i="4"/>
  <c r="M872" i="4"/>
  <c r="N872" i="4"/>
  <c r="M873" i="4"/>
  <c r="N873" i="4"/>
  <c r="M874" i="4"/>
  <c r="N874" i="4"/>
  <c r="M875" i="4"/>
  <c r="N875" i="4"/>
  <c r="M876" i="4"/>
  <c r="N876" i="4"/>
  <c r="M877" i="4"/>
  <c r="N877" i="4"/>
  <c r="M878" i="4"/>
  <c r="N878" i="4"/>
  <c r="M879" i="4"/>
  <c r="N879" i="4"/>
  <c r="M880" i="4"/>
  <c r="N880" i="4"/>
  <c r="M881" i="4"/>
  <c r="N881" i="4"/>
  <c r="M882" i="4"/>
  <c r="N882" i="4"/>
  <c r="M883" i="4"/>
  <c r="N883" i="4"/>
  <c r="M884" i="4"/>
  <c r="N884" i="4"/>
  <c r="M885" i="4"/>
  <c r="N885" i="4"/>
  <c r="M886" i="4"/>
  <c r="N886" i="4"/>
  <c r="M887" i="4"/>
  <c r="N887" i="4"/>
  <c r="M888" i="4"/>
  <c r="N888" i="4"/>
  <c r="M889" i="4"/>
  <c r="N889" i="4"/>
  <c r="M890" i="4"/>
  <c r="N890" i="4"/>
  <c r="M891" i="4"/>
  <c r="N891" i="4"/>
  <c r="M892" i="4"/>
  <c r="N892" i="4"/>
  <c r="M893" i="4"/>
  <c r="N893" i="4"/>
  <c r="M894" i="4"/>
  <c r="N894" i="4"/>
  <c r="M895" i="4"/>
  <c r="N895" i="4"/>
  <c r="M896" i="4"/>
  <c r="N896" i="4"/>
  <c r="M897" i="4"/>
  <c r="N897" i="4"/>
  <c r="M898" i="4"/>
  <c r="N898" i="4"/>
  <c r="M899" i="4"/>
  <c r="N899" i="4"/>
  <c r="M900" i="4"/>
  <c r="N900" i="4"/>
  <c r="M901" i="4"/>
  <c r="N901" i="4"/>
  <c r="M902" i="4"/>
  <c r="N902" i="4"/>
  <c r="M903" i="4"/>
  <c r="N903" i="4"/>
  <c r="M904" i="4"/>
  <c r="N904" i="4"/>
  <c r="M905" i="4"/>
  <c r="N905" i="4"/>
  <c r="M906" i="4"/>
  <c r="N906" i="4"/>
  <c r="M907" i="4"/>
  <c r="N907" i="4"/>
  <c r="M908" i="4"/>
  <c r="N908" i="4"/>
  <c r="M909" i="4"/>
  <c r="N909" i="4"/>
  <c r="M910" i="4"/>
  <c r="N910" i="4"/>
  <c r="M911" i="4"/>
  <c r="N911" i="4"/>
  <c r="M912" i="4"/>
  <c r="N912" i="4"/>
  <c r="M913" i="4"/>
  <c r="N913" i="4"/>
  <c r="M914" i="4"/>
  <c r="N914" i="4"/>
  <c r="M915" i="4"/>
  <c r="N915" i="4"/>
  <c r="M916" i="4"/>
  <c r="N916" i="4"/>
  <c r="M917" i="4"/>
  <c r="N917" i="4"/>
  <c r="M918" i="4"/>
  <c r="N918" i="4"/>
  <c r="M919" i="4"/>
  <c r="N919" i="4"/>
  <c r="M920" i="4"/>
  <c r="N920" i="4"/>
  <c r="M921" i="4"/>
  <c r="N921" i="4"/>
  <c r="M922" i="4"/>
  <c r="N922" i="4"/>
  <c r="M923" i="4"/>
  <c r="N923" i="4"/>
  <c r="M924" i="4"/>
  <c r="N924" i="4"/>
  <c r="M925" i="4"/>
  <c r="N925" i="4"/>
  <c r="M926" i="4"/>
  <c r="N926" i="4"/>
  <c r="M927" i="4"/>
  <c r="N927" i="4"/>
  <c r="M928" i="4"/>
  <c r="N928" i="4"/>
  <c r="M929" i="4"/>
  <c r="N929" i="4"/>
  <c r="M930" i="4"/>
  <c r="N930" i="4"/>
  <c r="M931" i="4"/>
  <c r="N931" i="4"/>
  <c r="M932" i="4"/>
  <c r="N932" i="4"/>
  <c r="M933" i="4"/>
  <c r="N933" i="4"/>
  <c r="M934" i="4"/>
  <c r="N934" i="4"/>
  <c r="M935" i="4"/>
  <c r="N935" i="4"/>
  <c r="M936" i="4"/>
  <c r="N936" i="4"/>
  <c r="M937" i="4"/>
  <c r="N937" i="4"/>
  <c r="M938" i="4"/>
  <c r="N938" i="4"/>
  <c r="M939" i="4"/>
  <c r="N939" i="4"/>
  <c r="M940" i="4"/>
  <c r="N940" i="4"/>
  <c r="M941" i="4"/>
  <c r="N941" i="4"/>
  <c r="M942" i="4"/>
  <c r="N942" i="4"/>
  <c r="M943" i="4"/>
  <c r="N943" i="4"/>
  <c r="M944" i="4"/>
  <c r="N944" i="4"/>
  <c r="M945" i="4"/>
  <c r="N945" i="4"/>
  <c r="M946" i="4"/>
  <c r="N946" i="4"/>
  <c r="M947" i="4"/>
  <c r="N947" i="4"/>
  <c r="M948" i="4"/>
  <c r="N948" i="4"/>
  <c r="M949" i="4"/>
  <c r="N949" i="4"/>
  <c r="M950" i="4"/>
  <c r="N950" i="4"/>
  <c r="M951" i="4"/>
  <c r="N951" i="4"/>
  <c r="M952" i="4"/>
  <c r="N952" i="4"/>
  <c r="M953" i="4"/>
  <c r="N953" i="4"/>
  <c r="M954" i="4"/>
  <c r="N954" i="4"/>
  <c r="M955" i="4"/>
  <c r="N955" i="4"/>
  <c r="M956" i="4"/>
  <c r="N956" i="4"/>
  <c r="M957" i="4"/>
  <c r="N957" i="4"/>
  <c r="M958" i="4"/>
  <c r="N958" i="4"/>
  <c r="M959" i="4"/>
  <c r="N959" i="4"/>
  <c r="M960" i="4"/>
  <c r="N960" i="4"/>
  <c r="M961" i="4"/>
  <c r="N961" i="4"/>
  <c r="M962" i="4"/>
  <c r="N962" i="4"/>
  <c r="M963" i="4"/>
  <c r="N963" i="4"/>
  <c r="M964" i="4"/>
  <c r="N964" i="4"/>
  <c r="M965" i="4"/>
  <c r="N965" i="4"/>
  <c r="M966" i="4"/>
  <c r="N966" i="4"/>
  <c r="M967" i="4"/>
  <c r="N967" i="4"/>
  <c r="M968" i="4"/>
  <c r="N968" i="4"/>
  <c r="M969" i="4"/>
  <c r="N969" i="4"/>
  <c r="M970" i="4"/>
  <c r="N970" i="4"/>
  <c r="M971" i="4"/>
  <c r="N971" i="4"/>
  <c r="M972" i="4"/>
  <c r="N972" i="4"/>
  <c r="M973" i="4"/>
  <c r="N973" i="4"/>
  <c r="M974" i="4"/>
  <c r="N974" i="4"/>
  <c r="M975" i="4"/>
  <c r="N975" i="4"/>
  <c r="M976" i="4"/>
  <c r="N976" i="4"/>
  <c r="M977" i="4"/>
  <c r="N977" i="4"/>
  <c r="M978" i="4"/>
  <c r="N978" i="4"/>
  <c r="M979" i="4"/>
  <c r="N979" i="4"/>
  <c r="M980" i="4"/>
  <c r="N980" i="4"/>
  <c r="M981" i="4"/>
  <c r="N981" i="4"/>
  <c r="M982" i="4"/>
  <c r="N982" i="4"/>
  <c r="M983" i="4"/>
  <c r="N983" i="4"/>
  <c r="M984" i="4"/>
  <c r="N984" i="4"/>
  <c r="M985" i="4"/>
  <c r="N985" i="4"/>
  <c r="M986" i="4"/>
  <c r="N986" i="4"/>
  <c r="M987" i="4"/>
  <c r="N987" i="4"/>
  <c r="M988" i="4"/>
  <c r="N988" i="4"/>
  <c r="M989" i="4"/>
  <c r="N989" i="4"/>
  <c r="M990" i="4"/>
  <c r="N990" i="4"/>
  <c r="M991" i="4"/>
  <c r="N991" i="4"/>
  <c r="M992" i="4"/>
  <c r="N992" i="4"/>
  <c r="M993" i="4"/>
  <c r="N993" i="4"/>
  <c r="M994" i="4"/>
  <c r="N994" i="4"/>
  <c r="M995" i="4"/>
  <c r="N995" i="4"/>
  <c r="M996" i="4"/>
  <c r="N996" i="4"/>
  <c r="M997" i="4"/>
  <c r="N997" i="4"/>
  <c r="M998" i="4"/>
  <c r="N998" i="4"/>
  <c r="M999" i="4"/>
  <c r="N999" i="4"/>
  <c r="M1000" i="4"/>
  <c r="N1000" i="4"/>
  <c r="M1001" i="4"/>
  <c r="N1001" i="4"/>
  <c r="M1002" i="4"/>
  <c r="N1002" i="4"/>
  <c r="M1003" i="4"/>
  <c r="N1003" i="4"/>
  <c r="M1004" i="4"/>
  <c r="N1004" i="4"/>
  <c r="M1005" i="4"/>
  <c r="N1005" i="4"/>
  <c r="M1006" i="4"/>
  <c r="N1006" i="4"/>
  <c r="M1007" i="4"/>
  <c r="N1007" i="4"/>
  <c r="M1008" i="4"/>
  <c r="N1008" i="4"/>
  <c r="M1009" i="4"/>
  <c r="N1009" i="4"/>
  <c r="M1010" i="4"/>
  <c r="N1010" i="4"/>
  <c r="M1011" i="4"/>
  <c r="N1011" i="4"/>
  <c r="M1012" i="4"/>
  <c r="N1012" i="4"/>
  <c r="M1013" i="4"/>
  <c r="N1013" i="4"/>
  <c r="M1014" i="4"/>
  <c r="N1014" i="4"/>
  <c r="M1015" i="4"/>
  <c r="N1015" i="4"/>
  <c r="M1016" i="4"/>
  <c r="N1016" i="4"/>
  <c r="M1017" i="4"/>
  <c r="N1017" i="4"/>
  <c r="M1018" i="4"/>
  <c r="N1018" i="4"/>
  <c r="M1019" i="4"/>
  <c r="N1019" i="4"/>
  <c r="M1020" i="4"/>
  <c r="N1020" i="4"/>
  <c r="M1021" i="4"/>
  <c r="N1021" i="4"/>
  <c r="M1022" i="4"/>
  <c r="N1022" i="4"/>
  <c r="M1023" i="4"/>
  <c r="N1023" i="4"/>
  <c r="M1024" i="4"/>
  <c r="N1024" i="4"/>
  <c r="M1025" i="4"/>
  <c r="N1025" i="4"/>
  <c r="M1026" i="4"/>
  <c r="N1026" i="4"/>
  <c r="M1027" i="4"/>
  <c r="N1027" i="4"/>
  <c r="M1028" i="4"/>
  <c r="N1028" i="4"/>
  <c r="M1029" i="4"/>
  <c r="N1029" i="4"/>
  <c r="M1030" i="4"/>
  <c r="N1030" i="4"/>
  <c r="M1031" i="4"/>
  <c r="N1031" i="4"/>
  <c r="M1032" i="4"/>
  <c r="N1032" i="4"/>
  <c r="M1033" i="4"/>
  <c r="N1033" i="4"/>
  <c r="M1034" i="4"/>
  <c r="N1034" i="4"/>
  <c r="M1035" i="4"/>
  <c r="N1035" i="4"/>
  <c r="M1036" i="4"/>
  <c r="N1036" i="4"/>
  <c r="M1037" i="4"/>
  <c r="N1037" i="4"/>
  <c r="M1038" i="4"/>
  <c r="N1038" i="4"/>
  <c r="M1039" i="4"/>
  <c r="N1039" i="4"/>
  <c r="M1040" i="4"/>
  <c r="N1040" i="4"/>
  <c r="M1041" i="4"/>
  <c r="N1041" i="4"/>
  <c r="M1042" i="4"/>
  <c r="N1042" i="4"/>
  <c r="M1043" i="4"/>
  <c r="N1043" i="4"/>
  <c r="M1044" i="4"/>
  <c r="N1044" i="4"/>
  <c r="M1045" i="4"/>
  <c r="N1045" i="4"/>
  <c r="M1046" i="4"/>
  <c r="N1046" i="4"/>
  <c r="M1047" i="4"/>
  <c r="N1047" i="4"/>
  <c r="M1048" i="4"/>
  <c r="N1048" i="4"/>
  <c r="M1049" i="4"/>
  <c r="N1049" i="4"/>
  <c r="M1050" i="4"/>
  <c r="N1050" i="4"/>
  <c r="M1051" i="4"/>
  <c r="N1051" i="4"/>
  <c r="M1052" i="4"/>
  <c r="N1052" i="4"/>
  <c r="M1053" i="4"/>
  <c r="N1053" i="4"/>
  <c r="M1054" i="4"/>
  <c r="N1054" i="4"/>
  <c r="M1055" i="4"/>
  <c r="N1055" i="4"/>
  <c r="M1056" i="4"/>
  <c r="N1056" i="4"/>
  <c r="M1057" i="4"/>
  <c r="N1057" i="4"/>
  <c r="M1058" i="4"/>
  <c r="N1058" i="4"/>
  <c r="M1059" i="4"/>
  <c r="N1059" i="4"/>
  <c r="M1060" i="4"/>
  <c r="N1060" i="4"/>
  <c r="M1061" i="4"/>
  <c r="N1061" i="4"/>
  <c r="M1062" i="4"/>
  <c r="N1062" i="4"/>
  <c r="M1063" i="4"/>
  <c r="N1063" i="4"/>
  <c r="M1064" i="4"/>
  <c r="N1064" i="4"/>
  <c r="M1065" i="4"/>
  <c r="N1065" i="4"/>
  <c r="M1066" i="4"/>
  <c r="N1066" i="4"/>
  <c r="M1067" i="4"/>
  <c r="N1067" i="4"/>
  <c r="M1068" i="4"/>
  <c r="N1068" i="4"/>
  <c r="M1069" i="4"/>
  <c r="N1069" i="4"/>
  <c r="M1070" i="4"/>
  <c r="N1070" i="4"/>
  <c r="M1071" i="4"/>
  <c r="N1071" i="4"/>
  <c r="M1072" i="4"/>
  <c r="N1072" i="4"/>
  <c r="M1073" i="4"/>
  <c r="N1073" i="4"/>
  <c r="M1074" i="4"/>
  <c r="N1074" i="4"/>
  <c r="M1075" i="4"/>
  <c r="N1075" i="4"/>
  <c r="M1076" i="4"/>
  <c r="N1076" i="4"/>
  <c r="M1077" i="4"/>
  <c r="N1077" i="4"/>
  <c r="M1078" i="4"/>
  <c r="N1078" i="4"/>
  <c r="M1079" i="4"/>
  <c r="N1079" i="4"/>
  <c r="M1080" i="4"/>
  <c r="N1080" i="4"/>
  <c r="M1081" i="4"/>
  <c r="N1081" i="4"/>
  <c r="M1082" i="4"/>
  <c r="N1082" i="4"/>
  <c r="M1083" i="4"/>
  <c r="N1083" i="4"/>
  <c r="M1084" i="4"/>
  <c r="N1084" i="4"/>
  <c r="M1085" i="4"/>
  <c r="N1085" i="4"/>
  <c r="M1086" i="4"/>
  <c r="N1086" i="4"/>
  <c r="M1087" i="4"/>
  <c r="N1087" i="4"/>
  <c r="M1088" i="4"/>
  <c r="N1088" i="4"/>
  <c r="M1089" i="4"/>
  <c r="N1089" i="4"/>
  <c r="M1090" i="4"/>
  <c r="N1090" i="4"/>
  <c r="M1091" i="4"/>
  <c r="N1091" i="4"/>
  <c r="M1092" i="4"/>
  <c r="N1092" i="4"/>
  <c r="M1093" i="4"/>
  <c r="N1093" i="4"/>
  <c r="M1094" i="4"/>
  <c r="N1094" i="4"/>
  <c r="M1095" i="4"/>
  <c r="N1095" i="4"/>
  <c r="M1096" i="4"/>
  <c r="N1096" i="4"/>
  <c r="M1097" i="4"/>
  <c r="N1097" i="4"/>
  <c r="M1098" i="4"/>
  <c r="N1098" i="4"/>
  <c r="M1099" i="4"/>
  <c r="N1099" i="4"/>
  <c r="M1100" i="4"/>
  <c r="N1100" i="4"/>
  <c r="M1101" i="4"/>
  <c r="N1101" i="4"/>
  <c r="M1102" i="4"/>
  <c r="N1102" i="4"/>
  <c r="M1103" i="4"/>
  <c r="N1103" i="4"/>
  <c r="M1104" i="4"/>
  <c r="N1104" i="4"/>
  <c r="M1105" i="4"/>
  <c r="N1105" i="4"/>
  <c r="M1106" i="4"/>
  <c r="N1106" i="4"/>
  <c r="M1107" i="4"/>
  <c r="N1107" i="4"/>
  <c r="M1108" i="4"/>
  <c r="N1108" i="4"/>
  <c r="M1109" i="4"/>
  <c r="N1109" i="4"/>
  <c r="M1110" i="4"/>
  <c r="N1110" i="4"/>
  <c r="M1111" i="4"/>
  <c r="N1111" i="4"/>
  <c r="M1112" i="4"/>
  <c r="N1112" i="4"/>
  <c r="M1113" i="4"/>
  <c r="N1113" i="4"/>
  <c r="M1114" i="4"/>
  <c r="N1114" i="4"/>
  <c r="M1115" i="4"/>
  <c r="N1115" i="4"/>
  <c r="M1116" i="4"/>
  <c r="N1116" i="4"/>
  <c r="M1117" i="4"/>
  <c r="N1117" i="4"/>
  <c r="M1118" i="4"/>
  <c r="N1118" i="4"/>
  <c r="M1119" i="4"/>
  <c r="N1119" i="4"/>
  <c r="M1120" i="4"/>
  <c r="N1120" i="4"/>
  <c r="M1121" i="4"/>
  <c r="N1121" i="4"/>
  <c r="M1122" i="4"/>
  <c r="N1122" i="4"/>
  <c r="M1123" i="4"/>
  <c r="N1123" i="4"/>
  <c r="M1124" i="4"/>
  <c r="N1124" i="4"/>
  <c r="M1125" i="4"/>
  <c r="N1125" i="4"/>
  <c r="M1126" i="4"/>
  <c r="N1126" i="4"/>
  <c r="M1127" i="4"/>
  <c r="N1127" i="4"/>
  <c r="M1128" i="4"/>
  <c r="N1128" i="4"/>
  <c r="M1129" i="4"/>
  <c r="N1129" i="4"/>
  <c r="M1130" i="4"/>
  <c r="N1130" i="4"/>
  <c r="M1131" i="4"/>
  <c r="N1131" i="4"/>
  <c r="M1132" i="4"/>
  <c r="N1132" i="4"/>
  <c r="M1133" i="4"/>
  <c r="N1133" i="4"/>
  <c r="M1134" i="4"/>
  <c r="N1134" i="4"/>
  <c r="M1135" i="4"/>
  <c r="N1135" i="4"/>
  <c r="M1136" i="4"/>
  <c r="N1136" i="4"/>
  <c r="M1137" i="4"/>
  <c r="N1137" i="4"/>
  <c r="M1138" i="4"/>
  <c r="N1138" i="4"/>
  <c r="M1139" i="4"/>
  <c r="N1139" i="4"/>
  <c r="M1140" i="4"/>
  <c r="N1140" i="4"/>
  <c r="M1141" i="4"/>
  <c r="N1141" i="4"/>
  <c r="M1142" i="4"/>
  <c r="N1142" i="4"/>
  <c r="M1143" i="4"/>
  <c r="N1143" i="4"/>
  <c r="M1144" i="4"/>
  <c r="N1144" i="4"/>
  <c r="M1145" i="4"/>
  <c r="N1145" i="4"/>
  <c r="M1146" i="4"/>
  <c r="N1146" i="4"/>
  <c r="M1147" i="4"/>
  <c r="N1147" i="4"/>
  <c r="M1148" i="4"/>
  <c r="N1148" i="4"/>
  <c r="M1149" i="4"/>
  <c r="N1149" i="4"/>
  <c r="M1150" i="4"/>
  <c r="N1150" i="4"/>
  <c r="M1151" i="4"/>
  <c r="N1151" i="4"/>
  <c r="M1152" i="4"/>
  <c r="N1152" i="4"/>
  <c r="M1153" i="4"/>
  <c r="N1153" i="4"/>
  <c r="M1154" i="4"/>
  <c r="N1154" i="4"/>
  <c r="M1155" i="4"/>
  <c r="N1155" i="4"/>
  <c r="M1156" i="4"/>
  <c r="N1156" i="4"/>
  <c r="M1157" i="4"/>
  <c r="N1157" i="4"/>
  <c r="M1158" i="4"/>
  <c r="N1158" i="4"/>
  <c r="M1159" i="4"/>
  <c r="N1159" i="4"/>
  <c r="M1160" i="4"/>
  <c r="N1160" i="4"/>
  <c r="M1161" i="4"/>
  <c r="N1161" i="4"/>
  <c r="M1162" i="4"/>
  <c r="N1162" i="4"/>
  <c r="M1163" i="4"/>
  <c r="N1163" i="4"/>
  <c r="M1164" i="4"/>
  <c r="N1164" i="4"/>
  <c r="M1165" i="4"/>
  <c r="N1165" i="4"/>
  <c r="M1166" i="4"/>
  <c r="N1166" i="4"/>
  <c r="M1167" i="4"/>
  <c r="N1167" i="4"/>
  <c r="M1168" i="4"/>
  <c r="N1168" i="4"/>
  <c r="M1169" i="4"/>
  <c r="N1169" i="4"/>
  <c r="M1170" i="4"/>
  <c r="N1170" i="4"/>
  <c r="M1171" i="4"/>
  <c r="N1171" i="4"/>
  <c r="M1172" i="4"/>
  <c r="N1172" i="4"/>
  <c r="M1173" i="4"/>
  <c r="N1173" i="4"/>
  <c r="M1174" i="4"/>
  <c r="N1174" i="4"/>
  <c r="M1175" i="4"/>
  <c r="N1175" i="4"/>
  <c r="M1176" i="4"/>
  <c r="N1176" i="4"/>
  <c r="M1177" i="4"/>
  <c r="N1177" i="4"/>
  <c r="M1178" i="4"/>
  <c r="N1178" i="4"/>
  <c r="M1179" i="4"/>
  <c r="N1179" i="4"/>
  <c r="M1180" i="4"/>
  <c r="N1180" i="4"/>
  <c r="M1181" i="4"/>
  <c r="N1181" i="4"/>
  <c r="M1182" i="4"/>
  <c r="N1182" i="4"/>
  <c r="M1183" i="4"/>
  <c r="N1183" i="4"/>
  <c r="M1184" i="4"/>
  <c r="N1184" i="4"/>
  <c r="M1185" i="4"/>
  <c r="N1185" i="4"/>
  <c r="M1186" i="4"/>
  <c r="N1186" i="4"/>
  <c r="M1187" i="4"/>
  <c r="N1187" i="4"/>
  <c r="M1188" i="4"/>
  <c r="N1188" i="4"/>
  <c r="M1189" i="4"/>
  <c r="N1189" i="4"/>
  <c r="M1190" i="4"/>
  <c r="N1190" i="4"/>
  <c r="M1191" i="4"/>
  <c r="N1191" i="4"/>
  <c r="M1192" i="4"/>
  <c r="N1192" i="4"/>
  <c r="M1193" i="4"/>
  <c r="N1193" i="4"/>
  <c r="M1194" i="4"/>
  <c r="N1194" i="4"/>
  <c r="M1195" i="4"/>
  <c r="N1195" i="4"/>
  <c r="M1196" i="4"/>
  <c r="N1196" i="4"/>
  <c r="M1197" i="4"/>
  <c r="N1197" i="4"/>
  <c r="M1198" i="4"/>
  <c r="N1198" i="4"/>
  <c r="M1199" i="4"/>
  <c r="N1199" i="4"/>
  <c r="M1200" i="4"/>
  <c r="N1200" i="4"/>
  <c r="M1201" i="4"/>
  <c r="N1201" i="4"/>
  <c r="M1202" i="4"/>
  <c r="N1202" i="4"/>
  <c r="M1203" i="4"/>
  <c r="N1203" i="4"/>
  <c r="M1204" i="4"/>
  <c r="N1204" i="4"/>
  <c r="M1205" i="4"/>
  <c r="N1205" i="4"/>
  <c r="M1206" i="4"/>
  <c r="N1206" i="4"/>
  <c r="M1207" i="4"/>
  <c r="N1207" i="4"/>
  <c r="M1208" i="4"/>
  <c r="N1208" i="4"/>
  <c r="M1209" i="4"/>
  <c r="N1209" i="4"/>
  <c r="M1210" i="4"/>
  <c r="N1210" i="4"/>
  <c r="M1211" i="4"/>
  <c r="N1211" i="4"/>
  <c r="M1212" i="4"/>
  <c r="N1212" i="4"/>
  <c r="M1213" i="4"/>
  <c r="N1213" i="4"/>
  <c r="M1214" i="4"/>
  <c r="N1214" i="4"/>
  <c r="M1215" i="4"/>
  <c r="N1215" i="4"/>
  <c r="M1216" i="4"/>
  <c r="N1216" i="4"/>
  <c r="M1217" i="4"/>
  <c r="N1217" i="4"/>
  <c r="M1218" i="4"/>
  <c r="N1218" i="4"/>
  <c r="M1219" i="4"/>
  <c r="N1219" i="4"/>
  <c r="M1220" i="4"/>
  <c r="N1220" i="4"/>
  <c r="M1221" i="4"/>
  <c r="N1221" i="4"/>
  <c r="M1222" i="4"/>
  <c r="N1222" i="4"/>
  <c r="M1223" i="4"/>
  <c r="N1223" i="4"/>
  <c r="M1224" i="4"/>
  <c r="N1224" i="4"/>
  <c r="M1225" i="4"/>
  <c r="N1225" i="4"/>
  <c r="M1226" i="4"/>
  <c r="N1226" i="4"/>
  <c r="M1227" i="4"/>
  <c r="N1227" i="4"/>
  <c r="M1228" i="4"/>
  <c r="N1228" i="4"/>
  <c r="M1229" i="4"/>
  <c r="N1229" i="4"/>
  <c r="M1230" i="4"/>
  <c r="N1230" i="4"/>
  <c r="M1231" i="4"/>
  <c r="N1231" i="4"/>
  <c r="M1232" i="4"/>
  <c r="N1232" i="4"/>
  <c r="M1233" i="4"/>
  <c r="N1233" i="4"/>
  <c r="M1234" i="4"/>
  <c r="N1234" i="4"/>
  <c r="M1235" i="4"/>
  <c r="N1235" i="4"/>
  <c r="M1236" i="4"/>
  <c r="N1236" i="4"/>
  <c r="M1237" i="4"/>
  <c r="N1237" i="4"/>
  <c r="M1238" i="4"/>
  <c r="N1238" i="4"/>
  <c r="M1239" i="4"/>
  <c r="N1239" i="4"/>
  <c r="M1240" i="4"/>
  <c r="N1240" i="4"/>
  <c r="M1241" i="4"/>
  <c r="N1241" i="4"/>
  <c r="M1242" i="4"/>
  <c r="N1242" i="4"/>
  <c r="M1243" i="4"/>
  <c r="N1243" i="4"/>
  <c r="M1244" i="4"/>
  <c r="N1244" i="4"/>
  <c r="M1245" i="4"/>
  <c r="N1245" i="4"/>
  <c r="M1246" i="4"/>
  <c r="N1246" i="4"/>
  <c r="M1247" i="4"/>
  <c r="N1247" i="4"/>
  <c r="M1248" i="4"/>
  <c r="N1248" i="4"/>
  <c r="M1249" i="4"/>
  <c r="N1249" i="4"/>
  <c r="M1250" i="4"/>
  <c r="N1250" i="4"/>
  <c r="M1251" i="4"/>
  <c r="N1251" i="4"/>
  <c r="M1252" i="4"/>
  <c r="N1252" i="4"/>
  <c r="M1253" i="4"/>
  <c r="N1253" i="4"/>
  <c r="M1254" i="4"/>
  <c r="N1254" i="4"/>
  <c r="M1255" i="4"/>
  <c r="N1255" i="4"/>
  <c r="M1256" i="4"/>
  <c r="N1256" i="4"/>
  <c r="M1257" i="4"/>
  <c r="N1257" i="4"/>
  <c r="M1258" i="4"/>
  <c r="N1258" i="4"/>
  <c r="M1259" i="4"/>
  <c r="N1259" i="4"/>
  <c r="M1260" i="4"/>
  <c r="N1260" i="4"/>
  <c r="M1261" i="4"/>
  <c r="N1261" i="4"/>
  <c r="M1262" i="4"/>
  <c r="N1262" i="4"/>
  <c r="M1263" i="4"/>
  <c r="N1263" i="4"/>
  <c r="M1264" i="4"/>
  <c r="N1264" i="4"/>
  <c r="M1265" i="4"/>
  <c r="N1265" i="4"/>
  <c r="M1266" i="4"/>
  <c r="N1266" i="4"/>
  <c r="M1267" i="4"/>
  <c r="N1267" i="4"/>
  <c r="M1268" i="4"/>
  <c r="N1268" i="4"/>
  <c r="M1269" i="4"/>
  <c r="N1269" i="4"/>
  <c r="M1270" i="4"/>
  <c r="N1270" i="4"/>
  <c r="M1271" i="4"/>
  <c r="N1271" i="4"/>
  <c r="M1272" i="4"/>
  <c r="N1272" i="4"/>
  <c r="M1273" i="4"/>
  <c r="N1273" i="4"/>
  <c r="M1274" i="4"/>
  <c r="N1274" i="4"/>
  <c r="M1275" i="4"/>
  <c r="N1275" i="4"/>
  <c r="M1276" i="4"/>
  <c r="N1276" i="4"/>
  <c r="M1277" i="4"/>
  <c r="N1277" i="4"/>
  <c r="M1278" i="4"/>
  <c r="N1278" i="4"/>
  <c r="M1279" i="4"/>
  <c r="N1279" i="4"/>
  <c r="M1280" i="4"/>
  <c r="N1280" i="4"/>
  <c r="M1281" i="4"/>
  <c r="N1281" i="4"/>
  <c r="M1282" i="4"/>
  <c r="N1282" i="4"/>
  <c r="M1283" i="4"/>
  <c r="N1283" i="4"/>
  <c r="M1284" i="4"/>
  <c r="N1284" i="4"/>
  <c r="M1285" i="4"/>
  <c r="N1285" i="4"/>
  <c r="M1286" i="4"/>
  <c r="N1286" i="4"/>
  <c r="M1287" i="4"/>
  <c r="N1287" i="4"/>
  <c r="M1288" i="4"/>
  <c r="N1288" i="4"/>
  <c r="M1289" i="4"/>
  <c r="N1289" i="4"/>
  <c r="M1290" i="4"/>
  <c r="N1290" i="4"/>
  <c r="M1291" i="4"/>
  <c r="N1291" i="4"/>
  <c r="M1292" i="4"/>
  <c r="N1292" i="4"/>
  <c r="M1293" i="4"/>
  <c r="N1293" i="4"/>
  <c r="M1294" i="4"/>
  <c r="N1294" i="4"/>
  <c r="M1295" i="4"/>
  <c r="N1295" i="4"/>
  <c r="M1296" i="4"/>
  <c r="N1296" i="4"/>
  <c r="M1297" i="4"/>
  <c r="N1297" i="4"/>
  <c r="M1298" i="4"/>
  <c r="N1298" i="4"/>
  <c r="M1299" i="4"/>
  <c r="N1299" i="4"/>
  <c r="M1300" i="4"/>
  <c r="N1300" i="4"/>
  <c r="M1301" i="4"/>
  <c r="N1301" i="4"/>
  <c r="M1302" i="4"/>
  <c r="N1302" i="4"/>
  <c r="M1303" i="4"/>
  <c r="N1303" i="4"/>
  <c r="M1304" i="4"/>
  <c r="N1304" i="4"/>
  <c r="M1305" i="4"/>
  <c r="N1305" i="4"/>
  <c r="M1306" i="4"/>
  <c r="N1306" i="4"/>
  <c r="M1307" i="4"/>
  <c r="N1307" i="4"/>
  <c r="M1308" i="4"/>
  <c r="N1308" i="4"/>
  <c r="M1309" i="4"/>
  <c r="N1309" i="4"/>
  <c r="M1310" i="4"/>
  <c r="N1310" i="4"/>
  <c r="M1311" i="4"/>
  <c r="N1311" i="4"/>
  <c r="M1312" i="4"/>
  <c r="N1312" i="4"/>
  <c r="M1313" i="4"/>
  <c r="N1313" i="4"/>
  <c r="M1314" i="4"/>
  <c r="N1314" i="4"/>
  <c r="M1315" i="4"/>
  <c r="N1315" i="4"/>
  <c r="M1316" i="4"/>
  <c r="N1316" i="4"/>
  <c r="M1317" i="4"/>
  <c r="N1317" i="4"/>
  <c r="M1318" i="4"/>
  <c r="N1318" i="4"/>
  <c r="M1319" i="4"/>
  <c r="N1319" i="4"/>
  <c r="M1320" i="4"/>
  <c r="N1320" i="4"/>
  <c r="M1321" i="4"/>
  <c r="N1321" i="4"/>
  <c r="M1322" i="4"/>
  <c r="N1322" i="4"/>
  <c r="M1323" i="4"/>
  <c r="N1323" i="4"/>
  <c r="M1324" i="4"/>
  <c r="N1324" i="4"/>
  <c r="M1325" i="4"/>
  <c r="N1325" i="4"/>
  <c r="M1326" i="4"/>
  <c r="N1326" i="4"/>
  <c r="M1327" i="4"/>
  <c r="N1327" i="4"/>
  <c r="M1328" i="4"/>
  <c r="N1328" i="4"/>
  <c r="M1329" i="4"/>
  <c r="N1329" i="4"/>
  <c r="M1330" i="4"/>
  <c r="N1330" i="4"/>
  <c r="M1331" i="4"/>
  <c r="N1331" i="4"/>
  <c r="M1332" i="4"/>
  <c r="N1332" i="4"/>
  <c r="M1333" i="4"/>
  <c r="N1333" i="4"/>
  <c r="M1334" i="4"/>
  <c r="N1334" i="4"/>
  <c r="M1335" i="4"/>
  <c r="N1335" i="4"/>
  <c r="M1336" i="4"/>
  <c r="N1336" i="4"/>
  <c r="M1337" i="4"/>
  <c r="N1337" i="4"/>
  <c r="M1338" i="4"/>
  <c r="N1338" i="4"/>
  <c r="M1339" i="4"/>
  <c r="N1339" i="4"/>
  <c r="M1340" i="4"/>
  <c r="N1340" i="4"/>
  <c r="M1341" i="4"/>
  <c r="N1341" i="4"/>
  <c r="M1342" i="4"/>
  <c r="N1342" i="4"/>
  <c r="M1343" i="4"/>
  <c r="N1343" i="4"/>
  <c r="M1344" i="4"/>
  <c r="N1344" i="4"/>
  <c r="M1345" i="4"/>
  <c r="N1345" i="4"/>
  <c r="M1346" i="4"/>
  <c r="N1346" i="4"/>
  <c r="M1347" i="4"/>
  <c r="N1347" i="4"/>
  <c r="M1348" i="4"/>
  <c r="N1348" i="4"/>
  <c r="M1349" i="4"/>
  <c r="N1349" i="4"/>
  <c r="M1350" i="4"/>
  <c r="N1350" i="4"/>
  <c r="M1351" i="4"/>
  <c r="N1351" i="4"/>
  <c r="M1352" i="4"/>
  <c r="N1352" i="4"/>
  <c r="M1353" i="4"/>
  <c r="N1353" i="4"/>
  <c r="M1354" i="4"/>
  <c r="N1354" i="4"/>
  <c r="M1355" i="4"/>
  <c r="N1355" i="4"/>
  <c r="M1356" i="4"/>
  <c r="N1356" i="4"/>
  <c r="M1357" i="4"/>
  <c r="N1357" i="4"/>
  <c r="M1358" i="4"/>
  <c r="N1358" i="4"/>
  <c r="M1359" i="4"/>
  <c r="N1359" i="4"/>
  <c r="M1360" i="4"/>
  <c r="N1360" i="4"/>
  <c r="M1361" i="4"/>
  <c r="N1361" i="4"/>
  <c r="M1362" i="4"/>
  <c r="N1362" i="4"/>
  <c r="M1363" i="4"/>
  <c r="N1363" i="4"/>
  <c r="M1364" i="4"/>
  <c r="N1364" i="4"/>
  <c r="M1365" i="4"/>
  <c r="N1365" i="4"/>
  <c r="M1366" i="4"/>
  <c r="N1366" i="4"/>
  <c r="M1367" i="4"/>
  <c r="N1367" i="4"/>
  <c r="M1368" i="4"/>
  <c r="N1368" i="4"/>
  <c r="M1369" i="4"/>
  <c r="N1369" i="4"/>
  <c r="M1370" i="4"/>
  <c r="N1370" i="4"/>
  <c r="M1371" i="4"/>
  <c r="N1371" i="4"/>
  <c r="M1372" i="4"/>
  <c r="N1372" i="4"/>
  <c r="M1373" i="4"/>
  <c r="N1373" i="4"/>
  <c r="M1374" i="4"/>
  <c r="N1374" i="4"/>
  <c r="M1375" i="4"/>
  <c r="N1375" i="4"/>
  <c r="M1376" i="4"/>
  <c r="N1376" i="4"/>
  <c r="M1377" i="4"/>
  <c r="N1377" i="4"/>
  <c r="M1378" i="4"/>
  <c r="N1378" i="4"/>
  <c r="M1379" i="4"/>
  <c r="N1379" i="4"/>
  <c r="M1380" i="4"/>
  <c r="N1380" i="4"/>
  <c r="M1381" i="4"/>
  <c r="N1381" i="4"/>
  <c r="M1382" i="4"/>
  <c r="N1382" i="4"/>
  <c r="M1383" i="4"/>
  <c r="N1383" i="4"/>
  <c r="M1384" i="4"/>
  <c r="N1384" i="4"/>
  <c r="M1385" i="4"/>
  <c r="N1385" i="4"/>
  <c r="M1386" i="4"/>
  <c r="N1386" i="4"/>
  <c r="M1387" i="4"/>
  <c r="N1387" i="4"/>
  <c r="M1388" i="4"/>
  <c r="N1388" i="4"/>
  <c r="M1389" i="4"/>
  <c r="N1389" i="4"/>
  <c r="M1390" i="4"/>
  <c r="N1390" i="4"/>
  <c r="M1391" i="4"/>
  <c r="N1391" i="4"/>
  <c r="M1392" i="4"/>
  <c r="N1392" i="4"/>
  <c r="M1393" i="4"/>
  <c r="N1393" i="4"/>
  <c r="M1394" i="4"/>
  <c r="N1394" i="4"/>
  <c r="M1395" i="4"/>
  <c r="N1395" i="4"/>
  <c r="M1396" i="4"/>
  <c r="N1396" i="4"/>
  <c r="M1397" i="4"/>
  <c r="N1397" i="4"/>
  <c r="M1398" i="4"/>
  <c r="N1398" i="4"/>
  <c r="M1399" i="4"/>
  <c r="N1399" i="4"/>
  <c r="M1400" i="4"/>
  <c r="N1400" i="4"/>
  <c r="M1401" i="4"/>
  <c r="N1401" i="4"/>
  <c r="M1402" i="4"/>
  <c r="N1402" i="4"/>
  <c r="M1403" i="4"/>
  <c r="N1403" i="4"/>
  <c r="M1404" i="4"/>
  <c r="N1404" i="4"/>
  <c r="M1405" i="4"/>
  <c r="N1405" i="4"/>
  <c r="M1406" i="4"/>
  <c r="N1406" i="4"/>
  <c r="M1407" i="4"/>
  <c r="N1407" i="4"/>
  <c r="M1408" i="4"/>
  <c r="N1408" i="4"/>
  <c r="M1409" i="4"/>
  <c r="N1409" i="4"/>
  <c r="M1410" i="4"/>
  <c r="N1410" i="4"/>
  <c r="M1411" i="4"/>
  <c r="N1411" i="4"/>
  <c r="M1412" i="4"/>
  <c r="N1412" i="4"/>
  <c r="M1413" i="4"/>
  <c r="N1413" i="4"/>
  <c r="M1414" i="4"/>
  <c r="N1414" i="4"/>
  <c r="M1415" i="4"/>
  <c r="N1415" i="4"/>
  <c r="M1416" i="4"/>
  <c r="N1416" i="4"/>
  <c r="M1417" i="4"/>
  <c r="N1417" i="4"/>
  <c r="M1418" i="4"/>
  <c r="N1418" i="4"/>
  <c r="M1419" i="4"/>
  <c r="N1419" i="4"/>
  <c r="M1420" i="4"/>
  <c r="N1420" i="4"/>
  <c r="M1421" i="4"/>
  <c r="N1421" i="4"/>
  <c r="M1422" i="4"/>
  <c r="N1422" i="4"/>
  <c r="M1423" i="4"/>
  <c r="N1423" i="4"/>
  <c r="M1424" i="4"/>
  <c r="N1424" i="4"/>
  <c r="M1425" i="4"/>
  <c r="N1425" i="4"/>
  <c r="M1426" i="4"/>
  <c r="N1426" i="4"/>
  <c r="M1427" i="4"/>
  <c r="N1427" i="4"/>
  <c r="M1428" i="4"/>
  <c r="N1428" i="4"/>
  <c r="M1429" i="4"/>
  <c r="N1429" i="4"/>
  <c r="M1430" i="4"/>
  <c r="N1430" i="4"/>
  <c r="M1431" i="4"/>
  <c r="N1431" i="4"/>
  <c r="M1432" i="4"/>
  <c r="N1432" i="4"/>
  <c r="M1433" i="4"/>
  <c r="N1433" i="4"/>
  <c r="M1434" i="4"/>
  <c r="N1434" i="4"/>
  <c r="M1435" i="4"/>
  <c r="N1435" i="4"/>
  <c r="M1436" i="4"/>
  <c r="N1436" i="4"/>
  <c r="M1437" i="4"/>
  <c r="N1437" i="4"/>
  <c r="M1438" i="4"/>
  <c r="N1438" i="4"/>
  <c r="M1439" i="4"/>
  <c r="N1439" i="4"/>
  <c r="M1440" i="4"/>
  <c r="N1440" i="4"/>
  <c r="M1441" i="4"/>
  <c r="N1441" i="4"/>
  <c r="M1442" i="4"/>
  <c r="N1442" i="4"/>
  <c r="M1443" i="4"/>
  <c r="N1443" i="4"/>
  <c r="M1444" i="4"/>
  <c r="N1444" i="4"/>
  <c r="M1445" i="4"/>
  <c r="N1445" i="4"/>
  <c r="M1446" i="4"/>
  <c r="N1446" i="4"/>
  <c r="M1447" i="4"/>
  <c r="N1447" i="4"/>
  <c r="M1448" i="4"/>
  <c r="N1448" i="4"/>
  <c r="M1449" i="4"/>
  <c r="N1449" i="4"/>
  <c r="M1450" i="4"/>
  <c r="N1450" i="4"/>
  <c r="M1451" i="4"/>
  <c r="N1451" i="4"/>
  <c r="M1452" i="4"/>
  <c r="N1452" i="4"/>
  <c r="M1453" i="4"/>
  <c r="N1453" i="4"/>
  <c r="M1454" i="4"/>
  <c r="N1454" i="4"/>
  <c r="M1455" i="4"/>
  <c r="N1455" i="4"/>
  <c r="M1456" i="4"/>
  <c r="N1456" i="4"/>
  <c r="M1457" i="4"/>
  <c r="N1457" i="4"/>
  <c r="M1458" i="4"/>
  <c r="N1458" i="4"/>
  <c r="M1459" i="4"/>
  <c r="N1459" i="4"/>
  <c r="M1460" i="4"/>
  <c r="N1460" i="4"/>
  <c r="M1461" i="4"/>
  <c r="N1461" i="4"/>
  <c r="M1462" i="4"/>
  <c r="N1462" i="4"/>
  <c r="M1463" i="4"/>
  <c r="N1463" i="4"/>
  <c r="M1464" i="4"/>
  <c r="N1464" i="4"/>
  <c r="M1465" i="4"/>
  <c r="N1465" i="4"/>
  <c r="M1466" i="4"/>
  <c r="N1466" i="4"/>
  <c r="M1467" i="4"/>
  <c r="N1467" i="4"/>
  <c r="M1468" i="4"/>
  <c r="N1468" i="4"/>
  <c r="M1469" i="4"/>
  <c r="N1469" i="4"/>
  <c r="M1470" i="4"/>
  <c r="N1470" i="4"/>
  <c r="M1471" i="4"/>
  <c r="N1471" i="4"/>
  <c r="M1472" i="4"/>
  <c r="N1472" i="4"/>
  <c r="M1473" i="4"/>
  <c r="N1473" i="4"/>
  <c r="M1474" i="4"/>
  <c r="N1474" i="4"/>
  <c r="M1475" i="4"/>
  <c r="N1475" i="4"/>
  <c r="M1476" i="4"/>
  <c r="N1476" i="4"/>
  <c r="M1477" i="4"/>
  <c r="N1477" i="4"/>
  <c r="M1478" i="4"/>
  <c r="N1478" i="4"/>
  <c r="M1479" i="4"/>
  <c r="N1479" i="4"/>
  <c r="M1480" i="4"/>
  <c r="N1480" i="4"/>
  <c r="M1481" i="4"/>
  <c r="N1481" i="4"/>
  <c r="M1482" i="4"/>
  <c r="N1482" i="4"/>
  <c r="M1483" i="4"/>
  <c r="N1483" i="4"/>
  <c r="M1484" i="4"/>
  <c r="N1484" i="4"/>
  <c r="M1485" i="4"/>
  <c r="N1485" i="4"/>
  <c r="M1486" i="4"/>
  <c r="N1486" i="4"/>
  <c r="M1487" i="4"/>
  <c r="N1487" i="4"/>
  <c r="M1488" i="4"/>
  <c r="N1488" i="4"/>
  <c r="M1489" i="4"/>
  <c r="N1489" i="4"/>
  <c r="M1490" i="4"/>
  <c r="N1490" i="4"/>
  <c r="M1491" i="4"/>
  <c r="N1491" i="4"/>
  <c r="M1492" i="4"/>
  <c r="N1492" i="4"/>
  <c r="M1493" i="4"/>
  <c r="N1493" i="4"/>
  <c r="M1494" i="4"/>
  <c r="N1494" i="4"/>
  <c r="M1495" i="4"/>
  <c r="N1495" i="4"/>
  <c r="M1496" i="4"/>
  <c r="N1496" i="4"/>
  <c r="M1497" i="4"/>
  <c r="N1497" i="4"/>
  <c r="M1498" i="4"/>
  <c r="N1498" i="4"/>
  <c r="M1499" i="4"/>
  <c r="N1499" i="4"/>
  <c r="M1500" i="4"/>
  <c r="N1500" i="4"/>
  <c r="M1501" i="4"/>
  <c r="N1501" i="4"/>
  <c r="M1502" i="4"/>
  <c r="N1502" i="4"/>
  <c r="M1503" i="4"/>
  <c r="N1503" i="4"/>
  <c r="M1504" i="4"/>
  <c r="N1504" i="4"/>
  <c r="M1505" i="4"/>
  <c r="N1505" i="4"/>
  <c r="M1506" i="4"/>
  <c r="N1506" i="4"/>
  <c r="M1507" i="4"/>
  <c r="N1507" i="4"/>
  <c r="M1508" i="4"/>
  <c r="N1508" i="4"/>
  <c r="M1509" i="4"/>
  <c r="N1509" i="4"/>
  <c r="M1510" i="4"/>
  <c r="N1510" i="4"/>
  <c r="M1511" i="4"/>
  <c r="N1511" i="4"/>
  <c r="M1512" i="4"/>
  <c r="N1512" i="4"/>
  <c r="M1513" i="4"/>
  <c r="N1513" i="4"/>
  <c r="M1514" i="4"/>
  <c r="N1514" i="4"/>
  <c r="M1515" i="4"/>
  <c r="N1515" i="4"/>
  <c r="M1516" i="4"/>
  <c r="N1516" i="4"/>
  <c r="M1517" i="4"/>
  <c r="N1517" i="4"/>
  <c r="M1518" i="4"/>
  <c r="N1518" i="4"/>
  <c r="M1519" i="4"/>
  <c r="N1519" i="4"/>
  <c r="M1520" i="4"/>
  <c r="N1520" i="4"/>
  <c r="M1521" i="4"/>
  <c r="N1521" i="4"/>
  <c r="M1522" i="4"/>
  <c r="N1522" i="4"/>
  <c r="M1523" i="4"/>
  <c r="N1523" i="4"/>
  <c r="M1524" i="4"/>
  <c r="N1524" i="4"/>
  <c r="M1525" i="4"/>
  <c r="N1525" i="4"/>
  <c r="M1526" i="4"/>
  <c r="N1526" i="4"/>
  <c r="M1527" i="4"/>
  <c r="N1527" i="4"/>
  <c r="M1528" i="4"/>
  <c r="N1528" i="4"/>
  <c r="M1529" i="4"/>
  <c r="N1529" i="4"/>
  <c r="M1530" i="4"/>
  <c r="N1530" i="4"/>
  <c r="M1531" i="4"/>
  <c r="N1531" i="4"/>
  <c r="M1532" i="4"/>
  <c r="N1532" i="4"/>
  <c r="M1533" i="4"/>
  <c r="N1533" i="4"/>
  <c r="M1534" i="4"/>
  <c r="N1534" i="4"/>
  <c r="M1535" i="4"/>
  <c r="N1535" i="4"/>
  <c r="M1536" i="4"/>
  <c r="N1536" i="4"/>
  <c r="M1537" i="4"/>
  <c r="N1537" i="4"/>
  <c r="M1538" i="4"/>
  <c r="N1538" i="4"/>
  <c r="M1539" i="4"/>
  <c r="N1539" i="4"/>
  <c r="M1540" i="4"/>
  <c r="N1540" i="4"/>
  <c r="M1541" i="4"/>
  <c r="N1541" i="4"/>
  <c r="M1542" i="4"/>
  <c r="N1542" i="4"/>
  <c r="M1543" i="4"/>
  <c r="N1543" i="4"/>
  <c r="M1544" i="4"/>
  <c r="N1544" i="4"/>
  <c r="M1545" i="4"/>
  <c r="N1545" i="4"/>
  <c r="M1546" i="4"/>
  <c r="N1546" i="4"/>
  <c r="M1547" i="4"/>
  <c r="N1547" i="4"/>
  <c r="M1548" i="4"/>
  <c r="N1548" i="4"/>
  <c r="M1549" i="4"/>
  <c r="N1549" i="4"/>
  <c r="M1550" i="4"/>
  <c r="N1550" i="4"/>
  <c r="M1551" i="4"/>
  <c r="N1551" i="4"/>
  <c r="M1552" i="4"/>
  <c r="N1552" i="4"/>
  <c r="M1553" i="4"/>
  <c r="N1553" i="4"/>
  <c r="M1554" i="4"/>
  <c r="N1554" i="4"/>
  <c r="M1555" i="4"/>
  <c r="N1555" i="4"/>
  <c r="M1556" i="4"/>
  <c r="N1556" i="4"/>
  <c r="M1557" i="4"/>
  <c r="N1557" i="4"/>
  <c r="M1558" i="4"/>
  <c r="N1558" i="4"/>
  <c r="M1559" i="4"/>
  <c r="N1559" i="4"/>
  <c r="M1560" i="4"/>
  <c r="N1560" i="4"/>
  <c r="M1561" i="4"/>
  <c r="N1561" i="4"/>
  <c r="M1562" i="4"/>
  <c r="N1562" i="4"/>
  <c r="M1563" i="4"/>
  <c r="N1563" i="4"/>
  <c r="M1564" i="4"/>
  <c r="N1564" i="4"/>
  <c r="M1565" i="4"/>
  <c r="N1565" i="4"/>
  <c r="M1566" i="4"/>
  <c r="N1566" i="4"/>
  <c r="M1567" i="4"/>
  <c r="N1567" i="4"/>
  <c r="M1568" i="4"/>
  <c r="N1568" i="4"/>
  <c r="M1569" i="4"/>
  <c r="N1569" i="4"/>
  <c r="M1570" i="4"/>
  <c r="N1570" i="4"/>
  <c r="M1571" i="4"/>
  <c r="N1571" i="4"/>
  <c r="M1572" i="4"/>
  <c r="N1572" i="4"/>
  <c r="M1573" i="4"/>
  <c r="N1573" i="4"/>
  <c r="M1574" i="4"/>
  <c r="N1574" i="4"/>
  <c r="M1575" i="4"/>
  <c r="N1575" i="4"/>
  <c r="M1576" i="4"/>
  <c r="N1576" i="4"/>
  <c r="M1577" i="4"/>
  <c r="N1577" i="4"/>
  <c r="M1578" i="4"/>
  <c r="N1578" i="4"/>
  <c r="M1579" i="4"/>
  <c r="N1579" i="4"/>
  <c r="M1580" i="4"/>
  <c r="N1580" i="4"/>
  <c r="M1581" i="4"/>
  <c r="N1581" i="4"/>
  <c r="M1582" i="4"/>
  <c r="N1582" i="4"/>
  <c r="M1583" i="4"/>
  <c r="N1583" i="4"/>
  <c r="M1584" i="4"/>
  <c r="N1584" i="4"/>
  <c r="M1585" i="4"/>
  <c r="N1585" i="4"/>
  <c r="M1586" i="4"/>
  <c r="N1586" i="4"/>
  <c r="M1587" i="4"/>
  <c r="N1587" i="4"/>
  <c r="M1588" i="4"/>
  <c r="N1588" i="4"/>
  <c r="M1589" i="4"/>
  <c r="N1589" i="4"/>
  <c r="M1590" i="4"/>
  <c r="N1590" i="4"/>
  <c r="M1591" i="4"/>
  <c r="N1591" i="4"/>
  <c r="M1592" i="4"/>
  <c r="N1592" i="4"/>
  <c r="M1593" i="4"/>
  <c r="N1593" i="4"/>
  <c r="M1594" i="4"/>
  <c r="N1594" i="4"/>
  <c r="M1595" i="4"/>
  <c r="N1595" i="4"/>
  <c r="M1596" i="4"/>
  <c r="N1596" i="4"/>
  <c r="M1597" i="4"/>
  <c r="N1597" i="4"/>
  <c r="M1598" i="4"/>
  <c r="N1598" i="4"/>
  <c r="M1599" i="4"/>
  <c r="N1599" i="4"/>
  <c r="M1600" i="4"/>
  <c r="N1600" i="4"/>
  <c r="M1601" i="4"/>
  <c r="N1601" i="4"/>
  <c r="M1602" i="4"/>
  <c r="M1603" i="4"/>
  <c r="N1603" i="4"/>
  <c r="M1604" i="4"/>
  <c r="N1604" i="4"/>
  <c r="M1605" i="4"/>
  <c r="N1605" i="4"/>
  <c r="M1606" i="4"/>
  <c r="N1606" i="4"/>
  <c r="M1607" i="4"/>
  <c r="N1607" i="4"/>
  <c r="M1608" i="4"/>
  <c r="N1608" i="4"/>
  <c r="M1609" i="4"/>
  <c r="N1609" i="4"/>
  <c r="M1610" i="4"/>
  <c r="N1610" i="4"/>
  <c r="M1611" i="4"/>
  <c r="N1611" i="4"/>
  <c r="M1612" i="4"/>
  <c r="N1612" i="4"/>
  <c r="M1613" i="4"/>
  <c r="N1613" i="4"/>
  <c r="M1614" i="4"/>
  <c r="N1614" i="4"/>
  <c r="M1615" i="4"/>
  <c r="N1615" i="4"/>
  <c r="M1616" i="4"/>
  <c r="N1616" i="4"/>
  <c r="M1617" i="4"/>
  <c r="N1617" i="4"/>
  <c r="M1618" i="4"/>
  <c r="N1618" i="4"/>
  <c r="M1619" i="4"/>
  <c r="N1619" i="4"/>
  <c r="M1620" i="4"/>
  <c r="N1620" i="4"/>
  <c r="M1621" i="4"/>
  <c r="N1621" i="4"/>
  <c r="M1622" i="4"/>
  <c r="N1622" i="4"/>
  <c r="M1623" i="4"/>
  <c r="N1623" i="4"/>
  <c r="M1624" i="4"/>
  <c r="N1624" i="4"/>
  <c r="M1625" i="4"/>
  <c r="N1625" i="4"/>
  <c r="M1626" i="4"/>
  <c r="N1626" i="4"/>
  <c r="M1627" i="4"/>
  <c r="N1627" i="4"/>
  <c r="M1628" i="4"/>
  <c r="N1628" i="4"/>
  <c r="M1629" i="4"/>
  <c r="N1629" i="4"/>
  <c r="M1630" i="4"/>
  <c r="N1630" i="4"/>
  <c r="M1631" i="4"/>
  <c r="N1631" i="4"/>
  <c r="M1632" i="4"/>
  <c r="N1632" i="4"/>
  <c r="M1633" i="4"/>
  <c r="N1633" i="4"/>
  <c r="M1634" i="4"/>
  <c r="N1634" i="4"/>
  <c r="M1635" i="4"/>
  <c r="N1635" i="4"/>
  <c r="M1636" i="4"/>
  <c r="N1636" i="4"/>
  <c r="M1637" i="4"/>
  <c r="N1637" i="4"/>
  <c r="M1638" i="4"/>
  <c r="N1638" i="4"/>
  <c r="M1639" i="4"/>
  <c r="N1639" i="4"/>
  <c r="M1640" i="4"/>
  <c r="N1640" i="4"/>
  <c r="M1641" i="4"/>
  <c r="N1641" i="4"/>
  <c r="M1642" i="4"/>
  <c r="N1642" i="4"/>
  <c r="M1643" i="4"/>
  <c r="N1643" i="4"/>
  <c r="M1644" i="4"/>
  <c r="N1644" i="4"/>
  <c r="M1645" i="4"/>
  <c r="N1645" i="4"/>
  <c r="M1646" i="4"/>
  <c r="N1646" i="4"/>
  <c r="M1647" i="4"/>
  <c r="N1647" i="4"/>
  <c r="M1648" i="4"/>
  <c r="N1648" i="4"/>
  <c r="M1649" i="4"/>
  <c r="N1649" i="4"/>
  <c r="M1650" i="4"/>
  <c r="N1650" i="4"/>
  <c r="M1651" i="4"/>
  <c r="N1651" i="4"/>
  <c r="M1652" i="4"/>
  <c r="N1652" i="4"/>
  <c r="M1653" i="4"/>
  <c r="N1653" i="4"/>
  <c r="M1654" i="4"/>
  <c r="N1654" i="4"/>
  <c r="M1655" i="4"/>
  <c r="N1655" i="4"/>
  <c r="M1656" i="4"/>
  <c r="N1656" i="4"/>
  <c r="M1657" i="4"/>
  <c r="N1657" i="4"/>
  <c r="M1658" i="4"/>
  <c r="N1658" i="4"/>
  <c r="M1659" i="4"/>
  <c r="N1659" i="4"/>
  <c r="M1660" i="4"/>
  <c r="N1660" i="4"/>
  <c r="M1661" i="4"/>
  <c r="N1661" i="4"/>
  <c r="M1662" i="4"/>
  <c r="N1662" i="4"/>
  <c r="M1663" i="4"/>
  <c r="N1663" i="4"/>
  <c r="M1664" i="4"/>
  <c r="N1664" i="4"/>
  <c r="M1665" i="4"/>
  <c r="N1665" i="4"/>
  <c r="M1666" i="4"/>
  <c r="N1666" i="4"/>
  <c r="M1667" i="4"/>
  <c r="N1667" i="4"/>
  <c r="M1668" i="4"/>
  <c r="N1668" i="4"/>
  <c r="M1669" i="4"/>
  <c r="N1669" i="4"/>
  <c r="M1670" i="4"/>
  <c r="N1670" i="4"/>
  <c r="M1671" i="4"/>
  <c r="N1671" i="4"/>
  <c r="M1672" i="4"/>
  <c r="N1672" i="4"/>
  <c r="M1673" i="4"/>
  <c r="N1673" i="4"/>
  <c r="M1674" i="4"/>
  <c r="N1674" i="4"/>
  <c r="M1675" i="4"/>
  <c r="N1675" i="4"/>
  <c r="M1676" i="4"/>
  <c r="N1676" i="4"/>
  <c r="M1677" i="4"/>
  <c r="N1677" i="4"/>
  <c r="M1678" i="4"/>
  <c r="N1678" i="4"/>
  <c r="M1679" i="4"/>
  <c r="N1679" i="4"/>
  <c r="M1680" i="4"/>
  <c r="N1680" i="4"/>
  <c r="M1681" i="4"/>
  <c r="N1681" i="4"/>
  <c r="M1682" i="4"/>
  <c r="N1682" i="4"/>
  <c r="M1683" i="4"/>
  <c r="N1683" i="4"/>
  <c r="M1684" i="4"/>
  <c r="N1684" i="4"/>
  <c r="M1685" i="4"/>
  <c r="N1685" i="4"/>
  <c r="M1686" i="4"/>
  <c r="N1686" i="4"/>
  <c r="M1687" i="4"/>
  <c r="N1687" i="4"/>
  <c r="M1688" i="4"/>
  <c r="N1688" i="4"/>
  <c r="M1689" i="4"/>
  <c r="N1689" i="4"/>
  <c r="M1690" i="4"/>
  <c r="N1690" i="4"/>
  <c r="M1691" i="4"/>
  <c r="N1691" i="4"/>
  <c r="M1692" i="4"/>
  <c r="N1692" i="4"/>
  <c r="M1693" i="4"/>
  <c r="N1693" i="4"/>
  <c r="M1694" i="4"/>
  <c r="N1694" i="4"/>
  <c r="M1695" i="4"/>
  <c r="N1695" i="4"/>
  <c r="M1696" i="4"/>
  <c r="N1696" i="4"/>
  <c r="M1697" i="4"/>
  <c r="N1697" i="4"/>
  <c r="M1698" i="4"/>
  <c r="N1698" i="4"/>
  <c r="M1699" i="4"/>
  <c r="N1699" i="4"/>
  <c r="M1700" i="4"/>
  <c r="N1700" i="4"/>
  <c r="M1701" i="4"/>
  <c r="N1701" i="4"/>
  <c r="M1702" i="4"/>
  <c r="N1702" i="4"/>
  <c r="M1703" i="4"/>
  <c r="N1703" i="4"/>
  <c r="M1704" i="4"/>
  <c r="N1704" i="4"/>
  <c r="M1705" i="4"/>
  <c r="N1705" i="4"/>
  <c r="M1706" i="4"/>
  <c r="N1706" i="4"/>
  <c r="M1707" i="4"/>
  <c r="N1707" i="4"/>
  <c r="M1708" i="4"/>
  <c r="N1708" i="4"/>
  <c r="M1709" i="4"/>
  <c r="N1709" i="4"/>
  <c r="M1710" i="4"/>
  <c r="N1710" i="4"/>
  <c r="M1711" i="4"/>
  <c r="N1711" i="4"/>
  <c r="M1712" i="4"/>
  <c r="N1712" i="4"/>
  <c r="M1713" i="4"/>
  <c r="N1713" i="4"/>
  <c r="M1714" i="4"/>
  <c r="N1714" i="4"/>
  <c r="M1715" i="4"/>
  <c r="N1715" i="4"/>
  <c r="M1716" i="4"/>
  <c r="N1716" i="4"/>
  <c r="M1717" i="4"/>
  <c r="N1717" i="4"/>
  <c r="M1718" i="4"/>
  <c r="N1718" i="4"/>
  <c r="M1719" i="4"/>
  <c r="N1719" i="4"/>
  <c r="M1720" i="4"/>
  <c r="N1720" i="4"/>
  <c r="M1721" i="4"/>
  <c r="N1721" i="4"/>
  <c r="M1722" i="4"/>
  <c r="N1722" i="4"/>
  <c r="M1723" i="4"/>
  <c r="N1723" i="4"/>
  <c r="M1724" i="4"/>
  <c r="N1724" i="4"/>
  <c r="M1725" i="4"/>
  <c r="N1725" i="4"/>
  <c r="M1726" i="4"/>
  <c r="N1726" i="4"/>
  <c r="M1727" i="4"/>
  <c r="N1727" i="4"/>
  <c r="M1728" i="4"/>
  <c r="N1728" i="4"/>
  <c r="M1729" i="4"/>
  <c r="N1729" i="4"/>
  <c r="M1730" i="4"/>
  <c r="N1730" i="4"/>
  <c r="M1731" i="4"/>
  <c r="N1731" i="4"/>
  <c r="M1732" i="4"/>
  <c r="N1732" i="4"/>
  <c r="M1733" i="4"/>
  <c r="N1733" i="4"/>
  <c r="M1734" i="4"/>
  <c r="N1734" i="4"/>
  <c r="M1735" i="4"/>
  <c r="N1735" i="4"/>
  <c r="M1736" i="4"/>
  <c r="N1736" i="4"/>
  <c r="M1737" i="4"/>
  <c r="N1737" i="4"/>
  <c r="M1738" i="4"/>
  <c r="N1738" i="4"/>
  <c r="M1739" i="4"/>
  <c r="N1739" i="4"/>
  <c r="M1740" i="4"/>
  <c r="N1740" i="4"/>
  <c r="M1741" i="4"/>
  <c r="N1741" i="4"/>
  <c r="M1742" i="4"/>
  <c r="N1742" i="4"/>
  <c r="M1743" i="4"/>
  <c r="N1743" i="4"/>
  <c r="M1744" i="4"/>
  <c r="N1744" i="4"/>
  <c r="M1745" i="4"/>
  <c r="N1745" i="4"/>
  <c r="M1746" i="4"/>
  <c r="N1746" i="4"/>
  <c r="M1747" i="4"/>
  <c r="N1747" i="4"/>
  <c r="M1748" i="4"/>
  <c r="N1748" i="4"/>
  <c r="M1749" i="4"/>
  <c r="N1749" i="4"/>
  <c r="M1750" i="4"/>
  <c r="N1750" i="4"/>
  <c r="M1751" i="4"/>
  <c r="N1751" i="4"/>
  <c r="M1752" i="4"/>
  <c r="N1752" i="4"/>
  <c r="M1753" i="4"/>
  <c r="N1753" i="4"/>
  <c r="M1754" i="4"/>
  <c r="N1754" i="4"/>
  <c r="M1755" i="4"/>
  <c r="N1755" i="4"/>
  <c r="M1756" i="4"/>
  <c r="N1756" i="4"/>
  <c r="M1757" i="4"/>
  <c r="N1757" i="4"/>
  <c r="M1758" i="4"/>
  <c r="N1758" i="4"/>
  <c r="M1759" i="4"/>
  <c r="N1759" i="4"/>
  <c r="M1760" i="4"/>
  <c r="N1760" i="4"/>
  <c r="M1761" i="4"/>
  <c r="N1761" i="4"/>
  <c r="M1762" i="4"/>
  <c r="N1762" i="4"/>
  <c r="M1763" i="4"/>
  <c r="N1763" i="4"/>
  <c r="M1764" i="4"/>
  <c r="N1764" i="4"/>
  <c r="M1765" i="4"/>
  <c r="N1765" i="4"/>
  <c r="M1766" i="4"/>
  <c r="N1766" i="4"/>
  <c r="M1767" i="4"/>
  <c r="N1767" i="4"/>
  <c r="M1768" i="4"/>
  <c r="N1768" i="4"/>
  <c r="M1769" i="4"/>
  <c r="N1769" i="4"/>
  <c r="M1770" i="4"/>
  <c r="N1770" i="4"/>
  <c r="M1771" i="4"/>
  <c r="N1771" i="4"/>
  <c r="M1772" i="4"/>
  <c r="N1772" i="4"/>
  <c r="M1773" i="4"/>
  <c r="N1773" i="4"/>
  <c r="M1774" i="4"/>
  <c r="N1774" i="4"/>
  <c r="M1775" i="4"/>
  <c r="N1775" i="4"/>
  <c r="M1776" i="4"/>
  <c r="N1776" i="4"/>
  <c r="M1777" i="4"/>
  <c r="N1777" i="4"/>
  <c r="M1778" i="4"/>
  <c r="N1778" i="4"/>
  <c r="M1779" i="4"/>
  <c r="N1779" i="4"/>
  <c r="M1780" i="4"/>
  <c r="N1780" i="4"/>
  <c r="M1781" i="4"/>
  <c r="N1781" i="4"/>
  <c r="M1782" i="4"/>
  <c r="N1782" i="4"/>
  <c r="M1783" i="4"/>
  <c r="N1783" i="4"/>
  <c r="M1784" i="4"/>
  <c r="N1784" i="4"/>
  <c r="M1785" i="4"/>
  <c r="N1785" i="4"/>
  <c r="M1786" i="4"/>
  <c r="N1786" i="4"/>
  <c r="M1787" i="4"/>
  <c r="N1787" i="4"/>
  <c r="M1788" i="4"/>
  <c r="N1788" i="4"/>
  <c r="M1789" i="4"/>
  <c r="N1789" i="4"/>
  <c r="M1790" i="4"/>
  <c r="N1790" i="4"/>
  <c r="M1791" i="4"/>
  <c r="N1791" i="4"/>
  <c r="M1792" i="4"/>
  <c r="N1792" i="4"/>
  <c r="M1793" i="4"/>
  <c r="N1793" i="4"/>
  <c r="M1794" i="4"/>
  <c r="N1794" i="4"/>
  <c r="M1795" i="4"/>
  <c r="N1795" i="4"/>
  <c r="M1796" i="4"/>
  <c r="N1796" i="4"/>
  <c r="M1797" i="4"/>
  <c r="N1797" i="4"/>
  <c r="M1798" i="4"/>
  <c r="N1798" i="4"/>
  <c r="M1799" i="4"/>
  <c r="N1799" i="4"/>
  <c r="M1800" i="4"/>
  <c r="N1800" i="4"/>
  <c r="M1801" i="4"/>
  <c r="N1801" i="4"/>
  <c r="M1802" i="4"/>
  <c r="N1802" i="4"/>
  <c r="M1803" i="4"/>
  <c r="N1803" i="4"/>
  <c r="M1804" i="4"/>
  <c r="N1804" i="4"/>
  <c r="M1805" i="4"/>
  <c r="N1805" i="4"/>
  <c r="M1806" i="4"/>
  <c r="N1806" i="4"/>
  <c r="M1807" i="4"/>
  <c r="N1807" i="4"/>
  <c r="M1808" i="4"/>
  <c r="N1808" i="4"/>
  <c r="M1809" i="4"/>
  <c r="N1809" i="4"/>
  <c r="M1810" i="4"/>
  <c r="N1810" i="4"/>
  <c r="M1811" i="4"/>
  <c r="N1811" i="4"/>
  <c r="M1812" i="4"/>
  <c r="N1812" i="4"/>
  <c r="M1813" i="4"/>
  <c r="N1813" i="4"/>
  <c r="M1814" i="4"/>
  <c r="N1814" i="4"/>
  <c r="M1815" i="4"/>
  <c r="N1815" i="4"/>
  <c r="M1816" i="4"/>
  <c r="N1816" i="4"/>
  <c r="M1817" i="4"/>
  <c r="N1817" i="4"/>
  <c r="M1818" i="4"/>
  <c r="N1818" i="4"/>
  <c r="M1819" i="4"/>
  <c r="N1819" i="4"/>
  <c r="M1820" i="4"/>
  <c r="N1820" i="4"/>
  <c r="M1821" i="4"/>
  <c r="N1821" i="4"/>
  <c r="M1822" i="4"/>
  <c r="N1822" i="4"/>
  <c r="M1823" i="4"/>
  <c r="N1823" i="4"/>
  <c r="M1824" i="4"/>
  <c r="N1824" i="4"/>
  <c r="M1825" i="4"/>
  <c r="N1825" i="4"/>
  <c r="M1826" i="4"/>
  <c r="N1826" i="4"/>
  <c r="M1827" i="4"/>
  <c r="N1827" i="4"/>
  <c r="M1828" i="4"/>
  <c r="N1828" i="4"/>
  <c r="M1829" i="4"/>
  <c r="N1829" i="4"/>
  <c r="M1830" i="4"/>
  <c r="N1830" i="4"/>
  <c r="M1831" i="4"/>
  <c r="N1831" i="4"/>
  <c r="M1832" i="4"/>
  <c r="N1832" i="4"/>
  <c r="M1833" i="4"/>
  <c r="N1833" i="4"/>
  <c r="M1834" i="4"/>
  <c r="N1834" i="4"/>
  <c r="M1835" i="4"/>
  <c r="N1835" i="4"/>
  <c r="M1836" i="4"/>
  <c r="N1836" i="4"/>
  <c r="M1837" i="4"/>
  <c r="N1837" i="4"/>
  <c r="M1838" i="4"/>
  <c r="N1838" i="4"/>
  <c r="M1839" i="4"/>
  <c r="N1839" i="4"/>
  <c r="M1840" i="4"/>
  <c r="N1840" i="4"/>
  <c r="M1841" i="4"/>
  <c r="N1841" i="4"/>
  <c r="M1842" i="4"/>
  <c r="N1842" i="4"/>
  <c r="M1843" i="4"/>
  <c r="N1843" i="4"/>
  <c r="M1844" i="4"/>
  <c r="N1844" i="4"/>
  <c r="M1845" i="4"/>
  <c r="N1845" i="4"/>
  <c r="M1846" i="4"/>
  <c r="N1846" i="4"/>
  <c r="M1847" i="4"/>
  <c r="N1847" i="4"/>
  <c r="M1848" i="4"/>
  <c r="N1848" i="4"/>
  <c r="M1849" i="4"/>
  <c r="N1849" i="4"/>
  <c r="M1850" i="4"/>
  <c r="N1850" i="4"/>
  <c r="M1851" i="4"/>
  <c r="N1851" i="4"/>
  <c r="M1852" i="4"/>
  <c r="N1852" i="4"/>
  <c r="M1853" i="4"/>
  <c r="N1853" i="4"/>
  <c r="M1854" i="4"/>
  <c r="N1854" i="4"/>
  <c r="M1855" i="4"/>
  <c r="N1855" i="4"/>
  <c r="M1856" i="4"/>
  <c r="N1856" i="4"/>
  <c r="M1857" i="4"/>
  <c r="N1857" i="4"/>
  <c r="M1858" i="4"/>
  <c r="N1858" i="4"/>
  <c r="M1859" i="4"/>
  <c r="N1859" i="4"/>
  <c r="M1860" i="4"/>
  <c r="N1860" i="4"/>
  <c r="M1861" i="4"/>
  <c r="N1861" i="4"/>
  <c r="M1862" i="4"/>
  <c r="N1862" i="4"/>
  <c r="M1863" i="4"/>
  <c r="N1863" i="4"/>
  <c r="M1864" i="4"/>
  <c r="N1864" i="4"/>
  <c r="M1865" i="4"/>
  <c r="N1865" i="4"/>
  <c r="M1866" i="4"/>
  <c r="N1866" i="4"/>
  <c r="M1867" i="4"/>
  <c r="N1867" i="4"/>
  <c r="M1868" i="4"/>
  <c r="N1868" i="4"/>
  <c r="M1869" i="4"/>
  <c r="N1869" i="4"/>
  <c r="M1870" i="4"/>
  <c r="N1870" i="4"/>
  <c r="M1871" i="4"/>
  <c r="N1871" i="4"/>
  <c r="M1872" i="4"/>
  <c r="N1872" i="4"/>
  <c r="M1873" i="4"/>
  <c r="N1873" i="4"/>
  <c r="M1874" i="4"/>
  <c r="N1874" i="4"/>
  <c r="M1875" i="4"/>
  <c r="N1875" i="4"/>
  <c r="M1876" i="4"/>
  <c r="N1876" i="4"/>
  <c r="M1877" i="4"/>
  <c r="N1877" i="4"/>
  <c r="M1878" i="4"/>
  <c r="N1878" i="4"/>
  <c r="M1879" i="4"/>
  <c r="N1879" i="4"/>
  <c r="M1880" i="4"/>
  <c r="N1880" i="4"/>
  <c r="M1881" i="4"/>
  <c r="N1881" i="4"/>
  <c r="M1882" i="4"/>
  <c r="N1882" i="4"/>
  <c r="M1883" i="4"/>
  <c r="N1883" i="4"/>
  <c r="M1884" i="4"/>
  <c r="N1884" i="4"/>
  <c r="M1885" i="4"/>
  <c r="N1885" i="4"/>
  <c r="M1886" i="4"/>
  <c r="N1886" i="4"/>
  <c r="M1887" i="4"/>
  <c r="N1887" i="4"/>
  <c r="M1888" i="4"/>
  <c r="N1888" i="4"/>
  <c r="M1889" i="4"/>
  <c r="N1889" i="4"/>
  <c r="M1890" i="4"/>
  <c r="N1890" i="4"/>
  <c r="M1891" i="4"/>
  <c r="N1891" i="4"/>
  <c r="M1892" i="4"/>
  <c r="N1892" i="4"/>
  <c r="M1893" i="4"/>
  <c r="N1893" i="4"/>
  <c r="M1894" i="4"/>
  <c r="N1894" i="4"/>
  <c r="M1895" i="4"/>
  <c r="N1895" i="4"/>
  <c r="M1896" i="4"/>
  <c r="N1896" i="4"/>
  <c r="M1897" i="4"/>
  <c r="N1897" i="4"/>
  <c r="M1898" i="4"/>
  <c r="N1898" i="4"/>
  <c r="M1899" i="4"/>
  <c r="N1899" i="4"/>
  <c r="M1900" i="4"/>
  <c r="N1900" i="4"/>
  <c r="M1901" i="4"/>
  <c r="N1901" i="4"/>
  <c r="M1902" i="4"/>
  <c r="N1902" i="4"/>
  <c r="M1903" i="4"/>
  <c r="N1903" i="4"/>
  <c r="M1904" i="4"/>
  <c r="N1904" i="4"/>
  <c r="M1905" i="4"/>
  <c r="N1905" i="4"/>
  <c r="M1906" i="4"/>
  <c r="N1906" i="4"/>
  <c r="M1907" i="4"/>
  <c r="N1907" i="4"/>
  <c r="M1908" i="4"/>
  <c r="N1908" i="4"/>
  <c r="M1909" i="4"/>
  <c r="N1909" i="4"/>
  <c r="M1910" i="4"/>
  <c r="N1910" i="4"/>
  <c r="M1911" i="4"/>
  <c r="N1911" i="4"/>
  <c r="M1912" i="4"/>
  <c r="N1912" i="4"/>
  <c r="M1913" i="4"/>
  <c r="N1913" i="4"/>
  <c r="M1914" i="4"/>
  <c r="N1914" i="4"/>
  <c r="M1915" i="4"/>
  <c r="N1915" i="4"/>
  <c r="M1916" i="4"/>
  <c r="N1916" i="4"/>
  <c r="M1917" i="4"/>
  <c r="N1917" i="4"/>
  <c r="M1918" i="4"/>
  <c r="N1918" i="4"/>
  <c r="M1919" i="4"/>
  <c r="N1919" i="4"/>
  <c r="M1920" i="4"/>
  <c r="N1920" i="4"/>
  <c r="M1921" i="4"/>
  <c r="N1921" i="4"/>
  <c r="M1922" i="4"/>
  <c r="N1922" i="4"/>
  <c r="M1923" i="4"/>
  <c r="N1923" i="4"/>
  <c r="M1924" i="4"/>
  <c r="N1924" i="4"/>
  <c r="M1925" i="4"/>
  <c r="N1925" i="4"/>
  <c r="M1926" i="4"/>
  <c r="N1926" i="4"/>
  <c r="M1927" i="4"/>
  <c r="N1927" i="4"/>
  <c r="M1928" i="4"/>
  <c r="N1928" i="4"/>
  <c r="M1929" i="4"/>
  <c r="N1929" i="4"/>
  <c r="M1930" i="4"/>
  <c r="N1930" i="4"/>
  <c r="M1931" i="4"/>
  <c r="N1931" i="4"/>
  <c r="M1932" i="4"/>
  <c r="N1932" i="4"/>
  <c r="M1933" i="4"/>
  <c r="N1933" i="4"/>
  <c r="M1934" i="4"/>
  <c r="N1934" i="4"/>
  <c r="M1935" i="4"/>
  <c r="N1935" i="4"/>
  <c r="M1936" i="4"/>
  <c r="N1936" i="4"/>
  <c r="M1937" i="4"/>
  <c r="N1937" i="4"/>
  <c r="M1938" i="4"/>
  <c r="N1938" i="4"/>
  <c r="M1939" i="4"/>
  <c r="N1939" i="4"/>
  <c r="M1940" i="4"/>
  <c r="N1940" i="4"/>
  <c r="M1941" i="4"/>
  <c r="N1941" i="4"/>
  <c r="M1942" i="4"/>
  <c r="N1942" i="4"/>
  <c r="M1943" i="4"/>
  <c r="N1943" i="4"/>
  <c r="M1944" i="4"/>
  <c r="N1944" i="4"/>
  <c r="M1945" i="4"/>
  <c r="N1945" i="4"/>
  <c r="M1946" i="4"/>
  <c r="N1946" i="4"/>
  <c r="M1947" i="4"/>
  <c r="N1947" i="4"/>
  <c r="M1948" i="4"/>
  <c r="N1948" i="4"/>
  <c r="M1949" i="4"/>
  <c r="N1949" i="4"/>
  <c r="M1950" i="4"/>
  <c r="N1950" i="4"/>
  <c r="M1951" i="4"/>
  <c r="N1951" i="4"/>
  <c r="M1952" i="4"/>
  <c r="N1952" i="4"/>
  <c r="M1953" i="4"/>
  <c r="N1953" i="4"/>
  <c r="M1954" i="4"/>
  <c r="N1954" i="4"/>
  <c r="M1955" i="4"/>
  <c r="N1955" i="4"/>
  <c r="M1956" i="4"/>
  <c r="N1956" i="4"/>
  <c r="M1957" i="4"/>
  <c r="N1957" i="4"/>
  <c r="M1958" i="4"/>
  <c r="N1958" i="4"/>
  <c r="M1959" i="4"/>
  <c r="N1959" i="4"/>
  <c r="M1960" i="4"/>
  <c r="N1960" i="4"/>
  <c r="M1961" i="4"/>
  <c r="N1961" i="4"/>
  <c r="M1962" i="4"/>
  <c r="N1962" i="4"/>
  <c r="M1963" i="4"/>
  <c r="N1963" i="4"/>
  <c r="M1964" i="4"/>
  <c r="N1964" i="4"/>
  <c r="M1965" i="4"/>
  <c r="N1965" i="4"/>
  <c r="M1966" i="4"/>
  <c r="N1966" i="4"/>
  <c r="M1967" i="4"/>
  <c r="N1967" i="4"/>
  <c r="M1968" i="4"/>
  <c r="N1968" i="4"/>
  <c r="M1969" i="4"/>
  <c r="N1969" i="4"/>
  <c r="M1970" i="4"/>
  <c r="N1970" i="4"/>
  <c r="M1971" i="4"/>
  <c r="N1971" i="4"/>
  <c r="M1972" i="4"/>
  <c r="N1972" i="4"/>
  <c r="M1973" i="4"/>
  <c r="N1973" i="4"/>
  <c r="M1974" i="4"/>
  <c r="N1974" i="4"/>
  <c r="M1975" i="4"/>
  <c r="N1975" i="4"/>
  <c r="M1976" i="4"/>
  <c r="N1976" i="4"/>
  <c r="M1977" i="4"/>
  <c r="N1977" i="4"/>
  <c r="M1978" i="4"/>
  <c r="N1978" i="4"/>
  <c r="M1979" i="4"/>
  <c r="N1979" i="4"/>
  <c r="M1980" i="4"/>
  <c r="N1980" i="4"/>
  <c r="M1981" i="4"/>
  <c r="N1981" i="4"/>
  <c r="M1982" i="4"/>
  <c r="N1982" i="4"/>
  <c r="M1983" i="4"/>
  <c r="N1983" i="4"/>
  <c r="M1984" i="4"/>
  <c r="N1984" i="4"/>
  <c r="M1985" i="4"/>
  <c r="N1985" i="4"/>
  <c r="M1986" i="4"/>
  <c r="N1986" i="4"/>
  <c r="M1987" i="4"/>
  <c r="N1987" i="4"/>
  <c r="M1988" i="4"/>
  <c r="N1988" i="4"/>
  <c r="M1989" i="4"/>
  <c r="N1989" i="4"/>
  <c r="M1990" i="4"/>
  <c r="N1990" i="4"/>
  <c r="M1991" i="4"/>
  <c r="N1991" i="4"/>
  <c r="M1992" i="4"/>
  <c r="N1992" i="4"/>
  <c r="M1993" i="4"/>
  <c r="N1993" i="4"/>
  <c r="M1994" i="4"/>
  <c r="N1994" i="4"/>
  <c r="M1995" i="4"/>
  <c r="N1995" i="4"/>
  <c r="M1996" i="4"/>
  <c r="N1996" i="4"/>
  <c r="M1997" i="4"/>
  <c r="N1997" i="4"/>
  <c r="M1998" i="4"/>
  <c r="N1998" i="4"/>
  <c r="M1999" i="4"/>
  <c r="N1999" i="4"/>
  <c r="M2000" i="4"/>
  <c r="N2000" i="4"/>
  <c r="M2001" i="4"/>
  <c r="N2001" i="4"/>
  <c r="M2002" i="4"/>
  <c r="N2002" i="4"/>
  <c r="M2003" i="4"/>
  <c r="N2003" i="4"/>
  <c r="M2004" i="4"/>
  <c r="N2004" i="4"/>
  <c r="M2005" i="4"/>
  <c r="N2005" i="4"/>
  <c r="M2006" i="4"/>
  <c r="N2006" i="4"/>
  <c r="M2007" i="4"/>
  <c r="N2007" i="4"/>
  <c r="M2008" i="4"/>
  <c r="N2008" i="4"/>
  <c r="M2009" i="4"/>
  <c r="N2009" i="4"/>
  <c r="M2010" i="4"/>
  <c r="N2010" i="4"/>
  <c r="M2011" i="4"/>
  <c r="N2011" i="4"/>
  <c r="M2012" i="4"/>
  <c r="N2012" i="4"/>
  <c r="M2013" i="4"/>
  <c r="N2013" i="4"/>
  <c r="M2014" i="4"/>
  <c r="N2014" i="4"/>
  <c r="M2015" i="4"/>
  <c r="N2015" i="4"/>
  <c r="M2016" i="4"/>
  <c r="N2016" i="4"/>
  <c r="M2017" i="4"/>
  <c r="N2017" i="4"/>
  <c r="M2018" i="4"/>
  <c r="N2018" i="4"/>
  <c r="M2019" i="4"/>
  <c r="N2019" i="4"/>
  <c r="M2020" i="4"/>
  <c r="N2020" i="4"/>
  <c r="M2021" i="4"/>
  <c r="N2021" i="4"/>
  <c r="M2022" i="4"/>
  <c r="N2022" i="4"/>
  <c r="M2023" i="4"/>
  <c r="N2023" i="4"/>
  <c r="M2024" i="4"/>
  <c r="N2024" i="4"/>
  <c r="M2025" i="4"/>
  <c r="N2025" i="4"/>
  <c r="M2026" i="4"/>
  <c r="N2026" i="4"/>
  <c r="M2027" i="4"/>
  <c r="N2027" i="4"/>
  <c r="M2028" i="4"/>
  <c r="N2028" i="4"/>
  <c r="M2029" i="4"/>
  <c r="N2029" i="4"/>
  <c r="M2030" i="4"/>
  <c r="N2030" i="4"/>
  <c r="M2031" i="4"/>
  <c r="N2031" i="4"/>
  <c r="M2032" i="4"/>
  <c r="N2032" i="4"/>
  <c r="M2033" i="4"/>
  <c r="N2033" i="4"/>
  <c r="M2034" i="4"/>
  <c r="N2034" i="4"/>
  <c r="M2035" i="4"/>
  <c r="N2035" i="4"/>
  <c r="M2036" i="4"/>
  <c r="N2036" i="4"/>
  <c r="M2037" i="4"/>
  <c r="N2037" i="4"/>
  <c r="M2038" i="4"/>
  <c r="N2038" i="4"/>
  <c r="M2039" i="4"/>
  <c r="N2039" i="4"/>
  <c r="M2040" i="4"/>
  <c r="N2040" i="4"/>
  <c r="M2041" i="4"/>
  <c r="N2041" i="4"/>
  <c r="M2042" i="4"/>
  <c r="N2042" i="4"/>
  <c r="M2043" i="4"/>
  <c r="N2043" i="4"/>
  <c r="M2044" i="4"/>
  <c r="N2044" i="4"/>
  <c r="M2045" i="4"/>
  <c r="N2045" i="4"/>
  <c r="M2046" i="4"/>
  <c r="N2046" i="4"/>
  <c r="M2047" i="4"/>
  <c r="N2047" i="4"/>
  <c r="M2048" i="4"/>
  <c r="N2048" i="4"/>
  <c r="M2049" i="4"/>
  <c r="N2049" i="4"/>
  <c r="M2050" i="4"/>
  <c r="N2050" i="4"/>
  <c r="M2051" i="4"/>
  <c r="N2051" i="4"/>
  <c r="M2052" i="4"/>
  <c r="N2052" i="4"/>
  <c r="M2053" i="4"/>
  <c r="N2053" i="4"/>
  <c r="M2054" i="4"/>
  <c r="N2054" i="4"/>
  <c r="M2055" i="4"/>
  <c r="N2055" i="4"/>
  <c r="M2056" i="4"/>
  <c r="N2056" i="4"/>
  <c r="M2057" i="4"/>
  <c r="N2057" i="4"/>
  <c r="M2058" i="4"/>
  <c r="N2058" i="4"/>
  <c r="M2059" i="4"/>
  <c r="N2059" i="4"/>
  <c r="M2060" i="4"/>
  <c r="N2060" i="4"/>
  <c r="M2061" i="4"/>
  <c r="N2061" i="4"/>
  <c r="M2062" i="4"/>
  <c r="N2062" i="4"/>
  <c r="M2063" i="4"/>
  <c r="N2063" i="4"/>
  <c r="M2064" i="4"/>
  <c r="N2064" i="4"/>
  <c r="M2065" i="4"/>
  <c r="N2065" i="4"/>
  <c r="M2066" i="4"/>
  <c r="N2066" i="4"/>
  <c r="M2067" i="4"/>
  <c r="N2067" i="4"/>
  <c r="M2068" i="4"/>
  <c r="N2068" i="4"/>
  <c r="M2069" i="4"/>
  <c r="N2069" i="4"/>
  <c r="M2070" i="4"/>
  <c r="N2070" i="4"/>
  <c r="M2071" i="4"/>
  <c r="N2071" i="4"/>
  <c r="M2072" i="4"/>
  <c r="N2072" i="4"/>
  <c r="M2073" i="4"/>
  <c r="N2073" i="4"/>
  <c r="M2074" i="4"/>
  <c r="N2074" i="4"/>
  <c r="M2075" i="4"/>
  <c r="N2075" i="4"/>
  <c r="M2076" i="4"/>
  <c r="N2076" i="4"/>
  <c r="M2077" i="4"/>
  <c r="N2077" i="4"/>
  <c r="M2078" i="4"/>
  <c r="N2078" i="4"/>
  <c r="M2079" i="4"/>
  <c r="N2079" i="4"/>
  <c r="M2080" i="4"/>
  <c r="N2080" i="4"/>
  <c r="M2081" i="4"/>
  <c r="N2081" i="4"/>
  <c r="M2082" i="4"/>
  <c r="N2082" i="4"/>
  <c r="M2083" i="4"/>
  <c r="N2083" i="4"/>
  <c r="M2084" i="4"/>
  <c r="N2084" i="4"/>
  <c r="M2085" i="4"/>
  <c r="N2085" i="4"/>
  <c r="M2086" i="4"/>
  <c r="N2086" i="4"/>
  <c r="M2087" i="4"/>
  <c r="N2087" i="4"/>
  <c r="M2088" i="4"/>
  <c r="N2088" i="4"/>
  <c r="M2089" i="4"/>
  <c r="N2089" i="4"/>
  <c r="M2090" i="4"/>
  <c r="N2090" i="4"/>
  <c r="M2091" i="4"/>
  <c r="N2091" i="4"/>
  <c r="M2092" i="4"/>
  <c r="N2092" i="4"/>
  <c r="M2093" i="4"/>
  <c r="N2093" i="4"/>
  <c r="M2094" i="4"/>
  <c r="N2094" i="4"/>
  <c r="M2095" i="4"/>
  <c r="N2095" i="4"/>
  <c r="M2096" i="4"/>
  <c r="N2096" i="4"/>
  <c r="M2097" i="4"/>
  <c r="N2097" i="4"/>
  <c r="M2098" i="4"/>
  <c r="N2098" i="4"/>
  <c r="M2099" i="4"/>
  <c r="N2099" i="4"/>
  <c r="M2100" i="4"/>
  <c r="N2100" i="4"/>
  <c r="M2101" i="4"/>
  <c r="N2101" i="4"/>
  <c r="M2102" i="4"/>
  <c r="N2102" i="4"/>
  <c r="M2103" i="4"/>
  <c r="N2103" i="4"/>
  <c r="M2104" i="4"/>
  <c r="N2104" i="4"/>
  <c r="M2105" i="4"/>
  <c r="N2105" i="4"/>
  <c r="M2106" i="4"/>
  <c r="N2106" i="4"/>
  <c r="M2107" i="4"/>
  <c r="N2107" i="4"/>
  <c r="M2108" i="4"/>
  <c r="N2108" i="4"/>
  <c r="M2109" i="4"/>
  <c r="N2109" i="4"/>
  <c r="M2110" i="4"/>
  <c r="N2110" i="4"/>
  <c r="M2111" i="4"/>
  <c r="N2111" i="4"/>
  <c r="M2112" i="4"/>
  <c r="N2112" i="4"/>
  <c r="M2113" i="4"/>
  <c r="N2113" i="4"/>
  <c r="M2114" i="4"/>
  <c r="N2114" i="4"/>
  <c r="M2115" i="4"/>
  <c r="N2115" i="4"/>
  <c r="M2116" i="4"/>
  <c r="N2116" i="4"/>
  <c r="M2117" i="4"/>
  <c r="N2117" i="4"/>
  <c r="M2118" i="4"/>
  <c r="N2118" i="4"/>
  <c r="M2119" i="4"/>
  <c r="N2119" i="4"/>
  <c r="M2120" i="4"/>
  <c r="N2120" i="4"/>
  <c r="M2121" i="4"/>
  <c r="N2121" i="4"/>
  <c r="M2122" i="4"/>
  <c r="N2122" i="4"/>
  <c r="M2123" i="4"/>
  <c r="N2123" i="4"/>
  <c r="M2124" i="4"/>
  <c r="N2124" i="4"/>
  <c r="M2125" i="4"/>
  <c r="N2125" i="4"/>
  <c r="M2126" i="4"/>
  <c r="N2126" i="4"/>
  <c r="M2127" i="4"/>
  <c r="N2127" i="4"/>
  <c r="M2128" i="4"/>
  <c r="N2128" i="4"/>
  <c r="M2129" i="4"/>
  <c r="N2129" i="4"/>
  <c r="M2130" i="4"/>
  <c r="N2130" i="4"/>
  <c r="M2131" i="4"/>
  <c r="N2131" i="4"/>
  <c r="M2132" i="4"/>
  <c r="N2132" i="4"/>
  <c r="M2133" i="4"/>
  <c r="N2133" i="4"/>
  <c r="M2134" i="4"/>
  <c r="N2134" i="4"/>
  <c r="M2135" i="4"/>
  <c r="N2135" i="4"/>
  <c r="M2136" i="4"/>
  <c r="N2136" i="4"/>
  <c r="M2137" i="4"/>
  <c r="N2137" i="4"/>
  <c r="M2138" i="4"/>
  <c r="N2138" i="4"/>
  <c r="M2139" i="4"/>
  <c r="N2139" i="4"/>
  <c r="M2140" i="4"/>
  <c r="N2140" i="4"/>
  <c r="M2141" i="4"/>
  <c r="N2141" i="4"/>
  <c r="M2142" i="4"/>
  <c r="N2142" i="4"/>
  <c r="M2143" i="4"/>
  <c r="N2143" i="4"/>
  <c r="M2144" i="4"/>
  <c r="N2144" i="4"/>
  <c r="M2145" i="4"/>
  <c r="N2145" i="4"/>
  <c r="M2146" i="4"/>
  <c r="N2146" i="4"/>
  <c r="M2147" i="4"/>
  <c r="N2147" i="4"/>
  <c r="M2148" i="4"/>
  <c r="N2148" i="4"/>
  <c r="M2149" i="4"/>
  <c r="N2149" i="4"/>
  <c r="M2150" i="4"/>
  <c r="N2150" i="4"/>
  <c r="M2151" i="4"/>
  <c r="N2151" i="4"/>
  <c r="M2152" i="4"/>
  <c r="N2152" i="4"/>
  <c r="M2153" i="4"/>
  <c r="N2153" i="4"/>
  <c r="M2154" i="4"/>
  <c r="N2154" i="4"/>
  <c r="M2155" i="4"/>
  <c r="N2155" i="4"/>
  <c r="M2156" i="4"/>
  <c r="N2156" i="4"/>
  <c r="M2157" i="4"/>
  <c r="N2157" i="4"/>
  <c r="M2158" i="4"/>
  <c r="N2158" i="4"/>
  <c r="M2159" i="4"/>
  <c r="N2159" i="4"/>
  <c r="M2160" i="4"/>
  <c r="N2160" i="4"/>
  <c r="M2161" i="4"/>
  <c r="N2161" i="4"/>
  <c r="M2162" i="4"/>
  <c r="N2162" i="4"/>
  <c r="M2163" i="4"/>
  <c r="N2163" i="4"/>
  <c r="M2164" i="4"/>
  <c r="N2164" i="4"/>
  <c r="M2165" i="4"/>
  <c r="N2165" i="4"/>
  <c r="M2166" i="4"/>
  <c r="N2166" i="4"/>
  <c r="M2167" i="4"/>
  <c r="N2167" i="4"/>
  <c r="M2168" i="4"/>
  <c r="N2168" i="4"/>
  <c r="M2169" i="4"/>
  <c r="N2169" i="4"/>
  <c r="M2170" i="4"/>
  <c r="N2170" i="4"/>
  <c r="M2171" i="4"/>
  <c r="N2171" i="4"/>
  <c r="M2172" i="4"/>
  <c r="N2172" i="4"/>
  <c r="M2173" i="4"/>
  <c r="N2173" i="4"/>
  <c r="M2174" i="4"/>
  <c r="N2174" i="4"/>
  <c r="M2175" i="4"/>
  <c r="N2175" i="4"/>
  <c r="M2176" i="4"/>
  <c r="N2176" i="4"/>
  <c r="M2177" i="4"/>
  <c r="N2177" i="4"/>
  <c r="M2178" i="4"/>
  <c r="N2178" i="4"/>
  <c r="M2179" i="4"/>
  <c r="N2179" i="4"/>
  <c r="M2180" i="4"/>
  <c r="N2180" i="4"/>
  <c r="M2181" i="4"/>
  <c r="N2181" i="4"/>
  <c r="M2182" i="4"/>
  <c r="N2182" i="4"/>
  <c r="M2183" i="4"/>
  <c r="N2183" i="4"/>
  <c r="M2184" i="4"/>
  <c r="N2184" i="4"/>
  <c r="M2185" i="4"/>
  <c r="N2185" i="4"/>
  <c r="M2186" i="4"/>
  <c r="N2186" i="4"/>
  <c r="M2187" i="4"/>
  <c r="N2187" i="4"/>
  <c r="M2188" i="4"/>
  <c r="N2188" i="4"/>
  <c r="M2189" i="4"/>
  <c r="N2189" i="4"/>
  <c r="M2190" i="4"/>
  <c r="N2190" i="4"/>
  <c r="M2191" i="4"/>
  <c r="N2191" i="4"/>
  <c r="M2192" i="4"/>
  <c r="N2192" i="4"/>
  <c r="M2193" i="4"/>
  <c r="N2193" i="4"/>
  <c r="M2194" i="4"/>
  <c r="N2194" i="4"/>
  <c r="M2195" i="4"/>
  <c r="N2195" i="4"/>
  <c r="M2196" i="4"/>
  <c r="N2196" i="4"/>
  <c r="M2197" i="4"/>
  <c r="N2197" i="4"/>
  <c r="M2198" i="4"/>
  <c r="N2198" i="4"/>
  <c r="M2199" i="4"/>
  <c r="N2199" i="4"/>
  <c r="M2200" i="4"/>
  <c r="N2200" i="4"/>
  <c r="M2201" i="4"/>
  <c r="N2201" i="4"/>
  <c r="M2202" i="4"/>
  <c r="N2202" i="4"/>
  <c r="M2203" i="4"/>
  <c r="N2203" i="4"/>
  <c r="M2204" i="4"/>
  <c r="N2204" i="4"/>
  <c r="M2205" i="4"/>
  <c r="N2205" i="4"/>
  <c r="M2206" i="4"/>
  <c r="N2206" i="4"/>
  <c r="M2207" i="4"/>
  <c r="N2207" i="4"/>
  <c r="M2208" i="4"/>
  <c r="N2208" i="4"/>
  <c r="M2209" i="4"/>
  <c r="N2209" i="4"/>
  <c r="M2210" i="4"/>
  <c r="N2210" i="4"/>
  <c r="M2211" i="4"/>
  <c r="N2211" i="4"/>
  <c r="M2212" i="4"/>
  <c r="N2212" i="4"/>
  <c r="M2213" i="4"/>
  <c r="N2213" i="4"/>
  <c r="M2214" i="4"/>
  <c r="N2214" i="4"/>
  <c r="M2215" i="4"/>
  <c r="N2215" i="4"/>
  <c r="M2216" i="4"/>
  <c r="N2216" i="4"/>
  <c r="M2217" i="4"/>
  <c r="N2217" i="4"/>
  <c r="M2218" i="4"/>
  <c r="N2218" i="4"/>
  <c r="M2219" i="4"/>
  <c r="N2219" i="4"/>
  <c r="M2220" i="4"/>
  <c r="N2220" i="4"/>
  <c r="M2221" i="4"/>
  <c r="N2221" i="4"/>
  <c r="M2222" i="4"/>
  <c r="N2222" i="4"/>
  <c r="M2223" i="4"/>
  <c r="N2223" i="4"/>
  <c r="M2224" i="4"/>
  <c r="N2224" i="4"/>
  <c r="M2225" i="4"/>
  <c r="N2225" i="4"/>
  <c r="M2226" i="4"/>
  <c r="N2226" i="4"/>
  <c r="M2227" i="4"/>
  <c r="N2227" i="4"/>
  <c r="M2228" i="4"/>
  <c r="N2228" i="4"/>
  <c r="M2229" i="4"/>
  <c r="N2229" i="4"/>
  <c r="M2230" i="4"/>
  <c r="N2230" i="4"/>
  <c r="M2231" i="4"/>
  <c r="N2231" i="4"/>
  <c r="M2232" i="4"/>
  <c r="N2232" i="4"/>
  <c r="M2233" i="4"/>
  <c r="N2233" i="4"/>
  <c r="M2234" i="4"/>
  <c r="N2234" i="4"/>
  <c r="M2235" i="4"/>
  <c r="N2235" i="4"/>
  <c r="M2236" i="4"/>
  <c r="N2236" i="4"/>
  <c r="M2237" i="4"/>
  <c r="N2237" i="4"/>
  <c r="M2238" i="4"/>
  <c r="N2238" i="4"/>
  <c r="M2239" i="4"/>
  <c r="N2239" i="4"/>
  <c r="M2240" i="4"/>
  <c r="N2240" i="4"/>
  <c r="M2241" i="4"/>
  <c r="N2241" i="4"/>
  <c r="M2242" i="4"/>
  <c r="N2242" i="4"/>
  <c r="M2243" i="4"/>
  <c r="N2243" i="4"/>
  <c r="M2244" i="4"/>
  <c r="N2244" i="4"/>
  <c r="M2245" i="4"/>
  <c r="N2245" i="4"/>
  <c r="M2246" i="4"/>
  <c r="N2246" i="4"/>
  <c r="M2247" i="4"/>
  <c r="N2247" i="4"/>
  <c r="M2248" i="4"/>
  <c r="N2248" i="4"/>
  <c r="M2249" i="4"/>
  <c r="N2249" i="4"/>
  <c r="M2250" i="4"/>
  <c r="N2250" i="4"/>
  <c r="M2251" i="4"/>
  <c r="N2251" i="4"/>
  <c r="M2252" i="4"/>
  <c r="N2252" i="4"/>
  <c r="M2253" i="4"/>
  <c r="N2253" i="4"/>
  <c r="M2254" i="4"/>
  <c r="N2254" i="4"/>
  <c r="M2255" i="4"/>
  <c r="N2255" i="4"/>
  <c r="M2256" i="4"/>
  <c r="N2256" i="4"/>
  <c r="M2257" i="4"/>
  <c r="N2257" i="4"/>
  <c r="M2258" i="4"/>
  <c r="N2258" i="4"/>
  <c r="M2259" i="4"/>
  <c r="N2259" i="4"/>
  <c r="M2260" i="4"/>
  <c r="N2260" i="4"/>
  <c r="M2261" i="4"/>
  <c r="N2261" i="4"/>
  <c r="M2262" i="4"/>
  <c r="N2262" i="4"/>
  <c r="M2263" i="4"/>
  <c r="N2263" i="4"/>
  <c r="M2264" i="4"/>
  <c r="N2264" i="4"/>
  <c r="M2265" i="4"/>
  <c r="N2265" i="4"/>
  <c r="M2266" i="4"/>
  <c r="N2266" i="4"/>
  <c r="M2267" i="4"/>
  <c r="N2267" i="4"/>
  <c r="M2268" i="4"/>
  <c r="N2268" i="4"/>
  <c r="M2269" i="4"/>
  <c r="N2269" i="4"/>
  <c r="M2270" i="4"/>
  <c r="N2270" i="4"/>
  <c r="M2271" i="4"/>
  <c r="N2271" i="4"/>
  <c r="M2272" i="4"/>
  <c r="N2272" i="4"/>
  <c r="M2273" i="4"/>
  <c r="N2273" i="4"/>
  <c r="M2274" i="4"/>
  <c r="N2274" i="4"/>
  <c r="M2275" i="4"/>
  <c r="N2275" i="4"/>
  <c r="M2276" i="4"/>
  <c r="N2276" i="4"/>
  <c r="M2277" i="4"/>
  <c r="N2277" i="4"/>
  <c r="M2278" i="4"/>
  <c r="N2278" i="4"/>
  <c r="M2279" i="4"/>
  <c r="N2279" i="4"/>
  <c r="M2280" i="4"/>
  <c r="N2280" i="4"/>
  <c r="M2281" i="4"/>
  <c r="N2281" i="4"/>
  <c r="M2282" i="4"/>
  <c r="N2282" i="4"/>
  <c r="M2283" i="4"/>
  <c r="N2283" i="4"/>
  <c r="M2284" i="4"/>
  <c r="N2284" i="4"/>
  <c r="M2285" i="4"/>
  <c r="N2285" i="4"/>
  <c r="M2286" i="4"/>
  <c r="N2286" i="4"/>
  <c r="M2287" i="4"/>
  <c r="N2287" i="4"/>
  <c r="M2288" i="4"/>
  <c r="N2288" i="4"/>
  <c r="M2289" i="4"/>
  <c r="N2289" i="4"/>
  <c r="M2290" i="4"/>
  <c r="N2290" i="4"/>
  <c r="M2291" i="4"/>
  <c r="N2291" i="4"/>
  <c r="M2292" i="4"/>
  <c r="N2292" i="4"/>
  <c r="M2293" i="4"/>
  <c r="N2293" i="4"/>
  <c r="M2294" i="4"/>
  <c r="N2294" i="4"/>
  <c r="M2295" i="4"/>
  <c r="N2295" i="4"/>
  <c r="M2296" i="4"/>
  <c r="N2296" i="4"/>
  <c r="M2297" i="4"/>
  <c r="N2297" i="4"/>
  <c r="M2298" i="4"/>
  <c r="N2298" i="4"/>
  <c r="M2299" i="4"/>
  <c r="N2299" i="4"/>
  <c r="M2300" i="4"/>
  <c r="N2300" i="4"/>
  <c r="M2301" i="4"/>
  <c r="N2301" i="4"/>
  <c r="M2302" i="4"/>
  <c r="N2302" i="4"/>
  <c r="M2303" i="4"/>
  <c r="N2303" i="4"/>
  <c r="M2304" i="4"/>
  <c r="N2304" i="4"/>
  <c r="M2305" i="4"/>
  <c r="N2305" i="4"/>
  <c r="M2306" i="4"/>
  <c r="N2306" i="4"/>
  <c r="M2307" i="4"/>
  <c r="N2307" i="4"/>
  <c r="M2308" i="4"/>
  <c r="N2308" i="4"/>
  <c r="M2309" i="4"/>
  <c r="N2309" i="4"/>
  <c r="M2310" i="4"/>
  <c r="N2310" i="4"/>
  <c r="M2311" i="4"/>
  <c r="N2311" i="4"/>
  <c r="M2312" i="4"/>
  <c r="N2312" i="4"/>
  <c r="M2313" i="4"/>
  <c r="N2313" i="4"/>
  <c r="M2314" i="4"/>
  <c r="N2314" i="4"/>
  <c r="M2315" i="4"/>
  <c r="N2315" i="4"/>
  <c r="M2316" i="4"/>
  <c r="N2316" i="4"/>
  <c r="M2317" i="4"/>
  <c r="N2317" i="4"/>
  <c r="M2318" i="4"/>
  <c r="N2318" i="4"/>
  <c r="M2319" i="4"/>
  <c r="N2319" i="4"/>
  <c r="M2320" i="4"/>
  <c r="N2320" i="4"/>
  <c r="M2321" i="4"/>
  <c r="N2321" i="4"/>
  <c r="M2322" i="4"/>
  <c r="N2322" i="4"/>
  <c r="M2323" i="4"/>
  <c r="N2323" i="4"/>
  <c r="M2324" i="4"/>
  <c r="N2324" i="4"/>
  <c r="M2325" i="4"/>
  <c r="N2325" i="4"/>
  <c r="M2326" i="4"/>
  <c r="N2326" i="4"/>
  <c r="M2327" i="4"/>
  <c r="N2327" i="4"/>
  <c r="M2328" i="4"/>
  <c r="N2328" i="4"/>
  <c r="M2329" i="4"/>
  <c r="N2329" i="4"/>
  <c r="M2330" i="4"/>
  <c r="N2330" i="4"/>
  <c r="M2331" i="4"/>
  <c r="N2331" i="4"/>
  <c r="M2332" i="4"/>
  <c r="N2332" i="4"/>
  <c r="M2333" i="4"/>
  <c r="N2333" i="4"/>
  <c r="M2334" i="4"/>
  <c r="N2334" i="4"/>
  <c r="M2335" i="4"/>
  <c r="N2335" i="4"/>
  <c r="M2336" i="4"/>
  <c r="N2336" i="4"/>
  <c r="M2337" i="4"/>
  <c r="N2337" i="4"/>
  <c r="M2338" i="4"/>
  <c r="N2338" i="4"/>
  <c r="M2339" i="4"/>
  <c r="N2339" i="4"/>
  <c r="M2340" i="4"/>
  <c r="N2340" i="4"/>
  <c r="M2341" i="4"/>
  <c r="N2341" i="4"/>
  <c r="M2342" i="4"/>
  <c r="N2342" i="4"/>
  <c r="M2343" i="4"/>
  <c r="N2343" i="4"/>
  <c r="M2344" i="4"/>
  <c r="N2344" i="4"/>
  <c r="M2345" i="4"/>
  <c r="N2345" i="4"/>
  <c r="M2346" i="4"/>
  <c r="N2346" i="4"/>
  <c r="M2347" i="4"/>
  <c r="N2347" i="4"/>
  <c r="M2348" i="4"/>
  <c r="N2348" i="4"/>
  <c r="M2349" i="4"/>
  <c r="N2349" i="4"/>
  <c r="M2350" i="4"/>
  <c r="N2350" i="4"/>
  <c r="M2351" i="4"/>
  <c r="N2351" i="4"/>
  <c r="M2352" i="4"/>
  <c r="N2352" i="4"/>
  <c r="M2353" i="4"/>
  <c r="N2353" i="4"/>
  <c r="M2354" i="4"/>
  <c r="N2354" i="4"/>
  <c r="M2355" i="4"/>
  <c r="N2355" i="4"/>
  <c r="M2356" i="4"/>
  <c r="N2356" i="4"/>
  <c r="M2357" i="4"/>
  <c r="N2357" i="4"/>
  <c r="M2358" i="4"/>
  <c r="N2358" i="4"/>
  <c r="M2359" i="4"/>
  <c r="N2359" i="4"/>
  <c r="M2360" i="4"/>
  <c r="N2360" i="4"/>
  <c r="M2361" i="4"/>
  <c r="N2361" i="4"/>
  <c r="M2362" i="4"/>
  <c r="N2362" i="4"/>
  <c r="M2363" i="4"/>
  <c r="N2363" i="4"/>
  <c r="M2364" i="4"/>
  <c r="N2364" i="4"/>
  <c r="M2365" i="4"/>
  <c r="N2365" i="4"/>
  <c r="M2366" i="4"/>
  <c r="N2366" i="4"/>
  <c r="M2367" i="4"/>
  <c r="N2367" i="4"/>
  <c r="M2368" i="4"/>
  <c r="N2368" i="4"/>
  <c r="M2369" i="4"/>
  <c r="N2369" i="4"/>
  <c r="M2370" i="4"/>
  <c r="N2370" i="4"/>
  <c r="M2371" i="4"/>
  <c r="N2371" i="4"/>
  <c r="M2372" i="4"/>
  <c r="N2372" i="4"/>
  <c r="M2373" i="4"/>
  <c r="N2373" i="4"/>
  <c r="M2374" i="4"/>
  <c r="N2374" i="4"/>
  <c r="M2375" i="4"/>
  <c r="N2375" i="4"/>
  <c r="M2376" i="4"/>
  <c r="N2376" i="4"/>
  <c r="M2377" i="4"/>
  <c r="N2377" i="4"/>
  <c r="M2378" i="4"/>
  <c r="N2378" i="4"/>
  <c r="M2379" i="4"/>
  <c r="N2379" i="4"/>
  <c r="M2380" i="4"/>
  <c r="N2380" i="4"/>
  <c r="M2381" i="4"/>
  <c r="N2381" i="4"/>
  <c r="M2382" i="4"/>
  <c r="N2382" i="4"/>
  <c r="M2383" i="4"/>
  <c r="N2383" i="4"/>
  <c r="M2384" i="4"/>
  <c r="N2384" i="4"/>
  <c r="M2385" i="4"/>
  <c r="N2385" i="4"/>
  <c r="M2386" i="4"/>
  <c r="N2386" i="4"/>
  <c r="M2387" i="4"/>
  <c r="N2387" i="4"/>
  <c r="M2388" i="4"/>
  <c r="N2388" i="4"/>
  <c r="M2389" i="4"/>
  <c r="N2389" i="4"/>
  <c r="M2390" i="4"/>
  <c r="N2390" i="4"/>
  <c r="M2391" i="4"/>
  <c r="N2391" i="4"/>
  <c r="M2392" i="4"/>
  <c r="N2392" i="4"/>
  <c r="M2393" i="4"/>
  <c r="N2393" i="4"/>
  <c r="M2394" i="4"/>
  <c r="N2394" i="4"/>
  <c r="M2395" i="4"/>
  <c r="N2395" i="4"/>
  <c r="M2396" i="4"/>
  <c r="N2396" i="4"/>
  <c r="M2397" i="4"/>
  <c r="N2397" i="4"/>
  <c r="M2398" i="4"/>
  <c r="N2398" i="4"/>
  <c r="M2399" i="4"/>
  <c r="N2399" i="4"/>
  <c r="M2400" i="4"/>
  <c r="N2400" i="4"/>
  <c r="M2401" i="4"/>
  <c r="N2401" i="4"/>
  <c r="N2" i="4"/>
  <c r="M2" i="4"/>
  <c r="U7" i="2" l="1"/>
  <c r="V7" i="2" s="1"/>
  <c r="U5" i="2"/>
  <c r="V5" i="2" s="1"/>
  <c r="C15" i="2"/>
  <c r="C14" i="2"/>
  <c r="U6" i="2" s="1"/>
  <c r="V6" i="2" s="1"/>
  <c r="B31" i="1"/>
</calcChain>
</file>

<file path=xl/sharedStrings.xml><?xml version="1.0" encoding="utf-8"?>
<sst xmlns="http://schemas.openxmlformats.org/spreadsheetml/2006/main" count="14545" uniqueCount="2504">
  <si>
    <t>ACC Path B Workpaper Modeling Plan</t>
  </si>
  <si>
    <t>Building Types</t>
  </si>
  <si>
    <t>Climate Zones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</si>
  <si>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</si>
  <si>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</si>
  <si>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</si>
  <si>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</si>
  <si>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</si>
  <si>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</si>
  <si>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</si>
  <si>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</si>
  <si>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</si>
  <si>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</si>
  <si>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</si>
  <si>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</si>
  <si>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</si>
  <si>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</si>
  <si>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</si>
  <si>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</si>
  <si>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Vintages</t>
  </si>
  <si>
    <t>Chiller Models</t>
  </si>
  <si>
    <t>Model 11</t>
  </si>
  <si>
    <t>Model 7</t>
  </si>
  <si>
    <t>Model 17</t>
  </si>
  <si>
    <t>ECC</t>
  </si>
  <si>
    <t>Education – Community College</t>
  </si>
  <si>
    <t>ESe</t>
  </si>
  <si>
    <t>Education – Secondary School</t>
  </si>
  <si>
    <t>EUn</t>
  </si>
  <si>
    <t>Education – University</t>
  </si>
  <si>
    <t>Hsp</t>
  </si>
  <si>
    <t>Health/Medical – Hospital</t>
  </si>
  <si>
    <t>Htl</t>
  </si>
  <si>
    <t>Lodging – Hotel</t>
  </si>
  <si>
    <t>MBT</t>
  </si>
  <si>
    <t>Manufacturing Biotech</t>
  </si>
  <si>
    <t>Nrs</t>
  </si>
  <si>
    <t>Health/Medical – Nursing Home</t>
  </si>
  <si>
    <t>OfL</t>
  </si>
  <si>
    <t>Office – Large</t>
  </si>
  <si>
    <t>OfS</t>
  </si>
  <si>
    <t>Office – Small</t>
  </si>
  <si>
    <t>Rt3</t>
  </si>
  <si>
    <t>Retail – Multistory Large</t>
  </si>
  <si>
    <t>No.</t>
  </si>
  <si>
    <t>BT Code</t>
  </si>
  <si>
    <t>BT Name</t>
  </si>
  <si>
    <t>Use the CZ2022 Weather data files</t>
  </si>
  <si>
    <t>Year</t>
  </si>
  <si>
    <t>Chiller</t>
  </si>
  <si>
    <t>Name</t>
  </si>
  <si>
    <t>Override full-load EIR for all chiller models (instructions in "Chiller Performance Data" tab)</t>
  </si>
  <si>
    <t>Prepared on November 13, 2020</t>
  </si>
  <si>
    <t>Tier</t>
  </si>
  <si>
    <t>Annual Cooling Energy (kWh)</t>
  </si>
  <si>
    <t>Annual Fan Energy (kWh) (not anticipated to be chiller dependent)</t>
  </si>
  <si>
    <t>Total Building Energy Consumption (kWh)</t>
  </si>
  <si>
    <t>Total number of runs</t>
  </si>
  <si>
    <t>= (10 BT) x (16 CZ) x (5 Vint) x (3 chillers)</t>
  </si>
  <si>
    <t>Tier 1</t>
  </si>
  <si>
    <t>Title 24</t>
  </si>
  <si>
    <t>Tier 2</t>
  </si>
  <si>
    <t>Other Notes</t>
  </si>
  <si>
    <r>
      <t xml:space="preserve">Cap </t>
    </r>
    <r>
      <rPr>
        <b/>
        <i/>
        <sz val="11"/>
        <color theme="1"/>
        <rFont val="Calibri"/>
        <family val="2"/>
        <scheme val="minor"/>
      </rPr>
      <t>f(OADBT, LCHWT)</t>
    </r>
  </si>
  <si>
    <r>
      <t xml:space="preserve">EIR </t>
    </r>
    <r>
      <rPr>
        <b/>
        <i/>
        <sz val="11"/>
        <color theme="1"/>
        <rFont val="Calibri"/>
        <family val="2"/>
        <scheme val="minor"/>
      </rPr>
      <t>f(OADBT, LCHWT)</t>
    </r>
  </si>
  <si>
    <r>
      <t xml:space="preserve">EIR </t>
    </r>
    <r>
      <rPr>
        <b/>
        <i/>
        <sz val="11"/>
        <color theme="1"/>
        <rFont val="Calibri"/>
        <family val="2"/>
        <scheme val="minor"/>
      </rPr>
      <t>f(PLR, dT)</t>
    </r>
  </si>
  <si>
    <t>kW/Ton</t>
  </si>
  <si>
    <t>Coefficient labels</t>
  </si>
  <si>
    <t>a</t>
  </si>
  <si>
    <t>b</t>
  </si>
  <si>
    <t>c</t>
  </si>
  <si>
    <t>d</t>
  </si>
  <si>
    <t>e</t>
  </si>
  <si>
    <t>f</t>
  </si>
  <si>
    <t>(also occasionally labeled as)</t>
  </si>
  <si>
    <t>c0</t>
  </si>
  <si>
    <t>c1</t>
  </si>
  <si>
    <t>c2</t>
  </si>
  <si>
    <t>c3</t>
  </si>
  <si>
    <t>c4</t>
  </si>
  <si>
    <t>c5</t>
  </si>
  <si>
    <t>const</t>
  </si>
  <si>
    <t>x</t>
  </si>
  <si>
    <t>x^2 or x*x</t>
  </si>
  <si>
    <t>y</t>
  </si>
  <si>
    <t>y^2 or y*y</t>
  </si>
  <si>
    <t>x*y</t>
  </si>
  <si>
    <t>Resulting EIR</t>
  </si>
  <si>
    <t>Overridden Full Load EIR (W/W)</t>
  </si>
  <si>
    <t>EIR Override:</t>
  </si>
  <si>
    <t>EER</t>
  </si>
  <si>
    <t>BldgType</t>
  </si>
  <si>
    <t>BldgVint</t>
  </si>
  <si>
    <t>BldgLoc</t>
  </si>
  <si>
    <t>BldgHVAC</t>
  </si>
  <si>
    <t>normunit</t>
  </si>
  <si>
    <t>cAVVG</t>
  </si>
  <si>
    <t>ChlrCap</t>
  </si>
  <si>
    <t>AirCldScrewChlr-Model7-1.16kwpton-ECC-2003-CZ01</t>
  </si>
  <si>
    <t>AirCldScrewChlr-Model7-1.16kwpton-ECC-2003-CZ02</t>
  </si>
  <si>
    <t>AirCldScrewChlr-Model7-1.16kwpton-ECC-2003-CZ03</t>
  </si>
  <si>
    <t>AirCldScrewChlr-Model7-1.16kwpton-ECC-2003-CZ04</t>
  </si>
  <si>
    <t>AirCldScrewChlr-Model7-1.16kwpton-ECC-2003-CZ05</t>
  </si>
  <si>
    <t>AirCldScrewChlr-Model7-1.16kwpton-ECC-2003-CZ06</t>
  </si>
  <si>
    <t>AirCldScrewChlr-Model7-1.16kwpton-ECC-2003-CZ07</t>
  </si>
  <si>
    <t>AirCldScrewChlr-Model7-1.16kwpton-ECC-2003-CZ08</t>
  </si>
  <si>
    <t>AirCldScrewChlr-Model7-1.16kwpton-ECC-2003-CZ09</t>
  </si>
  <si>
    <t>AirCldScrewChlr-Model7-1.16kwpton-ECC-2003-CZ10</t>
  </si>
  <si>
    <t>AirCldScrewChlr-Model7-1.16kwpton-ECC-2003-CZ11</t>
  </si>
  <si>
    <t>AirCldScrewChlr-Model7-1.16kwpton-ECC-2003-CZ12</t>
  </si>
  <si>
    <t>AirCldScrewChlr-Model7-1.16kwpton-ECC-2003-CZ13</t>
  </si>
  <si>
    <t>AirCldScrewChlr-Model7-1.16kwpton-ECC-2003-CZ14</t>
  </si>
  <si>
    <t>AirCldScrewChlr-Model7-1.16kwpton-ECC-2003-CZ15</t>
  </si>
  <si>
    <t>AirCldScrewChlr-Model7-1.16kwpton-ECC-2003-CZ16</t>
  </si>
  <si>
    <t>AirCldScrewChlr-Model7-1.16kwpton-ECC-2007-CZ01</t>
  </si>
  <si>
    <t>AirCldScrewChlr-Model7-1.16kwpton-ECC-2007-CZ02</t>
  </si>
  <si>
    <t>AirCldScrewChlr-Model7-1.16kwpton-ECC-2007-CZ03</t>
  </si>
  <si>
    <t>AirCldScrewChlr-Model7-1.16kwpton-ECC-2007-CZ04</t>
  </si>
  <si>
    <t>AirCldScrewChlr-Model7-1.16kwpton-ECC-2007-CZ05</t>
  </si>
  <si>
    <t>AirCldScrewChlr-Model7-1.16kwpton-ECC-2007-CZ06</t>
  </si>
  <si>
    <t>AirCldScrewChlr-Model7-1.16kwpton-ECC-2007-CZ07</t>
  </si>
  <si>
    <t>AirCldScrewChlr-Model7-1.16kwpton-ECC-2007-CZ08</t>
  </si>
  <si>
    <t>AirCldScrewChlr-Model7-1.16kwpton-ECC-2007-CZ09</t>
  </si>
  <si>
    <t>AirCldScrewChlr-Model7-1.16kwpton-ECC-2007-CZ10</t>
  </si>
  <si>
    <t>AirCldScrewChlr-Model7-1.16kwpton-ECC-2007-CZ11</t>
  </si>
  <si>
    <t>AirCldScrewChlr-Model7-1.16kwpton-ECC-2007-CZ12</t>
  </si>
  <si>
    <t>AirCldScrewChlr-Model7-1.16kwpton-ECC-2007-CZ13</t>
  </si>
  <si>
    <t>AirCldScrewChlr-Model7-1.16kwpton-ECC-2007-CZ14</t>
  </si>
  <si>
    <t>AirCldScrewChlr-Model7-1.16kwpton-ECC-2007-CZ15</t>
  </si>
  <si>
    <t>AirCldScrewChlr-Model7-1.16kwpton-ECC-2007-CZ16</t>
  </si>
  <si>
    <t>AirCldScrewChlr-Model7-1.16kwpton-ECC-2011-CZ01</t>
  </si>
  <si>
    <t>AirCldScrewChlr-Model7-1.16kwpton-ECC-2011-CZ02</t>
  </si>
  <si>
    <t>AirCldScrewChlr-Model7-1.16kwpton-ECC-2011-CZ03</t>
  </si>
  <si>
    <t>AirCldScrewChlr-Model7-1.16kwpton-ECC-2011-CZ04</t>
  </si>
  <si>
    <t>AirCldScrewChlr-Model7-1.16kwpton-ECC-2011-CZ05</t>
  </si>
  <si>
    <t>AirCldScrewChlr-Model7-1.16kwpton-ECC-2011-CZ06</t>
  </si>
  <si>
    <t>AirCldScrewChlr-Model7-1.16kwpton-ECC-2011-CZ07</t>
  </si>
  <si>
    <t>AirCldScrewChlr-Model7-1.16kwpton-ECC-2011-CZ08</t>
  </si>
  <si>
    <t>AirCldScrewChlr-Model7-1.16kwpton-ECC-2011-CZ09</t>
  </si>
  <si>
    <t>AirCldScrewChlr-Model7-1.16kwpton-ECC-2011-CZ10</t>
  </si>
  <si>
    <t>AirCldScrewChlr-Model7-1.16kwpton-ECC-2011-CZ11</t>
  </si>
  <si>
    <t>AirCldScrewChlr-Model7-1.16kwpton-ECC-2011-CZ12</t>
  </si>
  <si>
    <t>AirCldScrewChlr-Model7-1.16kwpton-ECC-2011-CZ13</t>
  </si>
  <si>
    <t>AirCldScrewChlr-Model7-1.16kwpton-ECC-2011-CZ14</t>
  </si>
  <si>
    <t>AirCldScrewChlr-Model7-1.16kwpton-ECC-2011-CZ15</t>
  </si>
  <si>
    <t>AirCldScrewChlr-Model7-1.16kwpton-ECC-2011-CZ16</t>
  </si>
  <si>
    <t>AirCldScrewChlr-Model7-1.16kwpton-ECC-2015-CZ01</t>
  </si>
  <si>
    <t>AirCldScrewChlr-Model7-1.16kwpton-ECC-2015-CZ02</t>
  </si>
  <si>
    <t>AirCldScrewChlr-Model7-1.16kwpton-ECC-2015-CZ03</t>
  </si>
  <si>
    <t>AirCldScrewChlr-Model7-1.16kwpton-ECC-2015-CZ04</t>
  </si>
  <si>
    <t>AirCldScrewChlr-Model7-1.16kwpton-ECC-2015-CZ05</t>
  </si>
  <si>
    <t>AirCldScrewChlr-Model7-1.16kwpton-ECC-2015-CZ06</t>
  </si>
  <si>
    <t>AirCldScrewChlr-Model7-1.16kwpton-ECC-2015-CZ07</t>
  </si>
  <si>
    <t>AirCldScrewChlr-Model7-1.16kwpton-ECC-2015-CZ08</t>
  </si>
  <si>
    <t>AirCldScrewChlr-Model7-1.16kwpton-ECC-2015-CZ09</t>
  </si>
  <si>
    <t>AirCldScrewChlr-Model7-1.16kwpton-ECC-2015-CZ10</t>
  </si>
  <si>
    <t>AirCldScrewChlr-Model7-1.16kwpton-ECC-2015-CZ11</t>
  </si>
  <si>
    <t>AirCldScrewChlr-Model7-1.16kwpton-ECC-2015-CZ12</t>
  </si>
  <si>
    <t>AirCldScrewChlr-Model7-1.16kwpton-ECC-2015-CZ13</t>
  </si>
  <si>
    <t>AirCldScrewChlr-Model7-1.16kwpton-ECC-2015-CZ14</t>
  </si>
  <si>
    <t>AirCldScrewChlr-Model7-1.16kwpton-ECC-2015-CZ15</t>
  </si>
  <si>
    <t>AirCldScrewChlr-Model7-1.16kwpton-ECC-2015-CZ16</t>
  </si>
  <si>
    <t>AirCldScrewChlr-Model7-1.16kwpton-ECC-2020-CZ01</t>
  </si>
  <si>
    <t>AirCldScrewChlr-Model7-1.16kwpton-ECC-2020-CZ02</t>
  </si>
  <si>
    <t>AirCldScrewChlr-Model7-1.16kwpton-ECC-2020-CZ03</t>
  </si>
  <si>
    <t>AirCldScrewChlr-Model7-1.16kwpton-ECC-2020-CZ04</t>
  </si>
  <si>
    <t>AirCldScrewChlr-Model7-1.16kwpton-ECC-2020-CZ05</t>
  </si>
  <si>
    <t>AirCldScrewChlr-Model7-1.16kwpton-ECC-2020-CZ06</t>
  </si>
  <si>
    <t>AirCldScrewChlr-Model7-1.16kwpton-ECC-2020-CZ07</t>
  </si>
  <si>
    <t>AirCldScrewChlr-Model7-1.16kwpton-ECC-2020-CZ08</t>
  </si>
  <si>
    <t>AirCldScrewChlr-Model7-1.16kwpton-ECC-2020-CZ09</t>
  </si>
  <si>
    <t>AirCldScrewChlr-Model7-1.16kwpton-ECC-2020-CZ10</t>
  </si>
  <si>
    <t>AirCldScrewChlr-Model7-1.16kwpton-ECC-2020-CZ11</t>
  </si>
  <si>
    <t>AirCldScrewChlr-Model7-1.16kwpton-ECC-2020-CZ12</t>
  </si>
  <si>
    <t>AirCldScrewChlr-Model7-1.16kwpton-ECC-2020-CZ13</t>
  </si>
  <si>
    <t>AirCldScrewChlr-Model7-1.16kwpton-ECC-2020-CZ14</t>
  </si>
  <si>
    <t>AirCldScrewChlr-Model7-1.16kwpton-ECC-2020-CZ15</t>
  </si>
  <si>
    <t>AirCldScrewChlr-Model7-1.16kwpton-ECC-2020-CZ16</t>
  </si>
  <si>
    <t>AirCldScrewChlr-Model7-1.16kwpton-ESe-2003-CZ01</t>
  </si>
  <si>
    <t>AirCldScrewChlr-Model7-1.16kwpton-ESe-2003-CZ02</t>
  </si>
  <si>
    <t>AirCldScrewChlr-Model7-1.16kwpton-ESe-2003-CZ03</t>
  </si>
  <si>
    <t>AirCldScrewChlr-Model7-1.16kwpton-ESe-2003-CZ04</t>
  </si>
  <si>
    <t>AirCldScrewChlr-Model7-1.16kwpton-ESe-2003-CZ05</t>
  </si>
  <si>
    <t>AirCldScrewChlr-Model7-1.16kwpton-ESe-2003-CZ06</t>
  </si>
  <si>
    <t>AirCldScrewChlr-Model7-1.16kwpton-ESe-2003-CZ07</t>
  </si>
  <si>
    <t>AirCldScrewChlr-Model7-1.16kwpton-ESe-2003-CZ08</t>
  </si>
  <si>
    <t>AirCldScrewChlr-Model7-1.16kwpton-ESe-2003-CZ09</t>
  </si>
  <si>
    <t>AirCldScrewChlr-Model7-1.16kwpton-ESe-2003-CZ10</t>
  </si>
  <si>
    <t>AirCldScrewChlr-Model7-1.16kwpton-ESe-2003-CZ11</t>
  </si>
  <si>
    <t>AirCldScrewChlr-Model7-1.16kwpton-ESe-2003-CZ12</t>
  </si>
  <si>
    <t>AirCldScrewChlr-Model7-1.16kwpton-ESe-2003-CZ13</t>
  </si>
  <si>
    <t>AirCldScrewChlr-Model7-1.16kwpton-ESe-2003-CZ14</t>
  </si>
  <si>
    <t>AirCldScrewChlr-Model7-1.16kwpton-ESe-2003-CZ15</t>
  </si>
  <si>
    <t>AirCldScrewChlr-Model7-1.16kwpton-ESe-2003-CZ16</t>
  </si>
  <si>
    <t>AirCldScrewChlr-Model7-1.16kwpton-ESe-2007-CZ01</t>
  </si>
  <si>
    <t>AirCldScrewChlr-Model7-1.16kwpton-ESe-2007-CZ02</t>
  </si>
  <si>
    <t>AirCldScrewChlr-Model7-1.16kwpton-ESe-2007-CZ03</t>
  </si>
  <si>
    <t>AirCldScrewChlr-Model7-1.16kwpton-ESe-2007-CZ04</t>
  </si>
  <si>
    <t>AirCldScrewChlr-Model7-1.16kwpton-ESe-2007-CZ05</t>
  </si>
  <si>
    <t>AirCldScrewChlr-Model7-1.16kwpton-ESe-2007-CZ06</t>
  </si>
  <si>
    <t>AirCldScrewChlr-Model7-1.16kwpton-ESe-2007-CZ07</t>
  </si>
  <si>
    <t>AirCldScrewChlr-Model7-1.16kwpton-ESe-2007-CZ08</t>
  </si>
  <si>
    <t>AirCldScrewChlr-Model7-1.16kwpton-ESe-2007-CZ09</t>
  </si>
  <si>
    <t>AirCldScrewChlr-Model7-1.16kwpton-ESe-2007-CZ10</t>
  </si>
  <si>
    <t>AirCldScrewChlr-Model7-1.16kwpton-ESe-2007-CZ11</t>
  </si>
  <si>
    <t>AirCldScrewChlr-Model7-1.16kwpton-ESe-2007-CZ12</t>
  </si>
  <si>
    <t>AirCldScrewChlr-Model7-1.16kwpton-ESe-2007-CZ13</t>
  </si>
  <si>
    <t>AirCldScrewChlr-Model7-1.16kwpton-ESe-2007-CZ14</t>
  </si>
  <si>
    <t>AirCldScrewChlr-Model7-1.16kwpton-ESe-2007-CZ15</t>
  </si>
  <si>
    <t>AirCldScrewChlr-Model7-1.16kwpton-ESe-2007-CZ16</t>
  </si>
  <si>
    <t>AirCldScrewChlr-Model7-1.16kwpton-ESe-2011-CZ01</t>
  </si>
  <si>
    <t>AirCldScrewChlr-Model7-1.16kwpton-ESe-2011-CZ02</t>
  </si>
  <si>
    <t>AirCldScrewChlr-Model7-1.16kwpton-ESe-2011-CZ03</t>
  </si>
  <si>
    <t>AirCldScrewChlr-Model7-1.16kwpton-ESe-2011-CZ04</t>
  </si>
  <si>
    <t>AirCldScrewChlr-Model7-1.16kwpton-ESe-2011-CZ05</t>
  </si>
  <si>
    <t>AirCldScrewChlr-Model7-1.16kwpton-ESe-2011-CZ06</t>
  </si>
  <si>
    <t>AirCldScrewChlr-Model7-1.16kwpton-ESe-2011-CZ07</t>
  </si>
  <si>
    <t>AirCldScrewChlr-Model7-1.16kwpton-ESe-2011-CZ08</t>
  </si>
  <si>
    <t>AirCldScrewChlr-Model7-1.16kwpton-ESe-2011-CZ09</t>
  </si>
  <si>
    <t>AirCldScrewChlr-Model7-1.16kwpton-ESe-2011-CZ10</t>
  </si>
  <si>
    <t>AirCldScrewChlr-Model7-1.16kwpton-ESe-2011-CZ11</t>
  </si>
  <si>
    <t>AirCldScrewChlr-Model7-1.16kwpton-ESe-2011-CZ12</t>
  </si>
  <si>
    <t>AirCldScrewChlr-Model7-1.16kwpton-ESe-2011-CZ13</t>
  </si>
  <si>
    <t>AirCldScrewChlr-Model7-1.16kwpton-ESe-2011-CZ14</t>
  </si>
  <si>
    <t>AirCldScrewChlr-Model7-1.16kwpton-ESe-2011-CZ15</t>
  </si>
  <si>
    <t>AirCldScrewChlr-Model7-1.16kwpton-ESe-2011-CZ16</t>
  </si>
  <si>
    <t>AirCldScrewChlr-Model7-1.16kwpton-ESe-2015-CZ01</t>
  </si>
  <si>
    <t>AirCldScrewChlr-Model7-1.16kwpton-ESe-2015-CZ02</t>
  </si>
  <si>
    <t>AirCldScrewChlr-Model7-1.16kwpton-ESe-2015-CZ03</t>
  </si>
  <si>
    <t>AirCldScrewChlr-Model7-1.16kwpton-ESe-2015-CZ04</t>
  </si>
  <si>
    <t>AirCldScrewChlr-Model7-1.16kwpton-ESe-2015-CZ05</t>
  </si>
  <si>
    <t>AirCldScrewChlr-Model7-1.16kwpton-ESe-2015-CZ06</t>
  </si>
  <si>
    <t>AirCldScrewChlr-Model7-1.16kwpton-ESe-2015-CZ07</t>
  </si>
  <si>
    <t>AirCldScrewChlr-Model7-1.16kwpton-ESe-2015-CZ08</t>
  </si>
  <si>
    <t>AirCldScrewChlr-Model7-1.16kwpton-ESe-2015-CZ09</t>
  </si>
  <si>
    <t>AirCldScrewChlr-Model7-1.16kwpton-ESe-2015-CZ10</t>
  </si>
  <si>
    <t>AirCldScrewChlr-Model7-1.16kwpton-ESe-2015-CZ11</t>
  </si>
  <si>
    <t>AirCldScrewChlr-Model7-1.16kwpton-ESe-2015-CZ12</t>
  </si>
  <si>
    <t>AirCldScrewChlr-Model7-1.16kwpton-ESe-2015-CZ13</t>
  </si>
  <si>
    <t>AirCldScrewChlr-Model7-1.16kwpton-ESe-2015-CZ14</t>
  </si>
  <si>
    <t>AirCldScrewChlr-Model7-1.16kwpton-ESe-2015-CZ15</t>
  </si>
  <si>
    <t>AirCldScrewChlr-Model7-1.16kwpton-ESe-2015-CZ16</t>
  </si>
  <si>
    <t>AirCldScrewChlr-Model7-1.16kwpton-ESe-2020-CZ01</t>
  </si>
  <si>
    <t>AirCldScrewChlr-Model7-1.16kwpton-ESe-2020-CZ02</t>
  </si>
  <si>
    <t>AirCldScrewChlr-Model7-1.16kwpton-ESe-2020-CZ03</t>
  </si>
  <si>
    <t>AirCldScrewChlr-Model7-1.16kwpton-ESe-2020-CZ04</t>
  </si>
  <si>
    <t>AirCldScrewChlr-Model7-1.16kwpton-ESe-2020-CZ05</t>
  </si>
  <si>
    <t>AirCldScrewChlr-Model7-1.16kwpton-ESe-2020-CZ06</t>
  </si>
  <si>
    <t>AirCldScrewChlr-Model7-1.16kwpton-ESe-2020-CZ07</t>
  </si>
  <si>
    <t>AirCldScrewChlr-Model7-1.16kwpton-ESe-2020-CZ08</t>
  </si>
  <si>
    <t>AirCldScrewChlr-Model7-1.16kwpton-ESe-2020-CZ09</t>
  </si>
  <si>
    <t>AirCldScrewChlr-Model7-1.16kwpton-ESe-2020-CZ10</t>
  </si>
  <si>
    <t>AirCldScrewChlr-Model7-1.16kwpton-ESe-2020-CZ11</t>
  </si>
  <si>
    <t>AirCldScrewChlr-Model7-1.16kwpton-ESe-2020-CZ12</t>
  </si>
  <si>
    <t>AirCldScrewChlr-Model7-1.16kwpton-ESe-2020-CZ13</t>
  </si>
  <si>
    <t>AirCldScrewChlr-Model7-1.16kwpton-ESe-2020-CZ14</t>
  </si>
  <si>
    <t>AirCldScrewChlr-Model7-1.16kwpton-ESe-2020-CZ15</t>
  </si>
  <si>
    <t>AirCldScrewChlr-Model7-1.16kwpton-ESe-2020-CZ16</t>
  </si>
  <si>
    <t>AirCldScrewChlr-Model7-1.16kwpton-EUn-2003-CZ01</t>
  </si>
  <si>
    <t>AirCldScrewChlr-Model7-1.16kwpton-EUn-2003-CZ02</t>
  </si>
  <si>
    <t>AirCldScrewChlr-Model7-1.16kwpton-EUn-2003-CZ03</t>
  </si>
  <si>
    <t>AirCldScrewChlr-Model7-1.16kwpton-EUn-2003-CZ04</t>
  </si>
  <si>
    <t>AirCldScrewChlr-Model7-1.16kwpton-EUn-2003-CZ05</t>
  </si>
  <si>
    <t>AirCldScrewChlr-Model7-1.16kwpton-EUn-2003-CZ06</t>
  </si>
  <si>
    <t>AirCldScrewChlr-Model7-1.16kwpton-EUn-2003-CZ07</t>
  </si>
  <si>
    <t>AirCldScrewChlr-Model7-1.16kwpton-EUn-2003-CZ08</t>
  </si>
  <si>
    <t>AirCldScrewChlr-Model7-1.16kwpton-EUn-2003-CZ09</t>
  </si>
  <si>
    <t>AirCldScrewChlr-Model7-1.16kwpton-EUn-2003-CZ10</t>
  </si>
  <si>
    <t>AirCldScrewChlr-Model7-1.16kwpton-EUn-2003-CZ11</t>
  </si>
  <si>
    <t>AirCldScrewChlr-Model7-1.16kwpton-EUn-2003-CZ12</t>
  </si>
  <si>
    <t>AirCldScrewChlr-Model7-1.16kwpton-EUn-2003-CZ13</t>
  </si>
  <si>
    <t>AirCldScrewChlr-Model7-1.16kwpton-EUn-2003-CZ14</t>
  </si>
  <si>
    <t>AirCldScrewChlr-Model7-1.16kwpton-EUn-2003-CZ15</t>
  </si>
  <si>
    <t>AirCldScrewChlr-Model7-1.16kwpton-EUn-2003-CZ16</t>
  </si>
  <si>
    <t>AirCldScrewChlr-Model7-1.16kwpton-EUn-2007-CZ01</t>
  </si>
  <si>
    <t>AirCldScrewChlr-Model7-1.16kwpton-EUn-2007-CZ02</t>
  </si>
  <si>
    <t>AirCldScrewChlr-Model7-1.16kwpton-EUn-2007-CZ03</t>
  </si>
  <si>
    <t>AirCldScrewChlr-Model7-1.16kwpton-EUn-2007-CZ04</t>
  </si>
  <si>
    <t>AirCldScrewChlr-Model7-1.16kwpton-EUn-2007-CZ05</t>
  </si>
  <si>
    <t>AirCldScrewChlr-Model7-1.16kwpton-EUn-2007-CZ06</t>
  </si>
  <si>
    <t>AirCldScrewChlr-Model7-1.16kwpton-EUn-2007-CZ07</t>
  </si>
  <si>
    <t>AirCldScrewChlr-Model7-1.16kwpton-EUn-2007-CZ08</t>
  </si>
  <si>
    <t>AirCldScrewChlr-Model7-1.16kwpton-EUn-2007-CZ09</t>
  </si>
  <si>
    <t>AirCldScrewChlr-Model7-1.16kwpton-EUn-2007-CZ10</t>
  </si>
  <si>
    <t>AirCldScrewChlr-Model7-1.16kwpton-EUn-2007-CZ11</t>
  </si>
  <si>
    <t>AirCldScrewChlr-Model7-1.16kwpton-EUn-2007-CZ12</t>
  </si>
  <si>
    <t>AirCldScrewChlr-Model7-1.16kwpton-EUn-2007-CZ13</t>
  </si>
  <si>
    <t>AirCldScrewChlr-Model7-1.16kwpton-EUn-2007-CZ14</t>
  </si>
  <si>
    <t>AirCldScrewChlr-Model7-1.16kwpton-EUn-2007-CZ15</t>
  </si>
  <si>
    <t>AirCldScrewChlr-Model7-1.16kwpton-EUn-2007-CZ16</t>
  </si>
  <si>
    <t>AirCldScrewChlr-Model7-1.16kwpton-EUn-2011-CZ01</t>
  </si>
  <si>
    <t>AirCldScrewChlr-Model7-1.16kwpton-EUn-2011-CZ02</t>
  </si>
  <si>
    <t>AirCldScrewChlr-Model7-1.16kwpton-EUn-2011-CZ03</t>
  </si>
  <si>
    <t>AirCldScrewChlr-Model7-1.16kwpton-EUn-2011-CZ04</t>
  </si>
  <si>
    <t>AirCldScrewChlr-Model7-1.16kwpton-EUn-2011-CZ05</t>
  </si>
  <si>
    <t>AirCldScrewChlr-Model7-1.16kwpton-EUn-2011-CZ06</t>
  </si>
  <si>
    <t>AirCldScrewChlr-Model7-1.16kwpton-EUn-2011-CZ07</t>
  </si>
  <si>
    <t>AirCldScrewChlr-Model7-1.16kwpton-EUn-2011-CZ08</t>
  </si>
  <si>
    <t>AirCldScrewChlr-Model7-1.16kwpton-EUn-2011-CZ09</t>
  </si>
  <si>
    <t>AirCldScrewChlr-Model7-1.16kwpton-EUn-2011-CZ10</t>
  </si>
  <si>
    <t>AirCldScrewChlr-Model7-1.16kwpton-EUn-2011-CZ11</t>
  </si>
  <si>
    <t>AirCldScrewChlr-Model7-1.16kwpton-EUn-2011-CZ12</t>
  </si>
  <si>
    <t>AirCldScrewChlr-Model7-1.16kwpton-EUn-2011-CZ13</t>
  </si>
  <si>
    <t>AirCldScrewChlr-Model7-1.16kwpton-EUn-2011-CZ14</t>
  </si>
  <si>
    <t>AirCldScrewChlr-Model7-1.16kwpton-EUn-2011-CZ15</t>
  </si>
  <si>
    <t>AirCldScrewChlr-Model7-1.16kwpton-EUn-2011-CZ16</t>
  </si>
  <si>
    <t>AirCldScrewChlr-Model7-1.16kwpton-EUn-2015-CZ01</t>
  </si>
  <si>
    <t>AirCldScrewChlr-Model7-1.16kwpton-EUn-2015-CZ02</t>
  </si>
  <si>
    <t>AirCldScrewChlr-Model7-1.16kwpton-EUn-2015-CZ03</t>
  </si>
  <si>
    <t>AirCldScrewChlr-Model7-1.16kwpton-EUn-2015-CZ04</t>
  </si>
  <si>
    <t>AirCldScrewChlr-Model7-1.16kwpton-EUn-2015-CZ05</t>
  </si>
  <si>
    <t>AirCldScrewChlr-Model7-1.16kwpton-EUn-2015-CZ06</t>
  </si>
  <si>
    <t>AirCldScrewChlr-Model7-1.16kwpton-EUn-2015-CZ07</t>
  </si>
  <si>
    <t>AirCldScrewChlr-Model7-1.16kwpton-EUn-2015-CZ08</t>
  </si>
  <si>
    <t>AirCldScrewChlr-Model7-1.16kwpton-EUn-2015-CZ09</t>
  </si>
  <si>
    <t>AirCldScrewChlr-Model7-1.16kwpton-EUn-2015-CZ10</t>
  </si>
  <si>
    <t>AirCldScrewChlr-Model7-1.16kwpton-EUn-2015-CZ11</t>
  </si>
  <si>
    <t>AirCldScrewChlr-Model7-1.16kwpton-EUn-2015-CZ12</t>
  </si>
  <si>
    <t>AirCldScrewChlr-Model7-1.16kwpton-EUn-2015-CZ13</t>
  </si>
  <si>
    <t>AirCldScrewChlr-Model7-1.16kwpton-EUn-2015-CZ14</t>
  </si>
  <si>
    <t>AirCldScrewChlr-Model7-1.16kwpton-EUn-2015-CZ15</t>
  </si>
  <si>
    <t>AirCldScrewChlr-Model7-1.16kwpton-EUn-2015-CZ16</t>
  </si>
  <si>
    <t>AirCldScrewChlr-Model7-1.16kwpton-EUn-2020-CZ01</t>
  </si>
  <si>
    <t>AirCldScrewChlr-Model7-1.16kwpton-EUn-2020-CZ02</t>
  </si>
  <si>
    <t>AirCldScrewChlr-Model7-1.16kwpton-EUn-2020-CZ03</t>
  </si>
  <si>
    <t>AirCldScrewChlr-Model7-1.16kwpton-EUn-2020-CZ04</t>
  </si>
  <si>
    <t>AirCldScrewChlr-Model7-1.16kwpton-EUn-2020-CZ05</t>
  </si>
  <si>
    <t>AirCldScrewChlr-Model7-1.16kwpton-EUn-2020-CZ06</t>
  </si>
  <si>
    <t>AirCldScrewChlr-Model7-1.16kwpton-EUn-2020-CZ07</t>
  </si>
  <si>
    <t>AirCldScrewChlr-Model7-1.16kwpton-EUn-2020-CZ08</t>
  </si>
  <si>
    <t>AirCldScrewChlr-Model7-1.16kwpton-EUn-2020-CZ09</t>
  </si>
  <si>
    <t>AirCldScrewChlr-Model7-1.16kwpton-EUn-2020-CZ10</t>
  </si>
  <si>
    <t>AirCldScrewChlr-Model7-1.16kwpton-EUn-2020-CZ11</t>
  </si>
  <si>
    <t>AirCldScrewChlr-Model7-1.16kwpton-EUn-2020-CZ12</t>
  </si>
  <si>
    <t>AirCldScrewChlr-Model7-1.16kwpton-EUn-2020-CZ13</t>
  </si>
  <si>
    <t>AirCldScrewChlr-Model7-1.16kwpton-EUn-2020-CZ14</t>
  </si>
  <si>
    <t>AirCldScrewChlr-Model7-1.16kwpton-EUn-2020-CZ15</t>
  </si>
  <si>
    <t>AirCldScrewChlr-Model7-1.16kwpton-EUn-2020-CZ16</t>
  </si>
  <si>
    <t>AirCldScrewChlr-Model7-1.16kwpton-Hsp-2003-CZ01</t>
  </si>
  <si>
    <t>AirCldScrewChlr-Model7-1.16kwpton-Hsp-2003-CZ02</t>
  </si>
  <si>
    <t>AirCldScrewChlr-Model7-1.16kwpton-Hsp-2003-CZ03</t>
  </si>
  <si>
    <t>AirCldScrewChlr-Model7-1.16kwpton-Hsp-2003-CZ04</t>
  </si>
  <si>
    <t>AirCldScrewChlr-Model7-1.16kwpton-Hsp-2003-CZ05</t>
  </si>
  <si>
    <t>AirCldScrewChlr-Model7-1.16kwpton-Hsp-2003-CZ06</t>
  </si>
  <si>
    <t>AirCldScrewChlr-Model7-1.16kwpton-Hsp-2003-CZ07</t>
  </si>
  <si>
    <t>AirCldScrewChlr-Model7-1.16kwpton-Hsp-2003-CZ08</t>
  </si>
  <si>
    <t>AirCldScrewChlr-Model7-1.16kwpton-Hsp-2003-CZ09</t>
  </si>
  <si>
    <t>AirCldScrewChlr-Model7-1.16kwpton-Hsp-2003-CZ10</t>
  </si>
  <si>
    <t>AirCldScrewChlr-Model7-1.16kwpton-Hsp-2003-CZ11</t>
  </si>
  <si>
    <t>AirCldScrewChlr-Model7-1.16kwpton-Hsp-2003-CZ12</t>
  </si>
  <si>
    <t>AirCldScrewChlr-Model7-1.16kwpton-Hsp-2003-CZ13</t>
  </si>
  <si>
    <t>AirCldScrewChlr-Model7-1.16kwpton-Hsp-2003-CZ14</t>
  </si>
  <si>
    <t>AirCldScrewChlr-Model7-1.16kwpton-Hsp-2003-CZ15</t>
  </si>
  <si>
    <t>AirCldScrewChlr-Model7-1.16kwpton-Hsp-2003-CZ16</t>
  </si>
  <si>
    <t>AirCldScrewChlr-Model7-1.16kwpton-Hsp-2007-CZ01</t>
  </si>
  <si>
    <t>AirCldScrewChlr-Model7-1.16kwpton-Hsp-2007-CZ02</t>
  </si>
  <si>
    <t>AirCldScrewChlr-Model7-1.16kwpton-Hsp-2007-CZ03</t>
  </si>
  <si>
    <t>AirCldScrewChlr-Model7-1.16kwpton-Hsp-2007-CZ04</t>
  </si>
  <si>
    <t>AirCldScrewChlr-Model7-1.16kwpton-Hsp-2007-CZ05</t>
  </si>
  <si>
    <t>AirCldScrewChlr-Model7-1.16kwpton-Hsp-2007-CZ06</t>
  </si>
  <si>
    <t>AirCldScrewChlr-Model7-1.16kwpton-Hsp-2007-CZ07</t>
  </si>
  <si>
    <t>AirCldScrewChlr-Model7-1.16kwpton-Hsp-2007-CZ08</t>
  </si>
  <si>
    <t>AirCldScrewChlr-Model7-1.16kwpton-Hsp-2007-CZ09</t>
  </si>
  <si>
    <t>AirCldScrewChlr-Model7-1.16kwpton-Hsp-2007-CZ10</t>
  </si>
  <si>
    <t>AirCldScrewChlr-Model7-1.16kwpton-Hsp-2007-CZ11</t>
  </si>
  <si>
    <t>AirCldScrewChlr-Model7-1.16kwpton-Hsp-2007-CZ12</t>
  </si>
  <si>
    <t>AirCldScrewChlr-Model7-1.16kwpton-Hsp-2007-CZ13</t>
  </si>
  <si>
    <t>AirCldScrewChlr-Model7-1.16kwpton-Hsp-2007-CZ14</t>
  </si>
  <si>
    <t>AirCldScrewChlr-Model7-1.16kwpton-Hsp-2007-CZ15</t>
  </si>
  <si>
    <t>AirCldScrewChlr-Model7-1.16kwpton-Hsp-2007-CZ16</t>
  </si>
  <si>
    <t>AirCldScrewChlr-Model7-1.16kwpton-Hsp-2011-CZ01</t>
  </si>
  <si>
    <t>AirCldScrewChlr-Model7-1.16kwpton-Hsp-2011-CZ02</t>
  </si>
  <si>
    <t>AirCldScrewChlr-Model7-1.16kwpton-Hsp-2011-CZ03</t>
  </si>
  <si>
    <t>AirCldScrewChlr-Model7-1.16kwpton-Hsp-2011-CZ04</t>
  </si>
  <si>
    <t>AirCldScrewChlr-Model7-1.16kwpton-Hsp-2011-CZ05</t>
  </si>
  <si>
    <t>AirCldScrewChlr-Model7-1.16kwpton-Hsp-2011-CZ06</t>
  </si>
  <si>
    <t>AirCldScrewChlr-Model7-1.16kwpton-Hsp-2011-CZ07</t>
  </si>
  <si>
    <t>AirCldScrewChlr-Model7-1.16kwpton-Hsp-2011-CZ08</t>
  </si>
  <si>
    <t>AirCldScrewChlr-Model7-1.16kwpton-Hsp-2011-CZ09</t>
  </si>
  <si>
    <t>AirCldScrewChlr-Model7-1.16kwpton-Hsp-2011-CZ10</t>
  </si>
  <si>
    <t>AirCldScrewChlr-Model7-1.16kwpton-Hsp-2011-CZ11</t>
  </si>
  <si>
    <t>AirCldScrewChlr-Model7-1.16kwpton-Hsp-2011-CZ12</t>
  </si>
  <si>
    <t>AirCldScrewChlr-Model7-1.16kwpton-Hsp-2011-CZ13</t>
  </si>
  <si>
    <t>AirCldScrewChlr-Model7-1.16kwpton-Hsp-2011-CZ14</t>
  </si>
  <si>
    <t>AirCldScrewChlr-Model7-1.16kwpton-Hsp-2011-CZ15</t>
  </si>
  <si>
    <t>AirCldScrewChlr-Model7-1.16kwpton-Hsp-2011-CZ16</t>
  </si>
  <si>
    <t>AirCldScrewChlr-Model7-1.16kwpton-Hsp-2015-CZ01</t>
  </si>
  <si>
    <t>AirCldScrewChlr-Model7-1.16kwpton-Hsp-2015-CZ02</t>
  </si>
  <si>
    <t>AirCldScrewChlr-Model7-1.16kwpton-Hsp-2015-CZ03</t>
  </si>
  <si>
    <t>AirCldScrewChlr-Model7-1.16kwpton-Hsp-2015-CZ04</t>
  </si>
  <si>
    <t>AirCldScrewChlr-Model7-1.16kwpton-Hsp-2015-CZ05</t>
  </si>
  <si>
    <t>AirCldScrewChlr-Model7-1.16kwpton-Hsp-2015-CZ06</t>
  </si>
  <si>
    <t>AirCldScrewChlr-Model7-1.16kwpton-Hsp-2015-CZ07</t>
  </si>
  <si>
    <t>AirCldScrewChlr-Model7-1.16kwpton-Hsp-2015-CZ08</t>
  </si>
  <si>
    <t>AirCldScrewChlr-Model7-1.16kwpton-Hsp-2015-CZ09</t>
  </si>
  <si>
    <t>AirCldScrewChlr-Model7-1.16kwpton-Hsp-2015-CZ10</t>
  </si>
  <si>
    <t>AirCldScrewChlr-Model7-1.16kwpton-Hsp-2015-CZ11</t>
  </si>
  <si>
    <t>AirCldScrewChlr-Model7-1.16kwpton-Hsp-2015-CZ12</t>
  </si>
  <si>
    <t>AirCldScrewChlr-Model7-1.16kwpton-Hsp-2015-CZ13</t>
  </si>
  <si>
    <t>AirCldScrewChlr-Model7-1.16kwpton-Hsp-2015-CZ14</t>
  </si>
  <si>
    <t>AirCldScrewChlr-Model7-1.16kwpton-Hsp-2015-CZ15</t>
  </si>
  <si>
    <t>AirCldScrewChlr-Model7-1.16kwpton-Hsp-2015-CZ16</t>
  </si>
  <si>
    <t>AirCldScrewChlr-Model7-1.16kwpton-Hsp-2020-CZ01</t>
  </si>
  <si>
    <t>AirCldScrewChlr-Model7-1.16kwpton-Hsp-2020-CZ02</t>
  </si>
  <si>
    <t>AirCldScrewChlr-Model7-1.16kwpton-Hsp-2020-CZ03</t>
  </si>
  <si>
    <t>AirCldScrewChlr-Model7-1.16kwpton-Hsp-2020-CZ04</t>
  </si>
  <si>
    <t>AirCldScrewChlr-Model7-1.16kwpton-Hsp-2020-CZ05</t>
  </si>
  <si>
    <t>AirCldScrewChlr-Model7-1.16kwpton-Hsp-2020-CZ06</t>
  </si>
  <si>
    <t>AirCldScrewChlr-Model7-1.16kwpton-Hsp-2020-CZ07</t>
  </si>
  <si>
    <t>AirCldScrewChlr-Model7-1.16kwpton-Hsp-2020-CZ08</t>
  </si>
  <si>
    <t>AirCldScrewChlr-Model7-1.16kwpton-Hsp-2020-CZ09</t>
  </si>
  <si>
    <t>AirCldScrewChlr-Model7-1.16kwpton-Hsp-2020-CZ10</t>
  </si>
  <si>
    <t>AirCldScrewChlr-Model7-1.16kwpton-Hsp-2020-CZ11</t>
  </si>
  <si>
    <t>AirCldScrewChlr-Model7-1.16kwpton-Hsp-2020-CZ12</t>
  </si>
  <si>
    <t>AirCldScrewChlr-Model7-1.16kwpton-Hsp-2020-CZ13</t>
  </si>
  <si>
    <t>AirCldScrewChlr-Model7-1.16kwpton-Hsp-2020-CZ14</t>
  </si>
  <si>
    <t>AirCldScrewChlr-Model7-1.16kwpton-Hsp-2020-CZ15</t>
  </si>
  <si>
    <t>AirCldScrewChlr-Model7-1.16kwpton-Hsp-2020-CZ16</t>
  </si>
  <si>
    <t>AirCldScrewChlr-Model7-1.16kwpton-Htl-2003-CZ01</t>
  </si>
  <si>
    <t>AirCldScrewChlr-Model7-1.16kwpton-Htl-2003-CZ02</t>
  </si>
  <si>
    <t>AirCldScrewChlr-Model7-1.16kwpton-Htl-2003-CZ03</t>
  </si>
  <si>
    <t>AirCldScrewChlr-Model7-1.16kwpton-Htl-2003-CZ04</t>
  </si>
  <si>
    <t>AirCldScrewChlr-Model7-1.16kwpton-Htl-2003-CZ05</t>
  </si>
  <si>
    <t>AirCldScrewChlr-Model7-1.16kwpton-Htl-2003-CZ06</t>
  </si>
  <si>
    <t>AirCldScrewChlr-Model7-1.16kwpton-Htl-2003-CZ07</t>
  </si>
  <si>
    <t>AirCldScrewChlr-Model7-1.16kwpton-Htl-2003-CZ08</t>
  </si>
  <si>
    <t>AirCldScrewChlr-Model7-1.16kwpton-Htl-2003-CZ09</t>
  </si>
  <si>
    <t>AirCldScrewChlr-Model7-1.16kwpton-Htl-2003-CZ10</t>
  </si>
  <si>
    <t>AirCldScrewChlr-Model7-1.16kwpton-Htl-2003-CZ11</t>
  </si>
  <si>
    <t>AirCldScrewChlr-Model7-1.16kwpton-Htl-2003-CZ12</t>
  </si>
  <si>
    <t>AirCldScrewChlr-Model7-1.16kwpton-Htl-2003-CZ13</t>
  </si>
  <si>
    <t>AirCldScrewChlr-Model7-1.16kwpton-Htl-2003-CZ14</t>
  </si>
  <si>
    <t>AirCldScrewChlr-Model7-1.16kwpton-Htl-2003-CZ15</t>
  </si>
  <si>
    <t>AirCldScrewChlr-Model7-1.16kwpton-Htl-2003-CZ16</t>
  </si>
  <si>
    <t>AirCldScrewChlr-Model7-1.16kwpton-Htl-2007-CZ01</t>
  </si>
  <si>
    <t>AirCldScrewChlr-Model7-1.16kwpton-Htl-2007-CZ02</t>
  </si>
  <si>
    <t>AirCldScrewChlr-Model7-1.16kwpton-Htl-2007-CZ03</t>
  </si>
  <si>
    <t>AirCldScrewChlr-Model7-1.16kwpton-Htl-2007-CZ04</t>
  </si>
  <si>
    <t>AirCldScrewChlr-Model7-1.16kwpton-Htl-2007-CZ05</t>
  </si>
  <si>
    <t>AirCldScrewChlr-Model7-1.16kwpton-Htl-2007-CZ06</t>
  </si>
  <si>
    <t>AirCldScrewChlr-Model7-1.16kwpton-Htl-2007-CZ07</t>
  </si>
  <si>
    <t>AirCldScrewChlr-Model7-1.16kwpton-Htl-2007-CZ08</t>
  </si>
  <si>
    <t>AirCldScrewChlr-Model7-1.16kwpton-Htl-2007-CZ09</t>
  </si>
  <si>
    <t>AirCldScrewChlr-Model7-1.16kwpton-Htl-2007-CZ10</t>
  </si>
  <si>
    <t>AirCldScrewChlr-Model7-1.16kwpton-Htl-2007-CZ11</t>
  </si>
  <si>
    <t>AirCldScrewChlr-Model7-1.16kwpton-Htl-2007-CZ12</t>
  </si>
  <si>
    <t>AirCldScrewChlr-Model7-1.16kwpton-Htl-2007-CZ13</t>
  </si>
  <si>
    <t>AirCldScrewChlr-Model7-1.16kwpton-Htl-2007-CZ14</t>
  </si>
  <si>
    <t>AirCldScrewChlr-Model7-1.16kwpton-Htl-2007-CZ15</t>
  </si>
  <si>
    <t>AirCldScrewChlr-Model7-1.16kwpton-Htl-2007-CZ16</t>
  </si>
  <si>
    <t>AirCldScrewChlr-Model7-1.16kwpton-Htl-2011-CZ01</t>
  </si>
  <si>
    <t>AirCldScrewChlr-Model7-1.16kwpton-Htl-2011-CZ02</t>
  </si>
  <si>
    <t>AirCldScrewChlr-Model7-1.16kwpton-Htl-2011-CZ03</t>
  </si>
  <si>
    <t>AirCldScrewChlr-Model7-1.16kwpton-Htl-2011-CZ04</t>
  </si>
  <si>
    <t>AirCldScrewChlr-Model7-1.16kwpton-Htl-2011-CZ05</t>
  </si>
  <si>
    <t>AirCldScrewChlr-Model7-1.16kwpton-Htl-2011-CZ06</t>
  </si>
  <si>
    <t>AirCldScrewChlr-Model7-1.16kwpton-Htl-2011-CZ07</t>
  </si>
  <si>
    <t>AirCldScrewChlr-Model7-1.16kwpton-Htl-2011-CZ08</t>
  </si>
  <si>
    <t>AirCldScrewChlr-Model7-1.16kwpton-Htl-2011-CZ09</t>
  </si>
  <si>
    <t>AirCldScrewChlr-Model7-1.16kwpton-Htl-2011-CZ10</t>
  </si>
  <si>
    <t>AirCldScrewChlr-Model7-1.16kwpton-Htl-2011-CZ11</t>
  </si>
  <si>
    <t>AirCldScrewChlr-Model7-1.16kwpton-Htl-2011-CZ12</t>
  </si>
  <si>
    <t>AirCldScrewChlr-Model7-1.16kwpton-Htl-2011-CZ13</t>
  </si>
  <si>
    <t>AirCldScrewChlr-Model7-1.16kwpton-Htl-2011-CZ14</t>
  </si>
  <si>
    <t>AirCldScrewChlr-Model7-1.16kwpton-Htl-2011-CZ15</t>
  </si>
  <si>
    <t>AirCldScrewChlr-Model7-1.16kwpton-Htl-2011-CZ16</t>
  </si>
  <si>
    <t>AirCldScrewChlr-Model7-1.16kwpton-Htl-2015-CZ01</t>
  </si>
  <si>
    <t>AirCldScrewChlr-Model7-1.16kwpton-Htl-2015-CZ02</t>
  </si>
  <si>
    <t>AirCldScrewChlr-Model7-1.16kwpton-Htl-2015-CZ03</t>
  </si>
  <si>
    <t>AirCldScrewChlr-Model7-1.16kwpton-Htl-2015-CZ04</t>
  </si>
  <si>
    <t>AirCldScrewChlr-Model7-1.16kwpton-Htl-2015-CZ05</t>
  </si>
  <si>
    <t>AirCldScrewChlr-Model7-1.16kwpton-Htl-2015-CZ06</t>
  </si>
  <si>
    <t>AirCldScrewChlr-Model7-1.16kwpton-Htl-2015-CZ07</t>
  </si>
  <si>
    <t>AirCldScrewChlr-Model7-1.16kwpton-Htl-2015-CZ08</t>
  </si>
  <si>
    <t>AirCldScrewChlr-Model7-1.16kwpton-Htl-2015-CZ09</t>
  </si>
  <si>
    <t>AirCldScrewChlr-Model7-1.16kwpton-Htl-2015-CZ10</t>
  </si>
  <si>
    <t>AirCldScrewChlr-Model7-1.16kwpton-Htl-2015-CZ11</t>
  </si>
  <si>
    <t>AirCldScrewChlr-Model7-1.16kwpton-Htl-2015-CZ12</t>
  </si>
  <si>
    <t>AirCldScrewChlr-Model7-1.16kwpton-Htl-2015-CZ13</t>
  </si>
  <si>
    <t>AirCldScrewChlr-Model7-1.16kwpton-Htl-2015-CZ14</t>
  </si>
  <si>
    <t>AirCldScrewChlr-Model7-1.16kwpton-Htl-2015-CZ15</t>
  </si>
  <si>
    <t>AirCldScrewChlr-Model7-1.16kwpton-Htl-2015-CZ16</t>
  </si>
  <si>
    <t>AirCldScrewChlr-Model7-1.16kwpton-Htl-2020-CZ01</t>
  </si>
  <si>
    <t>AirCldScrewChlr-Model7-1.16kwpton-Htl-2020-CZ02</t>
  </si>
  <si>
    <t>AirCldScrewChlr-Model7-1.16kwpton-Htl-2020-CZ03</t>
  </si>
  <si>
    <t>AirCldScrewChlr-Model7-1.16kwpton-Htl-2020-CZ04</t>
  </si>
  <si>
    <t>AirCldScrewChlr-Model7-1.16kwpton-Htl-2020-CZ05</t>
  </si>
  <si>
    <t>AirCldScrewChlr-Model7-1.16kwpton-Htl-2020-CZ06</t>
  </si>
  <si>
    <t>AirCldScrewChlr-Model7-1.16kwpton-Htl-2020-CZ07</t>
  </si>
  <si>
    <t>AirCldScrewChlr-Model7-1.16kwpton-Htl-2020-CZ08</t>
  </si>
  <si>
    <t>AirCldScrewChlr-Model7-1.16kwpton-Htl-2020-CZ09</t>
  </si>
  <si>
    <t>AirCldScrewChlr-Model7-1.16kwpton-Htl-2020-CZ10</t>
  </si>
  <si>
    <t>AirCldScrewChlr-Model7-1.16kwpton-Htl-2020-CZ11</t>
  </si>
  <si>
    <t>AirCldScrewChlr-Model7-1.16kwpton-Htl-2020-CZ12</t>
  </si>
  <si>
    <t>AirCldScrewChlr-Model7-1.16kwpton-Htl-2020-CZ13</t>
  </si>
  <si>
    <t>AirCldScrewChlr-Model7-1.16kwpton-Htl-2020-CZ14</t>
  </si>
  <si>
    <t>AirCldScrewChlr-Model7-1.16kwpton-Htl-2020-CZ15</t>
  </si>
  <si>
    <t>AirCldScrewChlr-Model7-1.16kwpton-Htl-2020-CZ16</t>
  </si>
  <si>
    <t>AirCldScrewChlr-Model7-1.16kwpton-MBT-2003-CZ01</t>
  </si>
  <si>
    <t>AirCldScrewChlr-Model7-1.16kwpton-MBT-2003-CZ02</t>
  </si>
  <si>
    <t>AirCldScrewChlr-Model7-1.16kwpton-MBT-2003-CZ03</t>
  </si>
  <si>
    <t>AirCldScrewChlr-Model7-1.16kwpton-MBT-2003-CZ04</t>
  </si>
  <si>
    <t>AirCldScrewChlr-Model7-1.16kwpton-MBT-2003-CZ05</t>
  </si>
  <si>
    <t>AirCldScrewChlr-Model7-1.16kwpton-MBT-2003-CZ06</t>
  </si>
  <si>
    <t>AirCldScrewChlr-Model7-1.16kwpton-MBT-2003-CZ07</t>
  </si>
  <si>
    <t>AirCldScrewChlr-Model7-1.16kwpton-MBT-2003-CZ08</t>
  </si>
  <si>
    <t>AirCldScrewChlr-Model7-1.16kwpton-MBT-2003-CZ09</t>
  </si>
  <si>
    <t>AirCldScrewChlr-Model7-1.16kwpton-MBT-2003-CZ10</t>
  </si>
  <si>
    <t>AirCldScrewChlr-Model7-1.16kwpton-MBT-2003-CZ11</t>
  </si>
  <si>
    <t>AirCldScrewChlr-Model7-1.16kwpton-MBT-2003-CZ12</t>
  </si>
  <si>
    <t>AirCldScrewChlr-Model7-1.16kwpton-MBT-2003-CZ13</t>
  </si>
  <si>
    <t>AirCldScrewChlr-Model7-1.16kwpton-MBT-2003-CZ14</t>
  </si>
  <si>
    <t>AirCldScrewChlr-Model7-1.16kwpton-MBT-2003-CZ15</t>
  </si>
  <si>
    <t>AirCldScrewChlr-Model7-1.16kwpton-MBT-2003-CZ16</t>
  </si>
  <si>
    <t>AirCldScrewChlr-Model7-1.16kwpton-MBT-2007-CZ01</t>
  </si>
  <si>
    <t>AirCldScrewChlr-Model7-1.16kwpton-MBT-2007-CZ02</t>
  </si>
  <si>
    <t>AirCldScrewChlr-Model7-1.16kwpton-MBT-2007-CZ03</t>
  </si>
  <si>
    <t>AirCldScrewChlr-Model7-1.16kwpton-MBT-2007-CZ04</t>
  </si>
  <si>
    <t>AirCldScrewChlr-Model7-1.16kwpton-MBT-2007-CZ05</t>
  </si>
  <si>
    <t>AirCldScrewChlr-Model7-1.16kwpton-MBT-2007-CZ06</t>
  </si>
  <si>
    <t>AirCldScrewChlr-Model7-1.16kwpton-MBT-2007-CZ07</t>
  </si>
  <si>
    <t>AirCldScrewChlr-Model7-1.16kwpton-MBT-2007-CZ08</t>
  </si>
  <si>
    <t>AirCldScrewChlr-Model7-1.16kwpton-MBT-2007-CZ09</t>
  </si>
  <si>
    <t>AirCldScrewChlr-Model7-1.16kwpton-MBT-2007-CZ10</t>
  </si>
  <si>
    <t>AirCldScrewChlr-Model7-1.16kwpton-MBT-2007-CZ11</t>
  </si>
  <si>
    <t>AirCldScrewChlr-Model7-1.16kwpton-MBT-2007-CZ12</t>
  </si>
  <si>
    <t>AirCldScrewChlr-Model7-1.16kwpton-MBT-2007-CZ13</t>
  </si>
  <si>
    <t>AirCldScrewChlr-Model7-1.16kwpton-MBT-2007-CZ14</t>
  </si>
  <si>
    <t>AirCldScrewChlr-Model7-1.16kwpton-MBT-2007-CZ15</t>
  </si>
  <si>
    <t>AirCldScrewChlr-Model7-1.16kwpton-MBT-2007-CZ16</t>
  </si>
  <si>
    <t>AirCldScrewChlr-Model7-1.16kwpton-MBT-2011-CZ01</t>
  </si>
  <si>
    <t>AirCldScrewChlr-Model7-1.16kwpton-MBT-2011-CZ02</t>
  </si>
  <si>
    <t>AirCldScrewChlr-Model7-1.16kwpton-MBT-2011-CZ03</t>
  </si>
  <si>
    <t>AirCldScrewChlr-Model7-1.16kwpton-MBT-2011-CZ04</t>
  </si>
  <si>
    <t>AirCldScrewChlr-Model7-1.16kwpton-MBT-2011-CZ05</t>
  </si>
  <si>
    <t>AirCldScrewChlr-Model7-1.16kwpton-MBT-2011-CZ06</t>
  </si>
  <si>
    <t>AirCldScrewChlr-Model7-1.16kwpton-MBT-2011-CZ07</t>
  </si>
  <si>
    <t>AirCldScrewChlr-Model7-1.16kwpton-MBT-2011-CZ08</t>
  </si>
  <si>
    <t>AirCldScrewChlr-Model7-1.16kwpton-MBT-2011-CZ09</t>
  </si>
  <si>
    <t>AirCldScrewChlr-Model7-1.16kwpton-MBT-2011-CZ10</t>
  </si>
  <si>
    <t>AirCldScrewChlr-Model7-1.16kwpton-MBT-2011-CZ11</t>
  </si>
  <si>
    <t>AirCldScrewChlr-Model7-1.16kwpton-MBT-2011-CZ12</t>
  </si>
  <si>
    <t>AirCldScrewChlr-Model7-1.16kwpton-MBT-2011-CZ13</t>
  </si>
  <si>
    <t>AirCldScrewChlr-Model7-1.16kwpton-MBT-2011-CZ14</t>
  </si>
  <si>
    <t>AirCldScrewChlr-Model7-1.16kwpton-MBT-2011-CZ15</t>
  </si>
  <si>
    <t>AirCldScrewChlr-Model7-1.16kwpton-MBT-2011-CZ16</t>
  </si>
  <si>
    <t>AirCldScrewChlr-Model7-1.16kwpton-MBT-2015-CZ01</t>
  </si>
  <si>
    <t>AirCldScrewChlr-Model7-1.16kwpton-MBT-2015-CZ02</t>
  </si>
  <si>
    <t>AirCldScrewChlr-Model7-1.16kwpton-MBT-2015-CZ03</t>
  </si>
  <si>
    <t>AirCldScrewChlr-Model7-1.16kwpton-MBT-2015-CZ04</t>
  </si>
  <si>
    <t>AirCldScrewChlr-Model7-1.16kwpton-MBT-2015-CZ05</t>
  </si>
  <si>
    <t>AirCldScrewChlr-Model7-1.16kwpton-MBT-2015-CZ06</t>
  </si>
  <si>
    <t>AirCldScrewChlr-Model7-1.16kwpton-MBT-2015-CZ07</t>
  </si>
  <si>
    <t>AirCldScrewChlr-Model7-1.16kwpton-MBT-2015-CZ08</t>
  </si>
  <si>
    <t>AirCldScrewChlr-Model7-1.16kwpton-MBT-2015-CZ09</t>
  </si>
  <si>
    <t>AirCldScrewChlr-Model7-1.16kwpton-MBT-2015-CZ10</t>
  </si>
  <si>
    <t>AirCldScrewChlr-Model7-1.16kwpton-MBT-2015-CZ11</t>
  </si>
  <si>
    <t>AirCldScrewChlr-Model7-1.16kwpton-MBT-2015-CZ12</t>
  </si>
  <si>
    <t>AirCldScrewChlr-Model7-1.16kwpton-MBT-2015-CZ13</t>
  </si>
  <si>
    <t>AirCldScrewChlr-Model7-1.16kwpton-MBT-2015-CZ14</t>
  </si>
  <si>
    <t>AirCldScrewChlr-Model7-1.16kwpton-MBT-2015-CZ15</t>
  </si>
  <si>
    <t>AirCldScrewChlr-Model7-1.16kwpton-MBT-2015-CZ16</t>
  </si>
  <si>
    <t>AirCldScrewChlr-Model7-1.16kwpton-MBT-2020-CZ01</t>
  </si>
  <si>
    <t>AirCldScrewChlr-Model7-1.16kwpton-MBT-2020-CZ02</t>
  </si>
  <si>
    <t>AirCldScrewChlr-Model7-1.16kwpton-MBT-2020-CZ03</t>
  </si>
  <si>
    <t>AirCldScrewChlr-Model7-1.16kwpton-MBT-2020-CZ04</t>
  </si>
  <si>
    <t>AirCldScrewChlr-Model7-1.16kwpton-MBT-2020-CZ05</t>
  </si>
  <si>
    <t>AirCldScrewChlr-Model7-1.16kwpton-MBT-2020-CZ06</t>
  </si>
  <si>
    <t>AirCldScrewChlr-Model7-1.16kwpton-MBT-2020-CZ07</t>
  </si>
  <si>
    <t>AirCldScrewChlr-Model7-1.16kwpton-MBT-2020-CZ08</t>
  </si>
  <si>
    <t>AirCldScrewChlr-Model7-1.16kwpton-MBT-2020-CZ09</t>
  </si>
  <si>
    <t>AirCldScrewChlr-Model7-1.16kwpton-MBT-2020-CZ10</t>
  </si>
  <si>
    <t>AirCldScrewChlr-Model7-1.16kwpton-MBT-2020-CZ11</t>
  </si>
  <si>
    <t>AirCldScrewChlr-Model7-1.16kwpton-MBT-2020-CZ12</t>
  </si>
  <si>
    <t>AirCldScrewChlr-Model7-1.16kwpton-MBT-2020-CZ13</t>
  </si>
  <si>
    <t>AirCldScrewChlr-Model7-1.16kwpton-MBT-2020-CZ14</t>
  </si>
  <si>
    <t>AirCldScrewChlr-Model7-1.16kwpton-MBT-2020-CZ15</t>
  </si>
  <si>
    <t>AirCldScrewChlr-Model7-1.16kwpton-MBT-2020-CZ16</t>
  </si>
  <si>
    <t>AirCldScrewChlr-Model7-1.16kwpton-Nrs-2003-CZ01</t>
  </si>
  <si>
    <t>AirCldScrewChlr-Model7-1.16kwpton-Nrs-2003-CZ02</t>
  </si>
  <si>
    <t>AirCldScrewChlr-Model7-1.16kwpton-Nrs-2003-CZ03</t>
  </si>
  <si>
    <t>AirCldScrewChlr-Model7-1.16kwpton-Nrs-2003-CZ04</t>
  </si>
  <si>
    <t>AirCldScrewChlr-Model7-1.16kwpton-Nrs-2003-CZ05</t>
  </si>
  <si>
    <t>AirCldScrewChlr-Model7-1.16kwpton-Nrs-2003-CZ06</t>
  </si>
  <si>
    <t>AirCldScrewChlr-Model7-1.16kwpton-Nrs-2003-CZ07</t>
  </si>
  <si>
    <t>AirCldScrewChlr-Model7-1.16kwpton-Nrs-2003-CZ08</t>
  </si>
  <si>
    <t>AirCldScrewChlr-Model7-1.16kwpton-Nrs-2003-CZ09</t>
  </si>
  <si>
    <t>AirCldScrewChlr-Model7-1.16kwpton-Nrs-2003-CZ10</t>
  </si>
  <si>
    <t>AirCldScrewChlr-Model7-1.16kwpton-Nrs-2003-CZ11</t>
  </si>
  <si>
    <t>AirCldScrewChlr-Model7-1.16kwpton-Nrs-2003-CZ12</t>
  </si>
  <si>
    <t>AirCldScrewChlr-Model7-1.16kwpton-Nrs-2003-CZ13</t>
  </si>
  <si>
    <t>AirCldScrewChlr-Model7-1.16kwpton-Nrs-2003-CZ14</t>
  </si>
  <si>
    <t>AirCldScrewChlr-Model7-1.16kwpton-Nrs-2003-CZ15</t>
  </si>
  <si>
    <t>AirCldScrewChlr-Model7-1.16kwpton-Nrs-2003-CZ16</t>
  </si>
  <si>
    <t>AirCldScrewChlr-Model7-1.16kwpton-Nrs-2007-CZ01</t>
  </si>
  <si>
    <t>AirCldScrewChlr-Model7-1.16kwpton-Nrs-2007-CZ02</t>
  </si>
  <si>
    <t>AirCldScrewChlr-Model7-1.16kwpton-Nrs-2007-CZ03</t>
  </si>
  <si>
    <t>AirCldScrewChlr-Model7-1.16kwpton-Nrs-2007-CZ04</t>
  </si>
  <si>
    <t>AirCldScrewChlr-Model7-1.16kwpton-Nrs-2007-CZ05</t>
  </si>
  <si>
    <t>AirCldScrewChlr-Model7-1.16kwpton-Nrs-2007-CZ06</t>
  </si>
  <si>
    <t>AirCldScrewChlr-Model7-1.16kwpton-Nrs-2007-CZ07</t>
  </si>
  <si>
    <t>AirCldScrewChlr-Model7-1.16kwpton-Nrs-2007-CZ08</t>
  </si>
  <si>
    <t>AirCldScrewChlr-Model7-1.16kwpton-Nrs-2007-CZ09</t>
  </si>
  <si>
    <t>AirCldScrewChlr-Model7-1.16kwpton-Nrs-2007-CZ10</t>
  </si>
  <si>
    <t>AirCldScrewChlr-Model7-1.16kwpton-Nrs-2007-CZ11</t>
  </si>
  <si>
    <t>AirCldScrewChlr-Model7-1.16kwpton-Nrs-2007-CZ12</t>
  </si>
  <si>
    <t>AirCldScrewChlr-Model7-1.16kwpton-Nrs-2007-CZ13</t>
  </si>
  <si>
    <t>AirCldScrewChlr-Model7-1.16kwpton-Nrs-2007-CZ14</t>
  </si>
  <si>
    <t>AirCldScrewChlr-Model7-1.16kwpton-Nrs-2007-CZ15</t>
  </si>
  <si>
    <t>AirCldScrewChlr-Model7-1.16kwpton-Nrs-2007-CZ16</t>
  </si>
  <si>
    <t>AirCldScrewChlr-Model7-1.16kwpton-Nrs-2011-CZ01</t>
  </si>
  <si>
    <t>AirCldScrewChlr-Model7-1.16kwpton-Nrs-2011-CZ02</t>
  </si>
  <si>
    <t>AirCldScrewChlr-Model7-1.16kwpton-Nrs-2011-CZ03</t>
  </si>
  <si>
    <t>AirCldScrewChlr-Model7-1.16kwpton-Nrs-2011-CZ04</t>
  </si>
  <si>
    <t>AirCldScrewChlr-Model7-1.16kwpton-Nrs-2011-CZ05</t>
  </si>
  <si>
    <t>AirCldScrewChlr-Model7-1.16kwpton-Nrs-2011-CZ06</t>
  </si>
  <si>
    <t>AirCldScrewChlr-Model7-1.16kwpton-Nrs-2011-CZ07</t>
  </si>
  <si>
    <t>AirCldScrewChlr-Model7-1.16kwpton-Nrs-2011-CZ08</t>
  </si>
  <si>
    <t>AirCldScrewChlr-Model7-1.16kwpton-Nrs-2011-CZ09</t>
  </si>
  <si>
    <t>AirCldScrewChlr-Model7-1.16kwpton-Nrs-2011-CZ10</t>
  </si>
  <si>
    <t>AirCldScrewChlr-Model7-1.16kwpton-Nrs-2011-CZ11</t>
  </si>
  <si>
    <t>AirCldScrewChlr-Model7-1.16kwpton-Nrs-2011-CZ12</t>
  </si>
  <si>
    <t>AirCldScrewChlr-Model7-1.16kwpton-Nrs-2011-CZ13</t>
  </si>
  <si>
    <t>AirCldScrewChlr-Model7-1.16kwpton-Nrs-2011-CZ14</t>
  </si>
  <si>
    <t>AirCldScrewChlr-Model7-1.16kwpton-Nrs-2011-CZ15</t>
  </si>
  <si>
    <t>AirCldScrewChlr-Model7-1.16kwpton-Nrs-2011-CZ16</t>
  </si>
  <si>
    <t>AirCldScrewChlr-Model7-1.16kwpton-Nrs-2015-CZ01</t>
  </si>
  <si>
    <t>AirCldScrewChlr-Model7-1.16kwpton-Nrs-2015-CZ02</t>
  </si>
  <si>
    <t>AirCldScrewChlr-Model7-1.16kwpton-Nrs-2015-CZ03</t>
  </si>
  <si>
    <t>AirCldScrewChlr-Model7-1.16kwpton-Nrs-2015-CZ04</t>
  </si>
  <si>
    <t>AirCldScrewChlr-Model7-1.16kwpton-Nrs-2015-CZ05</t>
  </si>
  <si>
    <t>AirCldScrewChlr-Model7-1.16kwpton-Nrs-2015-CZ06</t>
  </si>
  <si>
    <t>AirCldScrewChlr-Model7-1.16kwpton-Nrs-2015-CZ07</t>
  </si>
  <si>
    <t>AirCldScrewChlr-Model7-1.16kwpton-Nrs-2015-CZ08</t>
  </si>
  <si>
    <t>AirCldScrewChlr-Model7-1.16kwpton-Nrs-2015-CZ09</t>
  </si>
  <si>
    <t>AirCldScrewChlr-Model7-1.16kwpton-Nrs-2015-CZ10</t>
  </si>
  <si>
    <t>AirCldScrewChlr-Model7-1.16kwpton-Nrs-2015-CZ11</t>
  </si>
  <si>
    <t>AirCldScrewChlr-Model7-1.16kwpton-Nrs-2015-CZ12</t>
  </si>
  <si>
    <t>AirCldScrewChlr-Model7-1.16kwpton-Nrs-2015-CZ13</t>
  </si>
  <si>
    <t>AirCldScrewChlr-Model7-1.16kwpton-Nrs-2015-CZ14</t>
  </si>
  <si>
    <t>AirCldScrewChlr-Model7-1.16kwpton-Nrs-2015-CZ15</t>
  </si>
  <si>
    <t>AirCldScrewChlr-Model7-1.16kwpton-Nrs-2015-CZ16</t>
  </si>
  <si>
    <t>AirCldScrewChlr-Model7-1.16kwpton-Nrs-2020-CZ01</t>
  </si>
  <si>
    <t>AirCldScrewChlr-Model7-1.16kwpton-Nrs-2020-CZ02</t>
  </si>
  <si>
    <t>AirCldScrewChlr-Model7-1.16kwpton-Nrs-2020-CZ03</t>
  </si>
  <si>
    <t>AirCldScrewChlr-Model7-1.16kwpton-Nrs-2020-CZ04</t>
  </si>
  <si>
    <t>AirCldScrewChlr-Model7-1.16kwpton-Nrs-2020-CZ05</t>
  </si>
  <si>
    <t>AirCldScrewChlr-Model7-1.16kwpton-Nrs-2020-CZ06</t>
  </si>
  <si>
    <t>AirCldScrewChlr-Model7-1.16kwpton-Nrs-2020-CZ07</t>
  </si>
  <si>
    <t>AirCldScrewChlr-Model7-1.16kwpton-Nrs-2020-CZ08</t>
  </si>
  <si>
    <t>AirCldScrewChlr-Model7-1.16kwpton-Nrs-2020-CZ09</t>
  </si>
  <si>
    <t>AirCldScrewChlr-Model7-1.16kwpton-Nrs-2020-CZ10</t>
  </si>
  <si>
    <t>AirCldScrewChlr-Model7-1.16kwpton-Nrs-2020-CZ11</t>
  </si>
  <si>
    <t>AirCldScrewChlr-Model7-1.16kwpton-Nrs-2020-CZ12</t>
  </si>
  <si>
    <t>AirCldScrewChlr-Model7-1.16kwpton-Nrs-2020-CZ13</t>
  </si>
  <si>
    <t>AirCldScrewChlr-Model7-1.16kwpton-Nrs-2020-CZ14</t>
  </si>
  <si>
    <t>AirCldScrewChlr-Model7-1.16kwpton-Nrs-2020-CZ15</t>
  </si>
  <si>
    <t>AirCldScrewChlr-Model7-1.16kwpton-Nrs-2020-CZ16</t>
  </si>
  <si>
    <t>AirCldScrewChlr-Model7-1.16kwpton-OfL-2003-CZ01</t>
  </si>
  <si>
    <t>AirCldScrewChlr-Model7-1.16kwpton-OfL-2003-CZ02</t>
  </si>
  <si>
    <t>AirCldScrewChlr-Model7-1.16kwpton-OfL-2003-CZ03</t>
  </si>
  <si>
    <t>AirCldScrewChlr-Model7-1.16kwpton-OfL-2003-CZ04</t>
  </si>
  <si>
    <t>AirCldScrewChlr-Model7-1.16kwpton-OfL-2003-CZ05</t>
  </si>
  <si>
    <t>AirCldScrewChlr-Model7-1.16kwpton-OfL-2003-CZ06</t>
  </si>
  <si>
    <t>AirCldScrewChlr-Model7-1.16kwpton-OfL-2003-CZ07</t>
  </si>
  <si>
    <t>AirCldScrewChlr-Model7-1.16kwpton-OfL-2003-CZ08</t>
  </si>
  <si>
    <t>AirCldScrewChlr-Model7-1.16kwpton-OfL-2003-CZ09</t>
  </si>
  <si>
    <t>AirCldScrewChlr-Model7-1.16kwpton-OfL-2003-CZ10</t>
  </si>
  <si>
    <t>AirCldScrewChlr-Model7-1.16kwpton-OfL-2003-CZ11</t>
  </si>
  <si>
    <t>AirCldScrewChlr-Model7-1.16kwpton-OfL-2003-CZ12</t>
  </si>
  <si>
    <t>AirCldScrewChlr-Model7-1.16kwpton-OfL-2003-CZ13</t>
  </si>
  <si>
    <t>AirCldScrewChlr-Model7-1.16kwpton-OfL-2003-CZ14</t>
  </si>
  <si>
    <t>AirCldScrewChlr-Model7-1.16kwpton-OfL-2003-CZ15</t>
  </si>
  <si>
    <t>AirCldScrewChlr-Model7-1.16kwpton-OfL-2003-CZ16</t>
  </si>
  <si>
    <t>AirCldScrewChlr-Model7-1.16kwpton-OfL-2007-CZ01</t>
  </si>
  <si>
    <t>AirCldScrewChlr-Model7-1.16kwpton-OfL-2007-CZ02</t>
  </si>
  <si>
    <t>AirCldScrewChlr-Model7-1.16kwpton-OfL-2007-CZ03</t>
  </si>
  <si>
    <t>AirCldScrewChlr-Model7-1.16kwpton-OfL-2007-CZ04</t>
  </si>
  <si>
    <t>AirCldScrewChlr-Model7-1.16kwpton-OfL-2007-CZ05</t>
  </si>
  <si>
    <t>AirCldScrewChlr-Model7-1.16kwpton-OfL-2007-CZ06</t>
  </si>
  <si>
    <t>AirCldScrewChlr-Model7-1.16kwpton-OfL-2007-CZ07</t>
  </si>
  <si>
    <t>AirCldScrewChlr-Model7-1.16kwpton-OfL-2007-CZ08</t>
  </si>
  <si>
    <t>AirCldScrewChlr-Model7-1.16kwpton-OfL-2007-CZ09</t>
  </si>
  <si>
    <t>AirCldScrewChlr-Model7-1.16kwpton-OfL-2007-CZ10</t>
  </si>
  <si>
    <t>AirCldScrewChlr-Model7-1.16kwpton-OfL-2007-CZ11</t>
  </si>
  <si>
    <t>AirCldScrewChlr-Model7-1.16kwpton-OfL-2007-CZ12</t>
  </si>
  <si>
    <t>AirCldScrewChlr-Model7-1.16kwpton-OfL-2007-CZ13</t>
  </si>
  <si>
    <t>AirCldScrewChlr-Model7-1.16kwpton-OfL-2007-CZ14</t>
  </si>
  <si>
    <t>AirCldScrewChlr-Model7-1.16kwpton-OfL-2007-CZ15</t>
  </si>
  <si>
    <t>AirCldScrewChlr-Model7-1.16kwpton-OfL-2007-CZ16</t>
  </si>
  <si>
    <t>AirCldScrewChlr-Model7-1.16kwpton-OfL-2011-CZ01</t>
  </si>
  <si>
    <t>AirCldScrewChlr-Model7-1.16kwpton-OfL-2011-CZ02</t>
  </si>
  <si>
    <t>AirCldScrewChlr-Model7-1.16kwpton-OfL-2011-CZ03</t>
  </si>
  <si>
    <t>AirCldScrewChlr-Model7-1.16kwpton-OfL-2011-CZ04</t>
  </si>
  <si>
    <t>AirCldScrewChlr-Model7-1.16kwpton-OfL-2011-CZ05</t>
  </si>
  <si>
    <t>AirCldScrewChlr-Model7-1.16kwpton-OfL-2011-CZ06</t>
  </si>
  <si>
    <t>AirCldScrewChlr-Model7-1.16kwpton-OfL-2011-CZ07</t>
  </si>
  <si>
    <t>AirCldScrewChlr-Model7-1.16kwpton-OfL-2011-CZ08</t>
  </si>
  <si>
    <t>AirCldScrewChlr-Model7-1.16kwpton-OfL-2011-CZ09</t>
  </si>
  <si>
    <t>AirCldScrewChlr-Model7-1.16kwpton-OfL-2011-CZ10</t>
  </si>
  <si>
    <t>AirCldScrewChlr-Model7-1.16kwpton-OfL-2011-CZ11</t>
  </si>
  <si>
    <t>AirCldScrewChlr-Model7-1.16kwpton-OfL-2011-CZ12</t>
  </si>
  <si>
    <t>AirCldScrewChlr-Model7-1.16kwpton-OfL-2011-CZ13</t>
  </si>
  <si>
    <t>AirCldScrewChlr-Model7-1.16kwpton-OfL-2011-CZ14</t>
  </si>
  <si>
    <t>AirCldScrewChlr-Model7-1.16kwpton-OfL-2011-CZ15</t>
  </si>
  <si>
    <t>AirCldScrewChlr-Model7-1.16kwpton-OfL-2011-CZ16</t>
  </si>
  <si>
    <t>AirCldScrewChlr-Model7-1.16kwpton-OfL-2015-CZ01</t>
  </si>
  <si>
    <t>AirCldScrewChlr-Model7-1.16kwpton-OfL-2015-CZ02</t>
  </si>
  <si>
    <t>AirCldScrewChlr-Model7-1.16kwpton-OfL-2015-CZ03</t>
  </si>
  <si>
    <t>AirCldScrewChlr-Model7-1.16kwpton-OfL-2015-CZ04</t>
  </si>
  <si>
    <t>AirCldScrewChlr-Model7-1.16kwpton-OfL-2015-CZ05</t>
  </si>
  <si>
    <t>AirCldScrewChlr-Model7-1.16kwpton-OfL-2015-CZ06</t>
  </si>
  <si>
    <t>AirCldScrewChlr-Model7-1.16kwpton-OfL-2015-CZ07</t>
  </si>
  <si>
    <t>AirCldScrewChlr-Model7-1.16kwpton-OfL-2015-CZ08</t>
  </si>
  <si>
    <t>AirCldScrewChlr-Model7-1.16kwpton-OfL-2015-CZ09</t>
  </si>
  <si>
    <t>AirCldScrewChlr-Model7-1.16kwpton-OfL-2015-CZ10</t>
  </si>
  <si>
    <t>AirCldScrewChlr-Model7-1.16kwpton-OfL-2015-CZ11</t>
  </si>
  <si>
    <t>AirCldScrewChlr-Model7-1.16kwpton-OfL-2015-CZ12</t>
  </si>
  <si>
    <t>AirCldScrewChlr-Model7-1.16kwpton-OfL-2015-CZ13</t>
  </si>
  <si>
    <t>AirCldScrewChlr-Model7-1.16kwpton-OfL-2015-CZ14</t>
  </si>
  <si>
    <t>AirCldScrewChlr-Model7-1.16kwpton-OfL-2015-CZ15</t>
  </si>
  <si>
    <t>AirCldScrewChlr-Model7-1.16kwpton-OfL-2015-CZ16</t>
  </si>
  <si>
    <t>AirCldScrewChlr-Model7-1.16kwpton-OfL-2020-CZ01</t>
  </si>
  <si>
    <t>AirCldScrewChlr-Model7-1.16kwpton-OfL-2020-CZ02</t>
  </si>
  <si>
    <t>AirCldScrewChlr-Model7-1.16kwpton-OfL-2020-CZ03</t>
  </si>
  <si>
    <t>AirCldScrewChlr-Model7-1.16kwpton-OfL-2020-CZ04</t>
  </si>
  <si>
    <t>AirCldScrewChlr-Model7-1.16kwpton-OfL-2020-CZ05</t>
  </si>
  <si>
    <t>AirCldScrewChlr-Model7-1.16kwpton-OfL-2020-CZ06</t>
  </si>
  <si>
    <t>AirCldScrewChlr-Model7-1.16kwpton-OfL-2020-CZ07</t>
  </si>
  <si>
    <t>AirCldScrewChlr-Model7-1.16kwpton-OfL-2020-CZ08</t>
  </si>
  <si>
    <t>AirCldScrewChlr-Model7-1.16kwpton-OfL-2020-CZ09</t>
  </si>
  <si>
    <t>AirCldScrewChlr-Model7-1.16kwpton-OfL-2020-CZ10</t>
  </si>
  <si>
    <t>AirCldScrewChlr-Model7-1.16kwpton-OfL-2020-CZ11</t>
  </si>
  <si>
    <t>AirCldScrewChlr-Model7-1.16kwpton-OfL-2020-CZ12</t>
  </si>
  <si>
    <t>AirCldScrewChlr-Model7-1.16kwpton-OfL-2020-CZ13</t>
  </si>
  <si>
    <t>AirCldScrewChlr-Model7-1.16kwpton-OfL-2020-CZ14</t>
  </si>
  <si>
    <t>AirCldScrewChlr-Model7-1.16kwpton-OfL-2020-CZ15</t>
  </si>
  <si>
    <t>AirCldScrewChlr-Model7-1.16kwpton-OfL-2020-CZ16</t>
  </si>
  <si>
    <t>AirCldScrewChlr-Model7-1.16kwpton-OfS-2003-CZ01</t>
  </si>
  <si>
    <t>AirCldScrewChlr-Model7-1.16kwpton-OfS-2003-CZ02</t>
  </si>
  <si>
    <t>AirCldScrewChlr-Model7-1.16kwpton-OfS-2003-CZ03</t>
  </si>
  <si>
    <t>AirCldScrewChlr-Model7-1.16kwpton-OfS-2003-CZ04</t>
  </si>
  <si>
    <t>AirCldScrewChlr-Model7-1.16kwpton-OfS-2003-CZ05</t>
  </si>
  <si>
    <t>AirCldScrewChlr-Model7-1.16kwpton-OfS-2003-CZ06</t>
  </si>
  <si>
    <t>AirCldScrewChlr-Model7-1.16kwpton-OfS-2003-CZ07</t>
  </si>
  <si>
    <t>AirCldScrewChlr-Model7-1.16kwpton-OfS-2003-CZ08</t>
  </si>
  <si>
    <t>AirCldScrewChlr-Model7-1.16kwpton-OfS-2003-CZ09</t>
  </si>
  <si>
    <t>AirCldScrewChlr-Model7-1.16kwpton-OfS-2003-CZ10</t>
  </si>
  <si>
    <t>AirCldScrewChlr-Model7-1.16kwpton-OfS-2003-CZ11</t>
  </si>
  <si>
    <t>AirCldScrewChlr-Model7-1.16kwpton-OfS-2003-CZ12</t>
  </si>
  <si>
    <t>AirCldScrewChlr-Model7-1.16kwpton-OfS-2003-CZ13</t>
  </si>
  <si>
    <t>AirCldScrewChlr-Model7-1.16kwpton-OfS-2003-CZ14</t>
  </si>
  <si>
    <t>AirCldScrewChlr-Model7-1.16kwpton-OfS-2003-CZ15</t>
  </si>
  <si>
    <t>AirCldScrewChlr-Model7-1.16kwpton-OfS-2003-CZ16</t>
  </si>
  <si>
    <t>AirCldScrewChlr-Model7-1.16kwpton-OfS-2007-CZ01</t>
  </si>
  <si>
    <t>AirCldScrewChlr-Model7-1.16kwpton-OfS-2007-CZ02</t>
  </si>
  <si>
    <t>AirCldScrewChlr-Model7-1.16kwpton-OfS-2007-CZ03</t>
  </si>
  <si>
    <t>AirCldScrewChlr-Model7-1.16kwpton-OfS-2007-CZ04</t>
  </si>
  <si>
    <t>AirCldScrewChlr-Model7-1.16kwpton-OfS-2007-CZ05</t>
  </si>
  <si>
    <t>AirCldScrewChlr-Model7-1.16kwpton-OfS-2007-CZ06</t>
  </si>
  <si>
    <t>AirCldScrewChlr-Model7-1.16kwpton-OfS-2007-CZ07</t>
  </si>
  <si>
    <t>AirCldScrewChlr-Model7-1.16kwpton-OfS-2007-CZ08</t>
  </si>
  <si>
    <t>AirCldScrewChlr-Model7-1.16kwpton-OfS-2007-CZ09</t>
  </si>
  <si>
    <t>AirCldScrewChlr-Model7-1.16kwpton-OfS-2007-CZ10</t>
  </si>
  <si>
    <t>AirCldScrewChlr-Model7-1.16kwpton-OfS-2007-CZ11</t>
  </si>
  <si>
    <t>AirCldScrewChlr-Model7-1.16kwpton-OfS-2007-CZ12</t>
  </si>
  <si>
    <t>AirCldScrewChlr-Model7-1.16kwpton-OfS-2007-CZ13</t>
  </si>
  <si>
    <t>AirCldScrewChlr-Model7-1.16kwpton-OfS-2007-CZ14</t>
  </si>
  <si>
    <t>AirCldScrewChlr-Model7-1.16kwpton-OfS-2007-CZ15</t>
  </si>
  <si>
    <t>AirCldScrewChlr-Model7-1.16kwpton-OfS-2007-CZ16</t>
  </si>
  <si>
    <t>AirCldScrewChlr-Model7-1.16kwpton-OfS-2011-CZ01</t>
  </si>
  <si>
    <t>AirCldScrewChlr-Model7-1.16kwpton-OfS-2011-CZ02</t>
  </si>
  <si>
    <t>AirCldScrewChlr-Model7-1.16kwpton-OfS-2011-CZ03</t>
  </si>
  <si>
    <t>AirCldScrewChlr-Model7-1.16kwpton-OfS-2011-CZ04</t>
  </si>
  <si>
    <t>AirCldScrewChlr-Model7-1.16kwpton-OfS-2011-CZ05</t>
  </si>
  <si>
    <t>AirCldScrewChlr-Model7-1.16kwpton-OfS-2011-CZ06</t>
  </si>
  <si>
    <t>AirCldScrewChlr-Model7-1.16kwpton-OfS-2011-CZ07</t>
  </si>
  <si>
    <t>AirCldScrewChlr-Model7-1.16kwpton-OfS-2011-CZ08</t>
  </si>
  <si>
    <t>AirCldScrewChlr-Model7-1.16kwpton-OfS-2011-CZ09</t>
  </si>
  <si>
    <t>AirCldScrewChlr-Model7-1.16kwpton-OfS-2011-CZ10</t>
  </si>
  <si>
    <t>AirCldScrewChlr-Model7-1.16kwpton-OfS-2011-CZ11</t>
  </si>
  <si>
    <t>AirCldScrewChlr-Model7-1.16kwpton-OfS-2011-CZ12</t>
  </si>
  <si>
    <t>AirCldScrewChlr-Model7-1.16kwpton-OfS-2011-CZ13</t>
  </si>
  <si>
    <t>AirCldScrewChlr-Model7-1.16kwpton-OfS-2011-CZ14</t>
  </si>
  <si>
    <t>AirCldScrewChlr-Model7-1.16kwpton-OfS-2011-CZ15</t>
  </si>
  <si>
    <t>AirCldScrewChlr-Model7-1.16kwpton-OfS-2011-CZ16</t>
  </si>
  <si>
    <t>AirCldScrewChlr-Model7-1.16kwpton-OfS-2015-CZ01</t>
  </si>
  <si>
    <t>AirCldScrewChlr-Model7-1.16kwpton-OfS-2015-CZ02</t>
  </si>
  <si>
    <t>AirCldScrewChlr-Model7-1.16kwpton-OfS-2015-CZ03</t>
  </si>
  <si>
    <t>AirCldScrewChlr-Model7-1.16kwpton-OfS-2015-CZ04</t>
  </si>
  <si>
    <t>AirCldScrewChlr-Model7-1.16kwpton-OfS-2015-CZ05</t>
  </si>
  <si>
    <t>AirCldScrewChlr-Model7-1.16kwpton-OfS-2015-CZ06</t>
  </si>
  <si>
    <t>AirCldScrewChlr-Model7-1.16kwpton-OfS-2015-CZ07</t>
  </si>
  <si>
    <t>AirCldScrewChlr-Model7-1.16kwpton-OfS-2015-CZ08</t>
  </si>
  <si>
    <t>AirCldScrewChlr-Model7-1.16kwpton-OfS-2015-CZ09</t>
  </si>
  <si>
    <t>AirCldScrewChlr-Model7-1.16kwpton-OfS-2015-CZ10</t>
  </si>
  <si>
    <t>AirCldScrewChlr-Model7-1.16kwpton-OfS-2015-CZ11</t>
  </si>
  <si>
    <t>AirCldScrewChlr-Model7-1.16kwpton-OfS-2015-CZ12</t>
  </si>
  <si>
    <t>AirCldScrewChlr-Model7-1.16kwpton-OfS-2015-CZ13</t>
  </si>
  <si>
    <t>AirCldScrewChlr-Model7-1.16kwpton-OfS-2015-CZ14</t>
  </si>
  <si>
    <t>AirCldScrewChlr-Model7-1.16kwpton-OfS-2015-CZ15</t>
  </si>
  <si>
    <t>AirCldScrewChlr-Model7-1.16kwpton-OfS-2015-CZ16</t>
  </si>
  <si>
    <t>AirCldScrewChlr-Model7-1.16kwpton-OfS-2020-CZ01</t>
  </si>
  <si>
    <t>AirCldScrewChlr-Model7-1.16kwpton-OfS-2020-CZ02</t>
  </si>
  <si>
    <t>AirCldScrewChlr-Model7-1.16kwpton-OfS-2020-CZ03</t>
  </si>
  <si>
    <t>AirCldScrewChlr-Model7-1.16kwpton-OfS-2020-CZ04</t>
  </si>
  <si>
    <t>AirCldScrewChlr-Model7-1.16kwpton-OfS-2020-CZ05</t>
  </si>
  <si>
    <t>AirCldScrewChlr-Model7-1.16kwpton-OfS-2020-CZ06</t>
  </si>
  <si>
    <t>AirCldScrewChlr-Model7-1.16kwpton-OfS-2020-CZ07</t>
  </si>
  <si>
    <t>AirCldScrewChlr-Model7-1.16kwpton-OfS-2020-CZ08</t>
  </si>
  <si>
    <t>AirCldScrewChlr-Model7-1.16kwpton-OfS-2020-CZ09</t>
  </si>
  <si>
    <t>AirCldScrewChlr-Model7-1.16kwpton-OfS-2020-CZ10</t>
  </si>
  <si>
    <t>AirCldScrewChlr-Model7-1.16kwpton-OfS-2020-CZ11</t>
  </si>
  <si>
    <t>AirCldScrewChlr-Model7-1.16kwpton-OfS-2020-CZ12</t>
  </si>
  <si>
    <t>AirCldScrewChlr-Model7-1.16kwpton-OfS-2020-CZ13</t>
  </si>
  <si>
    <t>AirCldScrewChlr-Model7-1.16kwpton-OfS-2020-CZ14</t>
  </si>
  <si>
    <t>AirCldScrewChlr-Model7-1.16kwpton-OfS-2020-CZ15</t>
  </si>
  <si>
    <t>AirCldScrewChlr-Model7-1.16kwpton-OfS-2020-CZ16</t>
  </si>
  <si>
    <t>AirCldScrewChlr-Model7-1.16kwpton-Rt3-2003-CZ01</t>
  </si>
  <si>
    <t>AirCldScrewChlr-Model7-1.16kwpton-Rt3-2003-CZ02</t>
  </si>
  <si>
    <t>AirCldScrewChlr-Model7-1.16kwpton-Rt3-2003-CZ03</t>
  </si>
  <si>
    <t>AirCldScrewChlr-Model7-1.16kwpton-Rt3-2003-CZ04</t>
  </si>
  <si>
    <t>AirCldScrewChlr-Model7-1.16kwpton-Rt3-2003-CZ05</t>
  </si>
  <si>
    <t>AirCldScrewChlr-Model7-1.16kwpton-Rt3-2003-CZ06</t>
  </si>
  <si>
    <t>AirCldScrewChlr-Model7-1.16kwpton-Rt3-2003-CZ07</t>
  </si>
  <si>
    <t>AirCldScrewChlr-Model7-1.16kwpton-Rt3-2003-CZ08</t>
  </si>
  <si>
    <t>AirCldScrewChlr-Model7-1.16kwpton-Rt3-2003-CZ09</t>
  </si>
  <si>
    <t>AirCldScrewChlr-Model7-1.16kwpton-Rt3-2003-CZ10</t>
  </si>
  <si>
    <t>AirCldScrewChlr-Model7-1.16kwpton-Rt3-2003-CZ11</t>
  </si>
  <si>
    <t>AirCldScrewChlr-Model7-1.16kwpton-Rt3-2003-CZ12</t>
  </si>
  <si>
    <t>AirCldScrewChlr-Model7-1.16kwpton-Rt3-2003-CZ13</t>
  </si>
  <si>
    <t>AirCldScrewChlr-Model7-1.16kwpton-Rt3-2003-CZ14</t>
  </si>
  <si>
    <t>AirCldScrewChlr-Model7-1.16kwpton-Rt3-2003-CZ15</t>
  </si>
  <si>
    <t>AirCldScrewChlr-Model7-1.16kwpton-Rt3-2003-CZ16</t>
  </si>
  <si>
    <t>AirCldScrewChlr-Model7-1.16kwpton-Rt3-2007-CZ01</t>
  </si>
  <si>
    <t>AirCldScrewChlr-Model7-1.16kwpton-Rt3-2007-CZ02</t>
  </si>
  <si>
    <t>AirCldScrewChlr-Model7-1.16kwpton-Rt3-2007-CZ03</t>
  </si>
  <si>
    <t>AirCldScrewChlr-Model7-1.16kwpton-Rt3-2007-CZ04</t>
  </si>
  <si>
    <t>AirCldScrewChlr-Model7-1.16kwpton-Rt3-2007-CZ05</t>
  </si>
  <si>
    <t>AirCldScrewChlr-Model7-1.16kwpton-Rt3-2007-CZ06</t>
  </si>
  <si>
    <t>AirCldScrewChlr-Model7-1.16kwpton-Rt3-2007-CZ07</t>
  </si>
  <si>
    <t>AirCldScrewChlr-Model7-1.16kwpton-Rt3-2007-CZ08</t>
  </si>
  <si>
    <t>AirCldScrewChlr-Model7-1.16kwpton-Rt3-2007-CZ09</t>
  </si>
  <si>
    <t>AirCldScrewChlr-Model7-1.16kwpton-Rt3-2007-CZ10</t>
  </si>
  <si>
    <t>AirCldScrewChlr-Model7-1.16kwpton-Rt3-2007-CZ11</t>
  </si>
  <si>
    <t>AirCldScrewChlr-Model7-1.16kwpton-Rt3-2007-CZ12</t>
  </si>
  <si>
    <t>AirCldScrewChlr-Model7-1.16kwpton-Rt3-2007-CZ13</t>
  </si>
  <si>
    <t>AirCldScrewChlr-Model7-1.16kwpton-Rt3-2007-CZ14</t>
  </si>
  <si>
    <t>AirCldScrewChlr-Model7-1.16kwpton-Rt3-2007-CZ15</t>
  </si>
  <si>
    <t>AirCldScrewChlr-Model7-1.16kwpton-Rt3-2007-CZ16</t>
  </si>
  <si>
    <t>AirCldScrewChlr-Model7-1.16kwpton-Rt3-2011-CZ01</t>
  </si>
  <si>
    <t>AirCldScrewChlr-Model7-1.16kwpton-Rt3-2011-CZ02</t>
  </si>
  <si>
    <t>AirCldScrewChlr-Model7-1.16kwpton-Rt3-2011-CZ03</t>
  </si>
  <si>
    <t>AirCldScrewChlr-Model7-1.16kwpton-Rt3-2011-CZ04</t>
  </si>
  <si>
    <t>AirCldScrewChlr-Model7-1.16kwpton-Rt3-2011-CZ05</t>
  </si>
  <si>
    <t>AirCldScrewChlr-Model7-1.16kwpton-Rt3-2011-CZ06</t>
  </si>
  <si>
    <t>AirCldScrewChlr-Model7-1.16kwpton-Rt3-2011-CZ07</t>
  </si>
  <si>
    <t>AirCldScrewChlr-Model7-1.16kwpton-Rt3-2011-CZ08</t>
  </si>
  <si>
    <t>AirCldScrewChlr-Model7-1.16kwpton-Rt3-2011-CZ09</t>
  </si>
  <si>
    <t>AirCldScrewChlr-Model7-1.16kwpton-Rt3-2011-CZ10</t>
  </si>
  <si>
    <t>AirCldScrewChlr-Model7-1.16kwpton-Rt3-2011-CZ11</t>
  </si>
  <si>
    <t>AirCldScrewChlr-Model7-1.16kwpton-Rt3-2011-CZ12</t>
  </si>
  <si>
    <t>AirCldScrewChlr-Model7-1.16kwpton-Rt3-2011-CZ13</t>
  </si>
  <si>
    <t>AirCldScrewChlr-Model7-1.16kwpton-Rt3-2011-CZ14</t>
  </si>
  <si>
    <t>AirCldScrewChlr-Model7-1.16kwpton-Rt3-2011-CZ15</t>
  </si>
  <si>
    <t>AirCldScrewChlr-Model7-1.16kwpton-Rt3-2011-CZ16</t>
  </si>
  <si>
    <t>AirCldScrewChlr-Model7-1.16kwpton-Rt3-2015-CZ01</t>
  </si>
  <si>
    <t>AirCldScrewChlr-Model7-1.16kwpton-Rt3-2015-CZ02</t>
  </si>
  <si>
    <t>AirCldScrewChlr-Model7-1.16kwpton-Rt3-2015-CZ03</t>
  </si>
  <si>
    <t>AirCldScrewChlr-Model7-1.16kwpton-Rt3-2015-CZ04</t>
  </si>
  <si>
    <t>AirCldScrewChlr-Model7-1.16kwpton-Rt3-2015-CZ05</t>
  </si>
  <si>
    <t>AirCldScrewChlr-Model7-1.16kwpton-Rt3-2015-CZ06</t>
  </si>
  <si>
    <t>AirCldScrewChlr-Model7-1.16kwpton-Rt3-2015-CZ07</t>
  </si>
  <si>
    <t>AirCldScrewChlr-Model7-1.16kwpton-Rt3-2015-CZ08</t>
  </si>
  <si>
    <t>AirCldScrewChlr-Model7-1.16kwpton-Rt3-2015-CZ09</t>
  </si>
  <si>
    <t>AirCldScrewChlr-Model7-1.16kwpton-Rt3-2015-CZ10</t>
  </si>
  <si>
    <t>AirCldScrewChlr-Model7-1.16kwpton-Rt3-2015-CZ11</t>
  </si>
  <si>
    <t>AirCldScrewChlr-Model7-1.16kwpton-Rt3-2015-CZ12</t>
  </si>
  <si>
    <t>AirCldScrewChlr-Model7-1.16kwpton-Rt3-2015-CZ13</t>
  </si>
  <si>
    <t>AirCldScrewChlr-Model7-1.16kwpton-Rt3-2015-CZ14</t>
  </si>
  <si>
    <t>AirCldScrewChlr-Model7-1.16kwpton-Rt3-2015-CZ15</t>
  </si>
  <si>
    <t>AirCldScrewChlr-Model7-1.16kwpton-Rt3-2015-CZ16</t>
  </si>
  <si>
    <t>AirCldScrewChlr-Model7-1.16kwpton-Rt3-2020-CZ01</t>
  </si>
  <si>
    <t>AirCldScrewChlr-Model7-1.16kwpton-Rt3-2020-CZ02</t>
  </si>
  <si>
    <t>AirCldScrewChlr-Model7-1.16kwpton-Rt3-2020-CZ03</t>
  </si>
  <si>
    <t>AirCldScrewChlr-Model7-1.16kwpton-Rt3-2020-CZ04</t>
  </si>
  <si>
    <t>AirCldScrewChlr-Model7-1.16kwpton-Rt3-2020-CZ05</t>
  </si>
  <si>
    <t>AirCldScrewChlr-Model7-1.16kwpton-Rt3-2020-CZ06</t>
  </si>
  <si>
    <t>AirCldScrewChlr-Model7-1.16kwpton-Rt3-2020-CZ07</t>
  </si>
  <si>
    <t>AirCldScrewChlr-Model7-1.16kwpton-Rt3-2020-CZ08</t>
  </si>
  <si>
    <t>AirCldScrewChlr-Model7-1.16kwpton-Rt3-2020-CZ09</t>
  </si>
  <si>
    <t>AirCldScrewChlr-Model7-1.16kwpton-Rt3-2020-CZ10</t>
  </si>
  <si>
    <t>AirCldScrewChlr-Model7-1.16kwpton-Rt3-2020-CZ11</t>
  </si>
  <si>
    <t>AirCldScrewChlr-Model7-1.16kwpton-Rt3-2020-CZ12</t>
  </si>
  <si>
    <t>AirCldScrewChlr-Model7-1.16kwpton-Rt3-2020-CZ13</t>
  </si>
  <si>
    <t>AirCldScrewChlr-Model7-1.16kwpton-Rt3-2020-CZ14</t>
  </si>
  <si>
    <t>AirCldScrewChlr-Model7-1.16kwpton-Rt3-2020-CZ15</t>
  </si>
  <si>
    <t>AirCldScrewChlr-Model7-1.16kwpton-Rt3-2020-CZ16</t>
  </si>
  <si>
    <t>AirCldScrewChlr-Model17-1.16kwpton-ECC-2003-CZ01</t>
  </si>
  <si>
    <t>AirCldScrewChlr-Model17-1.16kwpton-ECC-2003-CZ02</t>
  </si>
  <si>
    <t>AirCldScrewChlr-Model17-1.16kwpton-ECC-2003-CZ03</t>
  </si>
  <si>
    <t>AirCldScrewChlr-Model17-1.16kwpton-ECC-2003-CZ04</t>
  </si>
  <si>
    <t>AirCldScrewChlr-Model17-1.16kwpton-ECC-2003-CZ05</t>
  </si>
  <si>
    <t>AirCldScrewChlr-Model17-1.16kwpton-ECC-2003-CZ06</t>
  </si>
  <si>
    <t>AirCldScrewChlr-Model17-1.16kwpton-ECC-2003-CZ07</t>
  </si>
  <si>
    <t>AirCldScrewChlr-Model17-1.16kwpton-ECC-2003-CZ08</t>
  </si>
  <si>
    <t>AirCldScrewChlr-Model17-1.16kwpton-ECC-2003-CZ09</t>
  </si>
  <si>
    <t>AirCldScrewChlr-Model17-1.16kwpton-ECC-2003-CZ10</t>
  </si>
  <si>
    <t>AirCldScrewChlr-Model17-1.16kwpton-ECC-2003-CZ11</t>
  </si>
  <si>
    <t>AirCldScrewChlr-Model17-1.16kwpton-ECC-2003-CZ12</t>
  </si>
  <si>
    <t>AirCldScrewChlr-Model17-1.16kwpton-ECC-2003-CZ13</t>
  </si>
  <si>
    <t>AirCldScrewChlr-Model17-1.16kwpton-ECC-2003-CZ14</t>
  </si>
  <si>
    <t>AirCldScrewChlr-Model17-1.16kwpton-ECC-2003-CZ15</t>
  </si>
  <si>
    <t>AirCldScrewChlr-Model17-1.16kwpton-ECC-2003-CZ16</t>
  </si>
  <si>
    <t>AirCldScrewChlr-Model17-1.16kwpton-ECC-2007-CZ01</t>
  </si>
  <si>
    <t>AirCldScrewChlr-Model17-1.16kwpton-ECC-2007-CZ02</t>
  </si>
  <si>
    <t>AirCldScrewChlr-Model17-1.16kwpton-ECC-2007-CZ03</t>
  </si>
  <si>
    <t>AirCldScrewChlr-Model17-1.16kwpton-ECC-2007-CZ04</t>
  </si>
  <si>
    <t>AirCldScrewChlr-Model17-1.16kwpton-ECC-2007-CZ05</t>
  </si>
  <si>
    <t>AirCldScrewChlr-Model17-1.16kwpton-ECC-2007-CZ06</t>
  </si>
  <si>
    <t>AirCldScrewChlr-Model17-1.16kwpton-ECC-2007-CZ07</t>
  </si>
  <si>
    <t>AirCldScrewChlr-Model17-1.16kwpton-ECC-2007-CZ08</t>
  </si>
  <si>
    <t>AirCldScrewChlr-Model17-1.16kwpton-ECC-2007-CZ09</t>
  </si>
  <si>
    <t>AirCldScrewChlr-Model17-1.16kwpton-ECC-2007-CZ10</t>
  </si>
  <si>
    <t>AirCldScrewChlr-Model17-1.16kwpton-ECC-2007-CZ11</t>
  </si>
  <si>
    <t>AirCldScrewChlr-Model17-1.16kwpton-ECC-2007-CZ12</t>
  </si>
  <si>
    <t>AirCldScrewChlr-Model17-1.16kwpton-ECC-2007-CZ13</t>
  </si>
  <si>
    <t>AirCldScrewChlr-Model17-1.16kwpton-ECC-2007-CZ14</t>
  </si>
  <si>
    <t>AirCldScrewChlr-Model17-1.16kwpton-ECC-2007-CZ15</t>
  </si>
  <si>
    <t>AirCldScrewChlr-Model17-1.16kwpton-ECC-2007-CZ16</t>
  </si>
  <si>
    <t>AirCldScrewChlr-Model17-1.16kwpton-ECC-2011-CZ01</t>
  </si>
  <si>
    <t>AirCldScrewChlr-Model17-1.16kwpton-ECC-2011-CZ02</t>
  </si>
  <si>
    <t>AirCldScrewChlr-Model17-1.16kwpton-ECC-2011-CZ03</t>
  </si>
  <si>
    <t>AirCldScrewChlr-Model17-1.16kwpton-ECC-2011-CZ04</t>
  </si>
  <si>
    <t>AirCldScrewChlr-Model17-1.16kwpton-ECC-2011-CZ05</t>
  </si>
  <si>
    <t>AirCldScrewChlr-Model17-1.16kwpton-ECC-2011-CZ06</t>
  </si>
  <si>
    <t>AirCldScrewChlr-Model17-1.16kwpton-ECC-2011-CZ07</t>
  </si>
  <si>
    <t>AirCldScrewChlr-Model17-1.16kwpton-ECC-2011-CZ08</t>
  </si>
  <si>
    <t>AirCldScrewChlr-Model17-1.16kwpton-ECC-2011-CZ09</t>
  </si>
  <si>
    <t>AirCldScrewChlr-Model17-1.16kwpton-ECC-2011-CZ10</t>
  </si>
  <si>
    <t>AirCldScrewChlr-Model17-1.16kwpton-ECC-2011-CZ11</t>
  </si>
  <si>
    <t>AirCldScrewChlr-Model17-1.16kwpton-ECC-2011-CZ12</t>
  </si>
  <si>
    <t>AirCldScrewChlr-Model17-1.16kwpton-ECC-2011-CZ13</t>
  </si>
  <si>
    <t>AirCldScrewChlr-Model17-1.16kwpton-ECC-2011-CZ14</t>
  </si>
  <si>
    <t>AirCldScrewChlr-Model17-1.16kwpton-ECC-2011-CZ15</t>
  </si>
  <si>
    <t>AirCldScrewChlr-Model17-1.16kwpton-ECC-2011-CZ16</t>
  </si>
  <si>
    <t>AirCldScrewChlr-Model17-1.16kwpton-ECC-2015-CZ01</t>
  </si>
  <si>
    <t>AirCldScrewChlr-Model17-1.16kwpton-ECC-2015-CZ02</t>
  </si>
  <si>
    <t>AirCldScrewChlr-Model17-1.16kwpton-ECC-2015-CZ03</t>
  </si>
  <si>
    <t>AirCldScrewChlr-Model17-1.16kwpton-ECC-2015-CZ04</t>
  </si>
  <si>
    <t>AirCldScrewChlr-Model17-1.16kwpton-ECC-2015-CZ05</t>
  </si>
  <si>
    <t>AirCldScrewChlr-Model17-1.16kwpton-ECC-2015-CZ06</t>
  </si>
  <si>
    <t>AirCldScrewChlr-Model17-1.16kwpton-ECC-2015-CZ07</t>
  </si>
  <si>
    <t>AirCldScrewChlr-Model17-1.16kwpton-ECC-2015-CZ08</t>
  </si>
  <si>
    <t>AirCldScrewChlr-Model17-1.16kwpton-ECC-2015-CZ09</t>
  </si>
  <si>
    <t>AirCldScrewChlr-Model17-1.16kwpton-ECC-2015-CZ10</t>
  </si>
  <si>
    <t>AirCldScrewChlr-Model17-1.16kwpton-ECC-2015-CZ11</t>
  </si>
  <si>
    <t>AirCldScrewChlr-Model17-1.16kwpton-ECC-2015-CZ12</t>
  </si>
  <si>
    <t>AirCldScrewChlr-Model17-1.16kwpton-ECC-2015-CZ13</t>
  </si>
  <si>
    <t>AirCldScrewChlr-Model17-1.16kwpton-ECC-2015-CZ14</t>
  </si>
  <si>
    <t>AirCldScrewChlr-Model17-1.16kwpton-ECC-2015-CZ15</t>
  </si>
  <si>
    <t>AirCldScrewChlr-Model17-1.16kwpton-ECC-2015-CZ16</t>
  </si>
  <si>
    <t>AirCldScrewChlr-Model17-1.16kwpton-ECC-2020-CZ01</t>
  </si>
  <si>
    <t>AirCldScrewChlr-Model17-1.16kwpton-ECC-2020-CZ02</t>
  </si>
  <si>
    <t>AirCldScrewChlr-Model17-1.16kwpton-ECC-2020-CZ03</t>
  </si>
  <si>
    <t>AirCldScrewChlr-Model17-1.16kwpton-ECC-2020-CZ04</t>
  </si>
  <si>
    <t>AirCldScrewChlr-Model17-1.16kwpton-ECC-2020-CZ05</t>
  </si>
  <si>
    <t>AirCldScrewChlr-Model17-1.16kwpton-ECC-2020-CZ06</t>
  </si>
  <si>
    <t>AirCldScrewChlr-Model17-1.16kwpton-ECC-2020-CZ07</t>
  </si>
  <si>
    <t>AirCldScrewChlr-Model17-1.16kwpton-ECC-2020-CZ08</t>
  </si>
  <si>
    <t>AirCldScrewChlr-Model17-1.16kwpton-ECC-2020-CZ09</t>
  </si>
  <si>
    <t>AirCldScrewChlr-Model17-1.16kwpton-ECC-2020-CZ10</t>
  </si>
  <si>
    <t>AirCldScrewChlr-Model17-1.16kwpton-ECC-2020-CZ11</t>
  </si>
  <si>
    <t>AirCldScrewChlr-Model17-1.16kwpton-ECC-2020-CZ12</t>
  </si>
  <si>
    <t>AirCldScrewChlr-Model17-1.16kwpton-ECC-2020-CZ13</t>
  </si>
  <si>
    <t>AirCldScrewChlr-Model17-1.16kwpton-ECC-2020-CZ14</t>
  </si>
  <si>
    <t>AirCldScrewChlr-Model17-1.16kwpton-ECC-2020-CZ15</t>
  </si>
  <si>
    <t>AirCldScrewChlr-Model17-1.16kwpton-ECC-2020-CZ16</t>
  </si>
  <si>
    <t>AirCldScrewChlr-Model17-1.16kwpton-ESe-2003-CZ01</t>
  </si>
  <si>
    <t>AirCldScrewChlr-Model17-1.16kwpton-ESe-2003-CZ02</t>
  </si>
  <si>
    <t>AirCldScrewChlr-Model17-1.16kwpton-ESe-2003-CZ03</t>
  </si>
  <si>
    <t>AirCldScrewChlr-Model17-1.16kwpton-ESe-2003-CZ04</t>
  </si>
  <si>
    <t>AirCldScrewChlr-Model17-1.16kwpton-ESe-2003-CZ05</t>
  </si>
  <si>
    <t>AirCldScrewChlr-Model17-1.16kwpton-ESe-2003-CZ06</t>
  </si>
  <si>
    <t>AirCldScrewChlr-Model17-1.16kwpton-ESe-2003-CZ07</t>
  </si>
  <si>
    <t>AirCldScrewChlr-Model17-1.16kwpton-ESe-2003-CZ08</t>
  </si>
  <si>
    <t>AirCldScrewChlr-Model17-1.16kwpton-ESe-2003-CZ09</t>
  </si>
  <si>
    <t>AirCldScrewChlr-Model17-1.16kwpton-ESe-2003-CZ10</t>
  </si>
  <si>
    <t>AirCldScrewChlr-Model17-1.16kwpton-ESe-2003-CZ11</t>
  </si>
  <si>
    <t>AirCldScrewChlr-Model17-1.16kwpton-ESe-2003-CZ12</t>
  </si>
  <si>
    <t>AirCldScrewChlr-Model17-1.16kwpton-ESe-2003-CZ13</t>
  </si>
  <si>
    <t>AirCldScrewChlr-Model17-1.16kwpton-ESe-2003-CZ14</t>
  </si>
  <si>
    <t>AirCldScrewChlr-Model17-1.16kwpton-ESe-2003-CZ15</t>
  </si>
  <si>
    <t>AirCldScrewChlr-Model17-1.16kwpton-ESe-2003-CZ16</t>
  </si>
  <si>
    <t>AirCldScrewChlr-Model17-1.16kwpton-ESe-2007-CZ01</t>
  </si>
  <si>
    <t>AirCldScrewChlr-Model17-1.16kwpton-ESe-2007-CZ02</t>
  </si>
  <si>
    <t>AirCldScrewChlr-Model17-1.16kwpton-ESe-2007-CZ03</t>
  </si>
  <si>
    <t>AirCldScrewChlr-Model17-1.16kwpton-ESe-2007-CZ04</t>
  </si>
  <si>
    <t>AirCldScrewChlr-Model17-1.16kwpton-ESe-2007-CZ05</t>
  </si>
  <si>
    <t>AirCldScrewChlr-Model17-1.16kwpton-ESe-2007-CZ06</t>
  </si>
  <si>
    <t>AirCldScrewChlr-Model17-1.16kwpton-ESe-2007-CZ07</t>
  </si>
  <si>
    <t>AirCldScrewChlr-Model17-1.16kwpton-ESe-2007-CZ08</t>
  </si>
  <si>
    <t>AirCldScrewChlr-Model17-1.16kwpton-ESe-2007-CZ09</t>
  </si>
  <si>
    <t>AirCldScrewChlr-Model17-1.16kwpton-ESe-2007-CZ10</t>
  </si>
  <si>
    <t>AirCldScrewChlr-Model17-1.16kwpton-ESe-2007-CZ11</t>
  </si>
  <si>
    <t>AirCldScrewChlr-Model17-1.16kwpton-ESe-2007-CZ12</t>
  </si>
  <si>
    <t>AirCldScrewChlr-Model17-1.16kwpton-ESe-2007-CZ13</t>
  </si>
  <si>
    <t>AirCldScrewChlr-Model17-1.16kwpton-ESe-2007-CZ14</t>
  </si>
  <si>
    <t>AirCldScrewChlr-Model17-1.16kwpton-ESe-2007-CZ15</t>
  </si>
  <si>
    <t>AirCldScrewChlr-Model17-1.16kwpton-ESe-2007-CZ16</t>
  </si>
  <si>
    <t>AirCldScrewChlr-Model17-1.16kwpton-ESe-2011-CZ01</t>
  </si>
  <si>
    <t>AirCldScrewChlr-Model17-1.16kwpton-ESe-2011-CZ02</t>
  </si>
  <si>
    <t>AirCldScrewChlr-Model17-1.16kwpton-ESe-2011-CZ03</t>
  </si>
  <si>
    <t>AirCldScrewChlr-Model17-1.16kwpton-ESe-2011-CZ04</t>
  </si>
  <si>
    <t>AirCldScrewChlr-Model17-1.16kwpton-ESe-2011-CZ05</t>
  </si>
  <si>
    <t>AirCldScrewChlr-Model17-1.16kwpton-ESe-2011-CZ06</t>
  </si>
  <si>
    <t>AirCldScrewChlr-Model17-1.16kwpton-ESe-2011-CZ07</t>
  </si>
  <si>
    <t>AirCldScrewChlr-Model17-1.16kwpton-ESe-2011-CZ08</t>
  </si>
  <si>
    <t>AirCldScrewChlr-Model17-1.16kwpton-ESe-2011-CZ09</t>
  </si>
  <si>
    <t>AirCldScrewChlr-Model17-1.16kwpton-ESe-2011-CZ10</t>
  </si>
  <si>
    <t>AirCldScrewChlr-Model17-1.16kwpton-ESe-2011-CZ11</t>
  </si>
  <si>
    <t>AirCldScrewChlr-Model17-1.16kwpton-ESe-2011-CZ12</t>
  </si>
  <si>
    <t>AirCldScrewChlr-Model17-1.16kwpton-ESe-2011-CZ13</t>
  </si>
  <si>
    <t>AirCldScrewChlr-Model17-1.16kwpton-ESe-2011-CZ14</t>
  </si>
  <si>
    <t>AirCldScrewChlr-Model17-1.16kwpton-ESe-2011-CZ15</t>
  </si>
  <si>
    <t>AirCldScrewChlr-Model17-1.16kwpton-ESe-2011-CZ16</t>
  </si>
  <si>
    <t>AirCldScrewChlr-Model17-1.16kwpton-ESe-2015-CZ01</t>
  </si>
  <si>
    <t>AirCldScrewChlr-Model17-1.16kwpton-ESe-2015-CZ02</t>
  </si>
  <si>
    <t>AirCldScrewChlr-Model17-1.16kwpton-ESe-2015-CZ03</t>
  </si>
  <si>
    <t>AirCldScrewChlr-Model17-1.16kwpton-ESe-2015-CZ04</t>
  </si>
  <si>
    <t>AirCldScrewChlr-Model17-1.16kwpton-ESe-2015-CZ05</t>
  </si>
  <si>
    <t>AirCldScrewChlr-Model17-1.16kwpton-ESe-2015-CZ06</t>
  </si>
  <si>
    <t>AirCldScrewChlr-Model17-1.16kwpton-ESe-2015-CZ07</t>
  </si>
  <si>
    <t>AirCldScrewChlr-Model17-1.16kwpton-ESe-2015-CZ08</t>
  </si>
  <si>
    <t>AirCldScrewChlr-Model17-1.16kwpton-ESe-2015-CZ09</t>
  </si>
  <si>
    <t>AirCldScrewChlr-Model17-1.16kwpton-ESe-2015-CZ10</t>
  </si>
  <si>
    <t>AirCldScrewChlr-Model17-1.16kwpton-ESe-2015-CZ11</t>
  </si>
  <si>
    <t>AirCldScrewChlr-Model17-1.16kwpton-ESe-2015-CZ12</t>
  </si>
  <si>
    <t>AirCldScrewChlr-Model17-1.16kwpton-ESe-2015-CZ13</t>
  </si>
  <si>
    <t>AirCldScrewChlr-Model17-1.16kwpton-ESe-2015-CZ14</t>
  </si>
  <si>
    <t>AirCldScrewChlr-Model17-1.16kwpton-ESe-2015-CZ15</t>
  </si>
  <si>
    <t>AirCldScrewChlr-Model17-1.16kwpton-ESe-2015-CZ16</t>
  </si>
  <si>
    <t>AirCldScrewChlr-Model17-1.16kwpton-ESe-2020-CZ01</t>
  </si>
  <si>
    <t>AirCldScrewChlr-Model17-1.16kwpton-ESe-2020-CZ02</t>
  </si>
  <si>
    <t>AirCldScrewChlr-Model17-1.16kwpton-ESe-2020-CZ03</t>
  </si>
  <si>
    <t>AirCldScrewChlr-Model17-1.16kwpton-ESe-2020-CZ04</t>
  </si>
  <si>
    <t>AirCldScrewChlr-Model17-1.16kwpton-ESe-2020-CZ05</t>
  </si>
  <si>
    <t>AirCldScrewChlr-Model17-1.16kwpton-ESe-2020-CZ06</t>
  </si>
  <si>
    <t>AirCldScrewChlr-Model17-1.16kwpton-ESe-2020-CZ07</t>
  </si>
  <si>
    <t>AirCldScrewChlr-Model17-1.16kwpton-ESe-2020-CZ08</t>
  </si>
  <si>
    <t>AirCldScrewChlr-Model17-1.16kwpton-ESe-2020-CZ09</t>
  </si>
  <si>
    <t>AirCldScrewChlr-Model17-1.16kwpton-ESe-2020-CZ10</t>
  </si>
  <si>
    <t>AirCldScrewChlr-Model17-1.16kwpton-ESe-2020-CZ11</t>
  </si>
  <si>
    <t>AirCldScrewChlr-Model17-1.16kwpton-ESe-2020-CZ12</t>
  </si>
  <si>
    <t>AirCldScrewChlr-Model17-1.16kwpton-ESe-2020-CZ13</t>
  </si>
  <si>
    <t>AirCldScrewChlr-Model17-1.16kwpton-ESe-2020-CZ14</t>
  </si>
  <si>
    <t>AirCldScrewChlr-Model17-1.16kwpton-ESe-2020-CZ15</t>
  </si>
  <si>
    <t>AirCldScrewChlr-Model17-1.16kwpton-ESe-2020-CZ16</t>
  </si>
  <si>
    <t>AirCldScrewChlr-Model17-1.16kwpton-EUn-2003-CZ01</t>
  </si>
  <si>
    <t>AirCldScrewChlr-Model17-1.16kwpton-EUn-2003-CZ02</t>
  </si>
  <si>
    <t>AirCldScrewChlr-Model17-1.16kwpton-EUn-2003-CZ03</t>
  </si>
  <si>
    <t>AirCldScrewChlr-Model17-1.16kwpton-EUn-2003-CZ04</t>
  </si>
  <si>
    <t>AirCldScrewChlr-Model17-1.16kwpton-EUn-2003-CZ05</t>
  </si>
  <si>
    <t>AirCldScrewChlr-Model17-1.16kwpton-EUn-2003-CZ06</t>
  </si>
  <si>
    <t>AirCldScrewChlr-Model17-1.16kwpton-EUn-2003-CZ07</t>
  </si>
  <si>
    <t>AirCldScrewChlr-Model17-1.16kwpton-EUn-2003-CZ08</t>
  </si>
  <si>
    <t>AirCldScrewChlr-Model17-1.16kwpton-EUn-2003-CZ09</t>
  </si>
  <si>
    <t>AirCldScrewChlr-Model17-1.16kwpton-EUn-2003-CZ10</t>
  </si>
  <si>
    <t>AirCldScrewChlr-Model17-1.16kwpton-EUn-2003-CZ11</t>
  </si>
  <si>
    <t>AirCldScrewChlr-Model17-1.16kwpton-EUn-2003-CZ12</t>
  </si>
  <si>
    <t>AirCldScrewChlr-Model17-1.16kwpton-EUn-2003-CZ13</t>
  </si>
  <si>
    <t>AirCldScrewChlr-Model17-1.16kwpton-EUn-2003-CZ14</t>
  </si>
  <si>
    <t>AirCldScrewChlr-Model17-1.16kwpton-EUn-2003-CZ15</t>
  </si>
  <si>
    <t>AirCldScrewChlr-Model17-1.16kwpton-EUn-2003-CZ16</t>
  </si>
  <si>
    <t>AirCldScrewChlr-Model17-1.16kwpton-EUn-2007-CZ01</t>
  </si>
  <si>
    <t>AirCldScrewChlr-Model17-1.16kwpton-EUn-2007-CZ02</t>
  </si>
  <si>
    <t>AirCldScrewChlr-Model17-1.16kwpton-EUn-2007-CZ03</t>
  </si>
  <si>
    <t>AirCldScrewChlr-Model17-1.16kwpton-EUn-2007-CZ04</t>
  </si>
  <si>
    <t>AirCldScrewChlr-Model17-1.16kwpton-EUn-2007-CZ05</t>
  </si>
  <si>
    <t>AirCldScrewChlr-Model17-1.16kwpton-EUn-2007-CZ06</t>
  </si>
  <si>
    <t>AirCldScrewChlr-Model17-1.16kwpton-EUn-2007-CZ07</t>
  </si>
  <si>
    <t>AirCldScrewChlr-Model17-1.16kwpton-EUn-2007-CZ08</t>
  </si>
  <si>
    <t>AirCldScrewChlr-Model17-1.16kwpton-EUn-2007-CZ09</t>
  </si>
  <si>
    <t>AirCldScrewChlr-Model17-1.16kwpton-EUn-2007-CZ10</t>
  </si>
  <si>
    <t>AirCldScrewChlr-Model17-1.16kwpton-EUn-2007-CZ11</t>
  </si>
  <si>
    <t>AirCldScrewChlr-Model17-1.16kwpton-EUn-2007-CZ12</t>
  </si>
  <si>
    <t>AirCldScrewChlr-Model17-1.16kwpton-EUn-2007-CZ13</t>
  </si>
  <si>
    <t>AirCldScrewChlr-Model17-1.16kwpton-EUn-2007-CZ14</t>
  </si>
  <si>
    <t>AirCldScrewChlr-Model17-1.16kwpton-EUn-2007-CZ15</t>
  </si>
  <si>
    <t>AirCldScrewChlr-Model17-1.16kwpton-EUn-2007-CZ16</t>
  </si>
  <si>
    <t>AirCldScrewChlr-Model17-1.16kwpton-EUn-2011-CZ01</t>
  </si>
  <si>
    <t>AirCldScrewChlr-Model17-1.16kwpton-EUn-2011-CZ02</t>
  </si>
  <si>
    <t>AirCldScrewChlr-Model17-1.16kwpton-EUn-2011-CZ03</t>
  </si>
  <si>
    <t>AirCldScrewChlr-Model17-1.16kwpton-EUn-2011-CZ04</t>
  </si>
  <si>
    <t>AirCldScrewChlr-Model17-1.16kwpton-EUn-2011-CZ05</t>
  </si>
  <si>
    <t>AirCldScrewChlr-Model17-1.16kwpton-EUn-2011-CZ06</t>
  </si>
  <si>
    <t>AirCldScrewChlr-Model17-1.16kwpton-EUn-2011-CZ07</t>
  </si>
  <si>
    <t>AirCldScrewChlr-Model17-1.16kwpton-EUn-2011-CZ08</t>
  </si>
  <si>
    <t>AirCldScrewChlr-Model17-1.16kwpton-EUn-2011-CZ09</t>
  </si>
  <si>
    <t>AirCldScrewChlr-Model17-1.16kwpton-EUn-2011-CZ10</t>
  </si>
  <si>
    <t>AirCldScrewChlr-Model17-1.16kwpton-EUn-2011-CZ11</t>
  </si>
  <si>
    <t>AirCldScrewChlr-Model17-1.16kwpton-EUn-2011-CZ12</t>
  </si>
  <si>
    <t>AirCldScrewChlr-Model17-1.16kwpton-EUn-2011-CZ13</t>
  </si>
  <si>
    <t>AirCldScrewChlr-Model17-1.16kwpton-EUn-2011-CZ14</t>
  </si>
  <si>
    <t>AirCldScrewChlr-Model17-1.16kwpton-EUn-2011-CZ15</t>
  </si>
  <si>
    <t>AirCldScrewChlr-Model17-1.16kwpton-EUn-2011-CZ16</t>
  </si>
  <si>
    <t>AirCldScrewChlr-Model17-1.16kwpton-EUn-2015-CZ01</t>
  </si>
  <si>
    <t>AirCldScrewChlr-Model17-1.16kwpton-EUn-2015-CZ02</t>
  </si>
  <si>
    <t>AirCldScrewChlr-Model17-1.16kwpton-EUn-2015-CZ03</t>
  </si>
  <si>
    <t>AirCldScrewChlr-Model17-1.16kwpton-EUn-2015-CZ04</t>
  </si>
  <si>
    <t>AirCldScrewChlr-Model17-1.16kwpton-EUn-2015-CZ05</t>
  </si>
  <si>
    <t>AirCldScrewChlr-Model17-1.16kwpton-EUn-2015-CZ06</t>
  </si>
  <si>
    <t>AirCldScrewChlr-Model17-1.16kwpton-EUn-2015-CZ07</t>
  </si>
  <si>
    <t>AirCldScrewChlr-Model17-1.16kwpton-EUn-2015-CZ08</t>
  </si>
  <si>
    <t>AirCldScrewChlr-Model17-1.16kwpton-EUn-2015-CZ09</t>
  </si>
  <si>
    <t>AirCldScrewChlr-Model17-1.16kwpton-EUn-2015-CZ10</t>
  </si>
  <si>
    <t>AirCldScrewChlr-Model17-1.16kwpton-EUn-2015-CZ11</t>
  </si>
  <si>
    <t>AirCldScrewChlr-Model17-1.16kwpton-EUn-2015-CZ12</t>
  </si>
  <si>
    <t>AirCldScrewChlr-Model17-1.16kwpton-EUn-2015-CZ13</t>
  </si>
  <si>
    <t>AirCldScrewChlr-Model17-1.16kwpton-EUn-2015-CZ14</t>
  </si>
  <si>
    <t>AirCldScrewChlr-Model17-1.16kwpton-EUn-2015-CZ15</t>
  </si>
  <si>
    <t>AirCldScrewChlr-Model17-1.16kwpton-EUn-2015-CZ16</t>
  </si>
  <si>
    <t>AirCldScrewChlr-Model17-1.16kwpton-EUn-2020-CZ01</t>
  </si>
  <si>
    <t>AirCldScrewChlr-Model17-1.16kwpton-EUn-2020-CZ02</t>
  </si>
  <si>
    <t>AirCldScrewChlr-Model17-1.16kwpton-EUn-2020-CZ03</t>
  </si>
  <si>
    <t>AirCldScrewChlr-Model17-1.16kwpton-EUn-2020-CZ04</t>
  </si>
  <si>
    <t>AirCldScrewChlr-Model17-1.16kwpton-EUn-2020-CZ05</t>
  </si>
  <si>
    <t>AirCldScrewChlr-Model17-1.16kwpton-EUn-2020-CZ06</t>
  </si>
  <si>
    <t>AirCldScrewChlr-Model17-1.16kwpton-EUn-2020-CZ07</t>
  </si>
  <si>
    <t>AirCldScrewChlr-Model17-1.16kwpton-EUn-2020-CZ08</t>
  </si>
  <si>
    <t>AirCldScrewChlr-Model17-1.16kwpton-EUn-2020-CZ09</t>
  </si>
  <si>
    <t>AirCldScrewChlr-Model17-1.16kwpton-EUn-2020-CZ10</t>
  </si>
  <si>
    <t>AirCldScrewChlr-Model17-1.16kwpton-EUn-2020-CZ11</t>
  </si>
  <si>
    <t>AirCldScrewChlr-Model17-1.16kwpton-EUn-2020-CZ12</t>
  </si>
  <si>
    <t>AirCldScrewChlr-Model17-1.16kwpton-EUn-2020-CZ13</t>
  </si>
  <si>
    <t>AirCldScrewChlr-Model17-1.16kwpton-EUn-2020-CZ14</t>
  </si>
  <si>
    <t>AirCldScrewChlr-Model17-1.16kwpton-EUn-2020-CZ15</t>
  </si>
  <si>
    <t>AirCldScrewChlr-Model17-1.16kwpton-EUn-2020-CZ16</t>
  </si>
  <si>
    <t>AirCldScrewChlr-Model17-1.16kwpton-Hsp-2003-CZ01</t>
  </si>
  <si>
    <t>AirCldScrewChlr-Model17-1.16kwpton-Hsp-2003-CZ02</t>
  </si>
  <si>
    <t>AirCldScrewChlr-Model17-1.16kwpton-Hsp-2003-CZ03</t>
  </si>
  <si>
    <t>AirCldScrewChlr-Model17-1.16kwpton-Hsp-2003-CZ04</t>
  </si>
  <si>
    <t>AirCldScrewChlr-Model17-1.16kwpton-Hsp-2003-CZ05</t>
  </si>
  <si>
    <t>AirCldScrewChlr-Model17-1.16kwpton-Hsp-2003-CZ06</t>
  </si>
  <si>
    <t>AirCldScrewChlr-Model17-1.16kwpton-Hsp-2003-CZ07</t>
  </si>
  <si>
    <t>AirCldScrewChlr-Model17-1.16kwpton-Hsp-2003-CZ08</t>
  </si>
  <si>
    <t>AirCldScrewChlr-Model17-1.16kwpton-Hsp-2003-CZ09</t>
  </si>
  <si>
    <t>AirCldScrewChlr-Model17-1.16kwpton-Hsp-2003-CZ10</t>
  </si>
  <si>
    <t>AirCldScrewChlr-Model17-1.16kwpton-Hsp-2003-CZ11</t>
  </si>
  <si>
    <t>AirCldScrewChlr-Model17-1.16kwpton-Hsp-2003-CZ12</t>
  </si>
  <si>
    <t>AirCldScrewChlr-Model17-1.16kwpton-Hsp-2003-CZ13</t>
  </si>
  <si>
    <t>AirCldScrewChlr-Model17-1.16kwpton-Hsp-2003-CZ14</t>
  </si>
  <si>
    <t>AirCldScrewChlr-Model17-1.16kwpton-Hsp-2003-CZ15</t>
  </si>
  <si>
    <t>AirCldScrewChlr-Model17-1.16kwpton-Hsp-2003-CZ16</t>
  </si>
  <si>
    <t>AirCldScrewChlr-Model17-1.16kwpton-Hsp-2007-CZ01</t>
  </si>
  <si>
    <t>AirCldScrewChlr-Model17-1.16kwpton-Hsp-2007-CZ02</t>
  </si>
  <si>
    <t>AirCldScrewChlr-Model17-1.16kwpton-Hsp-2007-CZ03</t>
  </si>
  <si>
    <t>AirCldScrewChlr-Model17-1.16kwpton-Hsp-2007-CZ04</t>
  </si>
  <si>
    <t>AirCldScrewChlr-Model17-1.16kwpton-Hsp-2007-CZ05</t>
  </si>
  <si>
    <t>AirCldScrewChlr-Model17-1.16kwpton-Hsp-2007-CZ06</t>
  </si>
  <si>
    <t>AirCldScrewChlr-Model17-1.16kwpton-Hsp-2007-CZ07</t>
  </si>
  <si>
    <t>AirCldScrewChlr-Model17-1.16kwpton-Hsp-2007-CZ08</t>
  </si>
  <si>
    <t>AirCldScrewChlr-Model17-1.16kwpton-Hsp-2007-CZ09</t>
  </si>
  <si>
    <t>AirCldScrewChlr-Model17-1.16kwpton-Hsp-2007-CZ10</t>
  </si>
  <si>
    <t>AirCldScrewChlr-Model17-1.16kwpton-Hsp-2007-CZ11</t>
  </si>
  <si>
    <t>AirCldScrewChlr-Model17-1.16kwpton-Hsp-2007-CZ12</t>
  </si>
  <si>
    <t>AirCldScrewChlr-Model17-1.16kwpton-Hsp-2007-CZ13</t>
  </si>
  <si>
    <t>AirCldScrewChlr-Model17-1.16kwpton-Hsp-2007-CZ14</t>
  </si>
  <si>
    <t>AirCldScrewChlr-Model17-1.16kwpton-Hsp-2007-CZ15</t>
  </si>
  <si>
    <t>AirCldScrewChlr-Model17-1.16kwpton-Hsp-2007-CZ16</t>
  </si>
  <si>
    <t>AirCldScrewChlr-Model17-1.16kwpton-Hsp-2011-CZ01</t>
  </si>
  <si>
    <t>AirCldScrewChlr-Model17-1.16kwpton-Hsp-2011-CZ02</t>
  </si>
  <si>
    <t>AirCldScrewChlr-Model17-1.16kwpton-Hsp-2011-CZ03</t>
  </si>
  <si>
    <t>AirCldScrewChlr-Model17-1.16kwpton-Hsp-2011-CZ04</t>
  </si>
  <si>
    <t>AirCldScrewChlr-Model17-1.16kwpton-Hsp-2011-CZ05</t>
  </si>
  <si>
    <t>AirCldScrewChlr-Model17-1.16kwpton-Hsp-2011-CZ06</t>
  </si>
  <si>
    <t>AirCldScrewChlr-Model17-1.16kwpton-Hsp-2011-CZ07</t>
  </si>
  <si>
    <t>AirCldScrewChlr-Model17-1.16kwpton-Hsp-2011-CZ08</t>
  </si>
  <si>
    <t>AirCldScrewChlr-Model17-1.16kwpton-Hsp-2011-CZ09</t>
  </si>
  <si>
    <t>AirCldScrewChlr-Model17-1.16kwpton-Hsp-2011-CZ10</t>
  </si>
  <si>
    <t>AirCldScrewChlr-Model17-1.16kwpton-Hsp-2011-CZ11</t>
  </si>
  <si>
    <t>AirCldScrewChlr-Model17-1.16kwpton-Hsp-2011-CZ12</t>
  </si>
  <si>
    <t>AirCldScrewChlr-Model17-1.16kwpton-Hsp-2011-CZ13</t>
  </si>
  <si>
    <t>AirCldScrewChlr-Model17-1.16kwpton-Hsp-2011-CZ14</t>
  </si>
  <si>
    <t>AirCldScrewChlr-Model17-1.16kwpton-Hsp-2011-CZ15</t>
  </si>
  <si>
    <t>AirCldScrewChlr-Model17-1.16kwpton-Hsp-2011-CZ16</t>
  </si>
  <si>
    <t>AirCldScrewChlr-Model17-1.16kwpton-Hsp-2015-CZ01</t>
  </si>
  <si>
    <t>AirCldScrewChlr-Model17-1.16kwpton-Hsp-2015-CZ02</t>
  </si>
  <si>
    <t>AirCldScrewChlr-Model17-1.16kwpton-Hsp-2015-CZ03</t>
  </si>
  <si>
    <t>AirCldScrewChlr-Model17-1.16kwpton-Hsp-2015-CZ04</t>
  </si>
  <si>
    <t>AirCldScrewChlr-Model17-1.16kwpton-Hsp-2015-CZ05</t>
  </si>
  <si>
    <t>AirCldScrewChlr-Model17-1.16kwpton-Hsp-2015-CZ06</t>
  </si>
  <si>
    <t>AirCldScrewChlr-Model17-1.16kwpton-Hsp-2015-CZ07</t>
  </si>
  <si>
    <t>AirCldScrewChlr-Model17-1.16kwpton-Hsp-2015-CZ08</t>
  </si>
  <si>
    <t>AirCldScrewChlr-Model17-1.16kwpton-Hsp-2015-CZ09</t>
  </si>
  <si>
    <t>AirCldScrewChlr-Model17-1.16kwpton-Hsp-2015-CZ10</t>
  </si>
  <si>
    <t>AirCldScrewChlr-Model17-1.16kwpton-Hsp-2015-CZ11</t>
  </si>
  <si>
    <t>AirCldScrewChlr-Model17-1.16kwpton-Hsp-2015-CZ12</t>
  </si>
  <si>
    <t>AirCldScrewChlr-Model17-1.16kwpton-Hsp-2015-CZ13</t>
  </si>
  <si>
    <t>AirCldScrewChlr-Model17-1.16kwpton-Hsp-2015-CZ14</t>
  </si>
  <si>
    <t>AirCldScrewChlr-Model17-1.16kwpton-Hsp-2015-CZ15</t>
  </si>
  <si>
    <t>AirCldScrewChlr-Model17-1.16kwpton-Hsp-2015-CZ16</t>
  </si>
  <si>
    <t>AirCldScrewChlr-Model17-1.16kwpton-Hsp-2020-CZ01</t>
  </si>
  <si>
    <t>AirCldScrewChlr-Model17-1.16kwpton-Hsp-2020-CZ02</t>
  </si>
  <si>
    <t>AirCldScrewChlr-Model17-1.16kwpton-Hsp-2020-CZ03</t>
  </si>
  <si>
    <t>AirCldScrewChlr-Model17-1.16kwpton-Hsp-2020-CZ04</t>
  </si>
  <si>
    <t>AirCldScrewChlr-Model17-1.16kwpton-Hsp-2020-CZ05</t>
  </si>
  <si>
    <t>AirCldScrewChlr-Model17-1.16kwpton-Hsp-2020-CZ06</t>
  </si>
  <si>
    <t>AirCldScrewChlr-Model17-1.16kwpton-Hsp-2020-CZ07</t>
  </si>
  <si>
    <t>AirCldScrewChlr-Model17-1.16kwpton-Hsp-2020-CZ08</t>
  </si>
  <si>
    <t>AirCldScrewChlr-Model17-1.16kwpton-Hsp-2020-CZ09</t>
  </si>
  <si>
    <t>AirCldScrewChlr-Model17-1.16kwpton-Hsp-2020-CZ10</t>
  </si>
  <si>
    <t>AirCldScrewChlr-Model17-1.16kwpton-Hsp-2020-CZ11</t>
  </si>
  <si>
    <t>AirCldScrewChlr-Model17-1.16kwpton-Hsp-2020-CZ12</t>
  </si>
  <si>
    <t>AirCldScrewChlr-Model17-1.16kwpton-Hsp-2020-CZ13</t>
  </si>
  <si>
    <t>AirCldScrewChlr-Model17-1.16kwpton-Hsp-2020-CZ14</t>
  </si>
  <si>
    <t>AirCldScrewChlr-Model17-1.16kwpton-Hsp-2020-CZ15</t>
  </si>
  <si>
    <t>AirCldScrewChlr-Model17-1.16kwpton-Hsp-2020-CZ16</t>
  </si>
  <si>
    <t>AirCldScrewChlr-Model17-1.16kwpton-Htl-2003-CZ01</t>
  </si>
  <si>
    <t>AirCldScrewChlr-Model17-1.16kwpton-Htl-2003-CZ02</t>
  </si>
  <si>
    <t>AirCldScrewChlr-Model17-1.16kwpton-Htl-2003-CZ03</t>
  </si>
  <si>
    <t>AirCldScrewChlr-Model17-1.16kwpton-Htl-2003-CZ04</t>
  </si>
  <si>
    <t>AirCldScrewChlr-Model17-1.16kwpton-Htl-2003-CZ05</t>
  </si>
  <si>
    <t>AirCldScrewChlr-Model17-1.16kwpton-Htl-2003-CZ06</t>
  </si>
  <si>
    <t>AirCldScrewChlr-Model17-1.16kwpton-Htl-2003-CZ07</t>
  </si>
  <si>
    <t>AirCldScrewChlr-Model17-1.16kwpton-Htl-2003-CZ08</t>
  </si>
  <si>
    <t>AirCldScrewChlr-Model17-1.16kwpton-Htl-2003-CZ09</t>
  </si>
  <si>
    <t>AirCldScrewChlr-Model17-1.16kwpton-Htl-2003-CZ10</t>
  </si>
  <si>
    <t>AirCldScrewChlr-Model17-1.16kwpton-Htl-2003-CZ11</t>
  </si>
  <si>
    <t>AirCldScrewChlr-Model17-1.16kwpton-Htl-2003-CZ12</t>
  </si>
  <si>
    <t>AirCldScrewChlr-Model17-1.16kwpton-Htl-2003-CZ13</t>
  </si>
  <si>
    <t>AirCldScrewChlr-Model17-1.16kwpton-Htl-2003-CZ14</t>
  </si>
  <si>
    <t>AirCldScrewChlr-Model17-1.16kwpton-Htl-2003-CZ15</t>
  </si>
  <si>
    <t>AirCldScrewChlr-Model17-1.16kwpton-Htl-2003-CZ16</t>
  </si>
  <si>
    <t>AirCldScrewChlr-Model17-1.16kwpton-Htl-2007-CZ01</t>
  </si>
  <si>
    <t>AirCldScrewChlr-Model17-1.16kwpton-Htl-2007-CZ02</t>
  </si>
  <si>
    <t>AirCldScrewChlr-Model17-1.16kwpton-Htl-2007-CZ03</t>
  </si>
  <si>
    <t>AirCldScrewChlr-Model17-1.16kwpton-Htl-2007-CZ04</t>
  </si>
  <si>
    <t>AirCldScrewChlr-Model17-1.16kwpton-Htl-2007-CZ05</t>
  </si>
  <si>
    <t>AirCldScrewChlr-Model17-1.16kwpton-Htl-2007-CZ06</t>
  </si>
  <si>
    <t>AirCldScrewChlr-Model17-1.16kwpton-Htl-2007-CZ07</t>
  </si>
  <si>
    <t>AirCldScrewChlr-Model17-1.16kwpton-Htl-2007-CZ08</t>
  </si>
  <si>
    <t>AirCldScrewChlr-Model17-1.16kwpton-Htl-2007-CZ09</t>
  </si>
  <si>
    <t>AirCldScrewChlr-Model17-1.16kwpton-Htl-2007-CZ10</t>
  </si>
  <si>
    <t>AirCldScrewChlr-Model17-1.16kwpton-Htl-2007-CZ11</t>
  </si>
  <si>
    <t>AirCldScrewChlr-Model17-1.16kwpton-Htl-2007-CZ12</t>
  </si>
  <si>
    <t>AirCldScrewChlr-Model17-1.16kwpton-Htl-2007-CZ13</t>
  </si>
  <si>
    <t>AirCldScrewChlr-Model17-1.16kwpton-Htl-2007-CZ14</t>
  </si>
  <si>
    <t>AirCldScrewChlr-Model17-1.16kwpton-Htl-2007-CZ15</t>
  </si>
  <si>
    <t>AirCldScrewChlr-Model17-1.16kwpton-Htl-2007-CZ16</t>
  </si>
  <si>
    <t>AirCldScrewChlr-Model17-1.16kwpton-Htl-2011-CZ01</t>
  </si>
  <si>
    <t>AirCldScrewChlr-Model17-1.16kwpton-Htl-2011-CZ02</t>
  </si>
  <si>
    <t>AirCldScrewChlr-Model17-1.16kwpton-Htl-2011-CZ03</t>
  </si>
  <si>
    <t>AirCldScrewChlr-Model17-1.16kwpton-Htl-2011-CZ04</t>
  </si>
  <si>
    <t>AirCldScrewChlr-Model17-1.16kwpton-Htl-2011-CZ05</t>
  </si>
  <si>
    <t>AirCldScrewChlr-Model17-1.16kwpton-Htl-2011-CZ06</t>
  </si>
  <si>
    <t>AirCldScrewChlr-Model17-1.16kwpton-Htl-2011-CZ07</t>
  </si>
  <si>
    <t>AirCldScrewChlr-Model17-1.16kwpton-Htl-2011-CZ08</t>
  </si>
  <si>
    <t>AirCldScrewChlr-Model17-1.16kwpton-Htl-2011-CZ09</t>
  </si>
  <si>
    <t>AirCldScrewChlr-Model17-1.16kwpton-Htl-2011-CZ10</t>
  </si>
  <si>
    <t>AirCldScrewChlr-Model17-1.16kwpton-Htl-2011-CZ11</t>
  </si>
  <si>
    <t>AirCldScrewChlr-Model17-1.16kwpton-Htl-2011-CZ12</t>
  </si>
  <si>
    <t>AirCldScrewChlr-Model17-1.16kwpton-Htl-2011-CZ13</t>
  </si>
  <si>
    <t>AirCldScrewChlr-Model17-1.16kwpton-Htl-2011-CZ14</t>
  </si>
  <si>
    <t>AirCldScrewChlr-Model17-1.16kwpton-Htl-2011-CZ15</t>
  </si>
  <si>
    <t>AirCldScrewChlr-Model17-1.16kwpton-Htl-2011-CZ16</t>
  </si>
  <si>
    <t>AirCldScrewChlr-Model17-1.16kwpton-Htl-2015-CZ01</t>
  </si>
  <si>
    <t>AirCldScrewChlr-Model17-1.16kwpton-Htl-2015-CZ02</t>
  </si>
  <si>
    <t>AirCldScrewChlr-Model17-1.16kwpton-Htl-2015-CZ03</t>
  </si>
  <si>
    <t>AirCldScrewChlr-Model17-1.16kwpton-Htl-2015-CZ04</t>
  </si>
  <si>
    <t>AirCldScrewChlr-Model17-1.16kwpton-Htl-2015-CZ05</t>
  </si>
  <si>
    <t>AirCldScrewChlr-Model17-1.16kwpton-Htl-2015-CZ06</t>
  </si>
  <si>
    <t>AirCldScrewChlr-Model17-1.16kwpton-Htl-2015-CZ07</t>
  </si>
  <si>
    <t>AirCldScrewChlr-Model17-1.16kwpton-Htl-2015-CZ08</t>
  </si>
  <si>
    <t>AirCldScrewChlr-Model17-1.16kwpton-Htl-2015-CZ09</t>
  </si>
  <si>
    <t>AirCldScrewChlr-Model17-1.16kwpton-Htl-2015-CZ10</t>
  </si>
  <si>
    <t>AirCldScrewChlr-Model17-1.16kwpton-Htl-2015-CZ11</t>
  </si>
  <si>
    <t>AirCldScrewChlr-Model17-1.16kwpton-Htl-2015-CZ12</t>
  </si>
  <si>
    <t>AirCldScrewChlr-Model17-1.16kwpton-Htl-2015-CZ13</t>
  </si>
  <si>
    <t>AirCldScrewChlr-Model17-1.16kwpton-Htl-2015-CZ14</t>
  </si>
  <si>
    <t>AirCldScrewChlr-Model17-1.16kwpton-Htl-2015-CZ15</t>
  </si>
  <si>
    <t>AirCldScrewChlr-Model17-1.16kwpton-Htl-2015-CZ16</t>
  </si>
  <si>
    <t>AirCldScrewChlr-Model17-1.16kwpton-Htl-2020-CZ01</t>
  </si>
  <si>
    <t>AirCldScrewChlr-Model17-1.16kwpton-Htl-2020-CZ02</t>
  </si>
  <si>
    <t>AirCldScrewChlr-Model17-1.16kwpton-Htl-2020-CZ03</t>
  </si>
  <si>
    <t>AirCldScrewChlr-Model17-1.16kwpton-Htl-2020-CZ04</t>
  </si>
  <si>
    <t>AirCldScrewChlr-Model17-1.16kwpton-Htl-2020-CZ05</t>
  </si>
  <si>
    <t>AirCldScrewChlr-Model17-1.16kwpton-Htl-2020-CZ06</t>
  </si>
  <si>
    <t>AirCldScrewChlr-Model17-1.16kwpton-Htl-2020-CZ07</t>
  </si>
  <si>
    <t>AirCldScrewChlr-Model17-1.16kwpton-Htl-2020-CZ08</t>
  </si>
  <si>
    <t>AirCldScrewChlr-Model17-1.16kwpton-Htl-2020-CZ09</t>
  </si>
  <si>
    <t>AirCldScrewChlr-Model17-1.16kwpton-Htl-2020-CZ10</t>
  </si>
  <si>
    <t>AirCldScrewChlr-Model17-1.16kwpton-Htl-2020-CZ11</t>
  </si>
  <si>
    <t>AirCldScrewChlr-Model17-1.16kwpton-Htl-2020-CZ12</t>
  </si>
  <si>
    <t>AirCldScrewChlr-Model17-1.16kwpton-Htl-2020-CZ13</t>
  </si>
  <si>
    <t>AirCldScrewChlr-Model17-1.16kwpton-Htl-2020-CZ14</t>
  </si>
  <si>
    <t>AirCldScrewChlr-Model17-1.16kwpton-Htl-2020-CZ15</t>
  </si>
  <si>
    <t>AirCldScrewChlr-Model17-1.16kwpton-Htl-2020-CZ16</t>
  </si>
  <si>
    <t>AirCldScrewChlr-Model17-1.16kwpton-MBT-2003-CZ01</t>
  </si>
  <si>
    <t>AirCldScrewChlr-Model17-1.16kwpton-MBT-2003-CZ02</t>
  </si>
  <si>
    <t>AirCldScrewChlr-Model17-1.16kwpton-MBT-2003-CZ03</t>
  </si>
  <si>
    <t>AirCldScrewChlr-Model17-1.16kwpton-MBT-2003-CZ04</t>
  </si>
  <si>
    <t>AirCldScrewChlr-Model17-1.16kwpton-MBT-2003-CZ05</t>
  </si>
  <si>
    <t>AirCldScrewChlr-Model17-1.16kwpton-MBT-2003-CZ06</t>
  </si>
  <si>
    <t>AirCldScrewChlr-Model17-1.16kwpton-MBT-2003-CZ07</t>
  </si>
  <si>
    <t>AirCldScrewChlr-Model17-1.16kwpton-MBT-2003-CZ08</t>
  </si>
  <si>
    <t>AirCldScrewChlr-Model17-1.16kwpton-MBT-2003-CZ09</t>
  </si>
  <si>
    <t>AirCldScrewChlr-Model17-1.16kwpton-MBT-2003-CZ10</t>
  </si>
  <si>
    <t>AirCldScrewChlr-Model17-1.16kwpton-MBT-2003-CZ11</t>
  </si>
  <si>
    <t>AirCldScrewChlr-Model17-1.16kwpton-MBT-2003-CZ12</t>
  </si>
  <si>
    <t>AirCldScrewChlr-Model17-1.16kwpton-MBT-2003-CZ13</t>
  </si>
  <si>
    <t>AirCldScrewChlr-Model17-1.16kwpton-MBT-2003-CZ14</t>
  </si>
  <si>
    <t>AirCldScrewChlr-Model17-1.16kwpton-MBT-2003-CZ15</t>
  </si>
  <si>
    <t>AirCldScrewChlr-Model17-1.16kwpton-MBT-2003-CZ16</t>
  </si>
  <si>
    <t>AirCldScrewChlr-Model17-1.16kwpton-MBT-2007-CZ01</t>
  </si>
  <si>
    <t>AirCldScrewChlr-Model17-1.16kwpton-MBT-2007-CZ02</t>
  </si>
  <si>
    <t>AirCldScrewChlr-Model17-1.16kwpton-MBT-2007-CZ03</t>
  </si>
  <si>
    <t>AirCldScrewChlr-Model17-1.16kwpton-MBT-2007-CZ04</t>
  </si>
  <si>
    <t>AirCldScrewChlr-Model17-1.16kwpton-MBT-2007-CZ05</t>
  </si>
  <si>
    <t>AirCldScrewChlr-Model17-1.16kwpton-MBT-2007-CZ06</t>
  </si>
  <si>
    <t>AirCldScrewChlr-Model17-1.16kwpton-MBT-2007-CZ07</t>
  </si>
  <si>
    <t>AirCldScrewChlr-Model17-1.16kwpton-MBT-2007-CZ08</t>
  </si>
  <si>
    <t>AirCldScrewChlr-Model17-1.16kwpton-MBT-2007-CZ09</t>
  </si>
  <si>
    <t>AirCldScrewChlr-Model17-1.16kwpton-MBT-2007-CZ10</t>
  </si>
  <si>
    <t>AirCldScrewChlr-Model17-1.16kwpton-MBT-2007-CZ11</t>
  </si>
  <si>
    <t>AirCldScrewChlr-Model17-1.16kwpton-MBT-2007-CZ12</t>
  </si>
  <si>
    <t>AirCldScrewChlr-Model17-1.16kwpton-MBT-2007-CZ13</t>
  </si>
  <si>
    <t>AirCldScrewChlr-Model17-1.16kwpton-MBT-2007-CZ14</t>
  </si>
  <si>
    <t>AirCldScrewChlr-Model17-1.16kwpton-MBT-2007-CZ15</t>
  </si>
  <si>
    <t>AirCldScrewChlr-Model17-1.16kwpton-MBT-2007-CZ16</t>
  </si>
  <si>
    <t>AirCldScrewChlr-Model17-1.16kwpton-MBT-2011-CZ01</t>
  </si>
  <si>
    <t>AirCldScrewChlr-Model17-1.16kwpton-MBT-2011-CZ02</t>
  </si>
  <si>
    <t>AirCldScrewChlr-Model17-1.16kwpton-MBT-2011-CZ03</t>
  </si>
  <si>
    <t>AirCldScrewChlr-Model17-1.16kwpton-MBT-2011-CZ04</t>
  </si>
  <si>
    <t>AirCldScrewChlr-Model17-1.16kwpton-MBT-2011-CZ05</t>
  </si>
  <si>
    <t>AirCldScrewChlr-Model17-1.16kwpton-MBT-2011-CZ06</t>
  </si>
  <si>
    <t>AirCldScrewChlr-Model17-1.16kwpton-MBT-2011-CZ07</t>
  </si>
  <si>
    <t>AirCldScrewChlr-Model17-1.16kwpton-MBT-2011-CZ08</t>
  </si>
  <si>
    <t>AirCldScrewChlr-Model17-1.16kwpton-MBT-2011-CZ09</t>
  </si>
  <si>
    <t>AirCldScrewChlr-Model17-1.16kwpton-MBT-2011-CZ10</t>
  </si>
  <si>
    <t>AirCldScrewChlr-Model17-1.16kwpton-MBT-2011-CZ11</t>
  </si>
  <si>
    <t>AirCldScrewChlr-Model17-1.16kwpton-MBT-2011-CZ12</t>
  </si>
  <si>
    <t>AirCldScrewChlr-Model17-1.16kwpton-MBT-2011-CZ13</t>
  </si>
  <si>
    <t>AirCldScrewChlr-Model17-1.16kwpton-MBT-2011-CZ14</t>
  </si>
  <si>
    <t>AirCldScrewChlr-Model17-1.16kwpton-MBT-2011-CZ15</t>
  </si>
  <si>
    <t>AirCldScrewChlr-Model17-1.16kwpton-MBT-2011-CZ16</t>
  </si>
  <si>
    <t>AirCldScrewChlr-Model17-1.16kwpton-MBT-2015-CZ01</t>
  </si>
  <si>
    <t>AirCldScrewChlr-Model17-1.16kwpton-MBT-2015-CZ02</t>
  </si>
  <si>
    <t>AirCldScrewChlr-Model17-1.16kwpton-MBT-2015-CZ03</t>
  </si>
  <si>
    <t>AirCldScrewChlr-Model17-1.16kwpton-MBT-2015-CZ04</t>
  </si>
  <si>
    <t>AirCldScrewChlr-Model17-1.16kwpton-MBT-2015-CZ05</t>
  </si>
  <si>
    <t>AirCldScrewChlr-Model17-1.16kwpton-MBT-2015-CZ06</t>
  </si>
  <si>
    <t>AirCldScrewChlr-Model17-1.16kwpton-MBT-2015-CZ07</t>
  </si>
  <si>
    <t>AirCldScrewChlr-Model17-1.16kwpton-MBT-2015-CZ08</t>
  </si>
  <si>
    <t>AirCldScrewChlr-Model17-1.16kwpton-MBT-2015-CZ09</t>
  </si>
  <si>
    <t>AirCldScrewChlr-Model17-1.16kwpton-MBT-2015-CZ10</t>
  </si>
  <si>
    <t>AirCldScrewChlr-Model17-1.16kwpton-MBT-2015-CZ11</t>
  </si>
  <si>
    <t>AirCldScrewChlr-Model17-1.16kwpton-MBT-2015-CZ12</t>
  </si>
  <si>
    <t>AirCldScrewChlr-Model17-1.16kwpton-MBT-2015-CZ13</t>
  </si>
  <si>
    <t>AirCldScrewChlr-Model17-1.16kwpton-MBT-2015-CZ14</t>
  </si>
  <si>
    <t>AirCldScrewChlr-Model17-1.16kwpton-MBT-2015-CZ15</t>
  </si>
  <si>
    <t>AirCldScrewChlr-Model17-1.16kwpton-MBT-2015-CZ16</t>
  </si>
  <si>
    <t>AirCldScrewChlr-Model17-1.16kwpton-MBT-2020-CZ01</t>
  </si>
  <si>
    <t>AirCldScrewChlr-Model17-1.16kwpton-MBT-2020-CZ02</t>
  </si>
  <si>
    <t>AirCldScrewChlr-Model17-1.16kwpton-MBT-2020-CZ03</t>
  </si>
  <si>
    <t>AirCldScrewChlr-Model17-1.16kwpton-MBT-2020-CZ04</t>
  </si>
  <si>
    <t>AirCldScrewChlr-Model17-1.16kwpton-MBT-2020-CZ05</t>
  </si>
  <si>
    <t>AirCldScrewChlr-Model17-1.16kwpton-MBT-2020-CZ06</t>
  </si>
  <si>
    <t>AirCldScrewChlr-Model17-1.16kwpton-MBT-2020-CZ07</t>
  </si>
  <si>
    <t>AirCldScrewChlr-Model17-1.16kwpton-MBT-2020-CZ08</t>
  </si>
  <si>
    <t>AirCldScrewChlr-Model17-1.16kwpton-MBT-2020-CZ09</t>
  </si>
  <si>
    <t>AirCldScrewChlr-Model17-1.16kwpton-MBT-2020-CZ10</t>
  </si>
  <si>
    <t>AirCldScrewChlr-Model17-1.16kwpton-MBT-2020-CZ11</t>
  </si>
  <si>
    <t>AirCldScrewChlr-Model17-1.16kwpton-MBT-2020-CZ12</t>
  </si>
  <si>
    <t>AirCldScrewChlr-Model17-1.16kwpton-MBT-2020-CZ13</t>
  </si>
  <si>
    <t>AirCldScrewChlr-Model17-1.16kwpton-MBT-2020-CZ14</t>
  </si>
  <si>
    <t>AirCldScrewChlr-Model17-1.16kwpton-MBT-2020-CZ15</t>
  </si>
  <si>
    <t>AirCldScrewChlr-Model17-1.16kwpton-MBT-2020-CZ16</t>
  </si>
  <si>
    <t>AirCldScrewChlr-Model17-1.16kwpton-Nrs-2003-CZ01</t>
  </si>
  <si>
    <t>AirCldScrewChlr-Model17-1.16kwpton-Nrs-2003-CZ02</t>
  </si>
  <si>
    <t>AirCldScrewChlr-Model17-1.16kwpton-Nrs-2003-CZ03</t>
  </si>
  <si>
    <t>AirCldScrewChlr-Model17-1.16kwpton-Nrs-2003-CZ04</t>
  </si>
  <si>
    <t>AirCldScrewChlr-Model17-1.16kwpton-Nrs-2003-CZ05</t>
  </si>
  <si>
    <t>AirCldScrewChlr-Model17-1.16kwpton-Nrs-2003-CZ06</t>
  </si>
  <si>
    <t>AirCldScrewChlr-Model17-1.16kwpton-Nrs-2003-CZ07</t>
  </si>
  <si>
    <t>AirCldScrewChlr-Model17-1.16kwpton-Nrs-2003-CZ08</t>
  </si>
  <si>
    <t>AirCldScrewChlr-Model17-1.16kwpton-Nrs-2003-CZ09</t>
  </si>
  <si>
    <t>AirCldScrewChlr-Model17-1.16kwpton-Nrs-2003-CZ10</t>
  </si>
  <si>
    <t>AirCldScrewChlr-Model17-1.16kwpton-Nrs-2003-CZ11</t>
  </si>
  <si>
    <t>AirCldScrewChlr-Model17-1.16kwpton-Nrs-2003-CZ12</t>
  </si>
  <si>
    <t>AirCldScrewChlr-Model17-1.16kwpton-Nrs-2003-CZ13</t>
  </si>
  <si>
    <t>AirCldScrewChlr-Model17-1.16kwpton-Nrs-2003-CZ14</t>
  </si>
  <si>
    <t>AirCldScrewChlr-Model17-1.16kwpton-Nrs-2003-CZ15</t>
  </si>
  <si>
    <t>AirCldScrewChlr-Model17-1.16kwpton-Nrs-2003-CZ16</t>
  </si>
  <si>
    <t>AirCldScrewChlr-Model17-1.16kwpton-Nrs-2007-CZ01</t>
  </si>
  <si>
    <t>AirCldScrewChlr-Model17-1.16kwpton-Nrs-2007-CZ02</t>
  </si>
  <si>
    <t>AirCldScrewChlr-Model17-1.16kwpton-Nrs-2007-CZ03</t>
  </si>
  <si>
    <t>AirCldScrewChlr-Model17-1.16kwpton-Nrs-2007-CZ04</t>
  </si>
  <si>
    <t>AirCldScrewChlr-Model17-1.16kwpton-Nrs-2007-CZ05</t>
  </si>
  <si>
    <t>AirCldScrewChlr-Model17-1.16kwpton-Nrs-2007-CZ06</t>
  </si>
  <si>
    <t>AirCldScrewChlr-Model17-1.16kwpton-Nrs-2007-CZ07</t>
  </si>
  <si>
    <t>AirCldScrewChlr-Model17-1.16kwpton-Nrs-2007-CZ08</t>
  </si>
  <si>
    <t>AirCldScrewChlr-Model17-1.16kwpton-Nrs-2007-CZ09</t>
  </si>
  <si>
    <t>AirCldScrewChlr-Model17-1.16kwpton-Nrs-2007-CZ10</t>
  </si>
  <si>
    <t>AirCldScrewChlr-Model17-1.16kwpton-Nrs-2007-CZ11</t>
  </si>
  <si>
    <t>AirCldScrewChlr-Model17-1.16kwpton-Nrs-2007-CZ12</t>
  </si>
  <si>
    <t>AirCldScrewChlr-Model17-1.16kwpton-Nrs-2007-CZ13</t>
  </si>
  <si>
    <t>AirCldScrewChlr-Model17-1.16kwpton-Nrs-2007-CZ14</t>
  </si>
  <si>
    <t>AirCldScrewChlr-Model17-1.16kwpton-Nrs-2007-CZ15</t>
  </si>
  <si>
    <t>AirCldScrewChlr-Model17-1.16kwpton-Nrs-2007-CZ16</t>
  </si>
  <si>
    <t>AirCldScrewChlr-Model17-1.16kwpton-Nrs-2011-CZ01</t>
  </si>
  <si>
    <t>AirCldScrewChlr-Model17-1.16kwpton-Nrs-2011-CZ02</t>
  </si>
  <si>
    <t>AirCldScrewChlr-Model17-1.16kwpton-Nrs-2011-CZ03</t>
  </si>
  <si>
    <t>AirCldScrewChlr-Model17-1.16kwpton-Nrs-2011-CZ04</t>
  </si>
  <si>
    <t>AirCldScrewChlr-Model17-1.16kwpton-Nrs-2011-CZ05</t>
  </si>
  <si>
    <t>AirCldScrewChlr-Model17-1.16kwpton-Nrs-2011-CZ06</t>
  </si>
  <si>
    <t>AirCldScrewChlr-Model17-1.16kwpton-Nrs-2011-CZ07</t>
  </si>
  <si>
    <t>AirCldScrewChlr-Model17-1.16kwpton-Nrs-2011-CZ08</t>
  </si>
  <si>
    <t>AirCldScrewChlr-Model17-1.16kwpton-Nrs-2011-CZ09</t>
  </si>
  <si>
    <t>AirCldScrewChlr-Model17-1.16kwpton-Nrs-2011-CZ10</t>
  </si>
  <si>
    <t>AirCldScrewChlr-Model17-1.16kwpton-Nrs-2011-CZ11</t>
  </si>
  <si>
    <t>AirCldScrewChlr-Model17-1.16kwpton-Nrs-2011-CZ12</t>
  </si>
  <si>
    <t>AirCldScrewChlr-Model17-1.16kwpton-Nrs-2011-CZ13</t>
  </si>
  <si>
    <t>AirCldScrewChlr-Model17-1.16kwpton-Nrs-2011-CZ14</t>
  </si>
  <si>
    <t>AirCldScrewChlr-Model17-1.16kwpton-Nrs-2011-CZ15</t>
  </si>
  <si>
    <t>AirCldScrewChlr-Model17-1.16kwpton-Nrs-2011-CZ16</t>
  </si>
  <si>
    <t>AirCldScrewChlr-Model17-1.16kwpton-Nrs-2015-CZ01</t>
  </si>
  <si>
    <t>AirCldScrewChlr-Model17-1.16kwpton-Nrs-2015-CZ02</t>
  </si>
  <si>
    <t>AirCldScrewChlr-Model17-1.16kwpton-Nrs-2015-CZ03</t>
  </si>
  <si>
    <t>AirCldScrewChlr-Model17-1.16kwpton-Nrs-2015-CZ04</t>
  </si>
  <si>
    <t>AirCldScrewChlr-Model17-1.16kwpton-Nrs-2015-CZ05</t>
  </si>
  <si>
    <t>AirCldScrewChlr-Model17-1.16kwpton-Nrs-2015-CZ06</t>
  </si>
  <si>
    <t>AirCldScrewChlr-Model17-1.16kwpton-Nrs-2015-CZ07</t>
  </si>
  <si>
    <t>AirCldScrewChlr-Model17-1.16kwpton-Nrs-2015-CZ08</t>
  </si>
  <si>
    <t>AirCldScrewChlr-Model17-1.16kwpton-Nrs-2015-CZ09</t>
  </si>
  <si>
    <t>AirCldScrewChlr-Model17-1.16kwpton-Nrs-2015-CZ10</t>
  </si>
  <si>
    <t>AirCldScrewChlr-Model17-1.16kwpton-Nrs-2015-CZ11</t>
  </si>
  <si>
    <t>AirCldScrewChlr-Model17-1.16kwpton-Nrs-2015-CZ12</t>
  </si>
  <si>
    <t>AirCldScrewChlr-Model17-1.16kwpton-Nrs-2015-CZ13</t>
  </si>
  <si>
    <t>AirCldScrewChlr-Model17-1.16kwpton-Nrs-2015-CZ14</t>
  </si>
  <si>
    <t>AirCldScrewChlr-Model17-1.16kwpton-Nrs-2015-CZ15</t>
  </si>
  <si>
    <t>AirCldScrewChlr-Model17-1.16kwpton-Nrs-2015-CZ16</t>
  </si>
  <si>
    <t>AirCldScrewChlr-Model17-1.16kwpton-Nrs-2020-CZ01</t>
  </si>
  <si>
    <t>AirCldScrewChlr-Model17-1.16kwpton-Nrs-2020-CZ02</t>
  </si>
  <si>
    <t>AirCldScrewChlr-Model17-1.16kwpton-Nrs-2020-CZ03</t>
  </si>
  <si>
    <t>AirCldScrewChlr-Model17-1.16kwpton-Nrs-2020-CZ04</t>
  </si>
  <si>
    <t>AirCldScrewChlr-Model17-1.16kwpton-Nrs-2020-CZ05</t>
  </si>
  <si>
    <t>AirCldScrewChlr-Model17-1.16kwpton-Nrs-2020-CZ06</t>
  </si>
  <si>
    <t>AirCldScrewChlr-Model17-1.16kwpton-Nrs-2020-CZ07</t>
  </si>
  <si>
    <t>AirCldScrewChlr-Model17-1.16kwpton-Nrs-2020-CZ08</t>
  </si>
  <si>
    <t>AirCldScrewChlr-Model17-1.16kwpton-Nrs-2020-CZ09</t>
  </si>
  <si>
    <t>AirCldScrewChlr-Model17-1.16kwpton-Nrs-2020-CZ10</t>
  </si>
  <si>
    <t>AirCldScrewChlr-Model17-1.16kwpton-Nrs-2020-CZ11</t>
  </si>
  <si>
    <t>AirCldScrewChlr-Model17-1.16kwpton-Nrs-2020-CZ12</t>
  </si>
  <si>
    <t>AirCldScrewChlr-Model17-1.16kwpton-Nrs-2020-CZ13</t>
  </si>
  <si>
    <t>AirCldScrewChlr-Model17-1.16kwpton-Nrs-2020-CZ14</t>
  </si>
  <si>
    <t>AirCldScrewChlr-Model17-1.16kwpton-Nrs-2020-CZ15</t>
  </si>
  <si>
    <t>AirCldScrewChlr-Model17-1.16kwpton-Nrs-2020-CZ16</t>
  </si>
  <si>
    <t>AirCldScrewChlr-Model17-1.16kwpton-OfL-2003-CZ01</t>
  </si>
  <si>
    <t>AirCldScrewChlr-Model17-1.16kwpton-OfL-2003-CZ02</t>
  </si>
  <si>
    <t>AirCldScrewChlr-Model17-1.16kwpton-OfL-2003-CZ03</t>
  </si>
  <si>
    <t>AirCldScrewChlr-Model17-1.16kwpton-OfL-2003-CZ04</t>
  </si>
  <si>
    <t>AirCldScrewChlr-Model17-1.16kwpton-OfL-2003-CZ05</t>
  </si>
  <si>
    <t>AirCldScrewChlr-Model17-1.16kwpton-OfL-2003-CZ06</t>
  </si>
  <si>
    <t>AirCldScrewChlr-Model17-1.16kwpton-OfL-2003-CZ07</t>
  </si>
  <si>
    <t>AirCldScrewChlr-Model17-1.16kwpton-OfL-2003-CZ08</t>
  </si>
  <si>
    <t>AirCldScrewChlr-Model17-1.16kwpton-OfL-2003-CZ09</t>
  </si>
  <si>
    <t>AirCldScrewChlr-Model17-1.16kwpton-OfL-2003-CZ10</t>
  </si>
  <si>
    <t>AirCldScrewChlr-Model17-1.16kwpton-OfL-2003-CZ11</t>
  </si>
  <si>
    <t>AirCldScrewChlr-Model17-1.16kwpton-OfL-2003-CZ12</t>
  </si>
  <si>
    <t>AirCldScrewChlr-Model17-1.16kwpton-OfL-2003-CZ13</t>
  </si>
  <si>
    <t>AirCldScrewChlr-Model17-1.16kwpton-OfL-2003-CZ14</t>
  </si>
  <si>
    <t>AirCldScrewChlr-Model17-1.16kwpton-OfL-2003-CZ15</t>
  </si>
  <si>
    <t>AirCldScrewChlr-Model17-1.16kwpton-OfL-2003-CZ16</t>
  </si>
  <si>
    <t>AirCldScrewChlr-Model17-1.16kwpton-OfL-2007-CZ01</t>
  </si>
  <si>
    <t>AirCldScrewChlr-Model17-1.16kwpton-OfL-2007-CZ02</t>
  </si>
  <si>
    <t>AirCldScrewChlr-Model17-1.16kwpton-OfL-2007-CZ03</t>
  </si>
  <si>
    <t>AirCldScrewChlr-Model17-1.16kwpton-OfL-2007-CZ04</t>
  </si>
  <si>
    <t>AirCldScrewChlr-Model17-1.16kwpton-OfL-2007-CZ05</t>
  </si>
  <si>
    <t>AirCldScrewChlr-Model17-1.16kwpton-OfL-2007-CZ06</t>
  </si>
  <si>
    <t>AirCldScrewChlr-Model17-1.16kwpton-OfL-2007-CZ07</t>
  </si>
  <si>
    <t>AirCldScrewChlr-Model17-1.16kwpton-OfL-2007-CZ08</t>
  </si>
  <si>
    <t>AirCldScrewChlr-Model17-1.16kwpton-OfL-2007-CZ09</t>
  </si>
  <si>
    <t>AirCldScrewChlr-Model17-1.16kwpton-OfL-2007-CZ10</t>
  </si>
  <si>
    <t>AirCldScrewChlr-Model17-1.16kwpton-OfL-2007-CZ11</t>
  </si>
  <si>
    <t>AirCldScrewChlr-Model17-1.16kwpton-OfL-2007-CZ12</t>
  </si>
  <si>
    <t>AirCldScrewChlr-Model17-1.16kwpton-OfL-2007-CZ13</t>
  </si>
  <si>
    <t>AirCldScrewChlr-Model17-1.16kwpton-OfL-2007-CZ14</t>
  </si>
  <si>
    <t>AirCldScrewChlr-Model17-1.16kwpton-OfL-2007-CZ15</t>
  </si>
  <si>
    <t>AirCldScrewChlr-Model17-1.16kwpton-OfL-2007-CZ16</t>
  </si>
  <si>
    <t>AirCldScrewChlr-Model17-1.16kwpton-OfL-2011-CZ01</t>
  </si>
  <si>
    <t>AirCldScrewChlr-Model17-1.16kwpton-OfL-2011-CZ02</t>
  </si>
  <si>
    <t>AirCldScrewChlr-Model17-1.16kwpton-OfL-2011-CZ03</t>
  </si>
  <si>
    <t>AirCldScrewChlr-Model17-1.16kwpton-OfL-2011-CZ04</t>
  </si>
  <si>
    <t>AirCldScrewChlr-Model17-1.16kwpton-OfL-2011-CZ05</t>
  </si>
  <si>
    <t>AirCldScrewChlr-Model17-1.16kwpton-OfL-2011-CZ06</t>
  </si>
  <si>
    <t>AirCldScrewChlr-Model17-1.16kwpton-OfL-2011-CZ07</t>
  </si>
  <si>
    <t>AirCldScrewChlr-Model17-1.16kwpton-OfL-2011-CZ08</t>
  </si>
  <si>
    <t>AirCldScrewChlr-Model17-1.16kwpton-OfL-2011-CZ09</t>
  </si>
  <si>
    <t>AirCldScrewChlr-Model17-1.16kwpton-OfL-2011-CZ10</t>
  </si>
  <si>
    <t>AirCldScrewChlr-Model17-1.16kwpton-OfL-2011-CZ11</t>
  </si>
  <si>
    <t>AirCldScrewChlr-Model17-1.16kwpton-OfL-2011-CZ12</t>
  </si>
  <si>
    <t>AirCldScrewChlr-Model17-1.16kwpton-OfL-2011-CZ13</t>
  </si>
  <si>
    <t>AirCldScrewChlr-Model17-1.16kwpton-OfL-2011-CZ14</t>
  </si>
  <si>
    <t>AirCldScrewChlr-Model17-1.16kwpton-OfL-2011-CZ15</t>
  </si>
  <si>
    <t>AirCldScrewChlr-Model17-1.16kwpton-OfL-2011-CZ16</t>
  </si>
  <si>
    <t>AirCldScrewChlr-Model17-1.16kwpton-OfL-2015-CZ01</t>
  </si>
  <si>
    <t>AirCldScrewChlr-Model17-1.16kwpton-OfL-2015-CZ02</t>
  </si>
  <si>
    <t>AirCldScrewChlr-Model17-1.16kwpton-OfL-2015-CZ03</t>
  </si>
  <si>
    <t>AirCldScrewChlr-Model17-1.16kwpton-OfL-2015-CZ04</t>
  </si>
  <si>
    <t>AirCldScrewChlr-Model17-1.16kwpton-OfL-2015-CZ05</t>
  </si>
  <si>
    <t>AirCldScrewChlr-Model17-1.16kwpton-OfL-2015-CZ06</t>
  </si>
  <si>
    <t>AirCldScrewChlr-Model17-1.16kwpton-OfL-2015-CZ07</t>
  </si>
  <si>
    <t>AirCldScrewChlr-Model17-1.16kwpton-OfL-2015-CZ08</t>
  </si>
  <si>
    <t>AirCldScrewChlr-Model17-1.16kwpton-OfL-2015-CZ09</t>
  </si>
  <si>
    <t>AirCldScrewChlr-Model17-1.16kwpton-OfL-2015-CZ10</t>
  </si>
  <si>
    <t>AirCldScrewChlr-Model17-1.16kwpton-OfL-2015-CZ11</t>
  </si>
  <si>
    <t>AirCldScrewChlr-Model17-1.16kwpton-OfL-2015-CZ12</t>
  </si>
  <si>
    <t>AirCldScrewChlr-Model17-1.16kwpton-OfL-2015-CZ13</t>
  </si>
  <si>
    <t>AirCldScrewChlr-Model17-1.16kwpton-OfL-2015-CZ14</t>
  </si>
  <si>
    <t>AirCldScrewChlr-Model17-1.16kwpton-OfL-2015-CZ15</t>
  </si>
  <si>
    <t>AirCldScrewChlr-Model17-1.16kwpton-OfL-2015-CZ16</t>
  </si>
  <si>
    <t>AirCldScrewChlr-Model17-1.16kwpton-OfL-2020-CZ01</t>
  </si>
  <si>
    <t>AirCldScrewChlr-Model17-1.16kwpton-OfL-2020-CZ02</t>
  </si>
  <si>
    <t>AirCldScrewChlr-Model17-1.16kwpton-OfL-2020-CZ03</t>
  </si>
  <si>
    <t>AirCldScrewChlr-Model17-1.16kwpton-OfL-2020-CZ04</t>
  </si>
  <si>
    <t>AirCldScrewChlr-Model17-1.16kwpton-OfL-2020-CZ05</t>
  </si>
  <si>
    <t>AirCldScrewChlr-Model17-1.16kwpton-OfL-2020-CZ06</t>
  </si>
  <si>
    <t>AirCldScrewChlr-Model17-1.16kwpton-OfL-2020-CZ07</t>
  </si>
  <si>
    <t>AirCldScrewChlr-Model17-1.16kwpton-OfL-2020-CZ08</t>
  </si>
  <si>
    <t>AirCldScrewChlr-Model17-1.16kwpton-OfL-2020-CZ09</t>
  </si>
  <si>
    <t>AirCldScrewChlr-Model17-1.16kwpton-OfL-2020-CZ10</t>
  </si>
  <si>
    <t>AirCldScrewChlr-Model17-1.16kwpton-OfL-2020-CZ11</t>
  </si>
  <si>
    <t>AirCldScrewChlr-Model17-1.16kwpton-OfL-2020-CZ12</t>
  </si>
  <si>
    <t>AirCldScrewChlr-Model17-1.16kwpton-OfL-2020-CZ13</t>
  </si>
  <si>
    <t>AirCldScrewChlr-Model17-1.16kwpton-OfL-2020-CZ14</t>
  </si>
  <si>
    <t>AirCldScrewChlr-Model17-1.16kwpton-OfL-2020-CZ15</t>
  </si>
  <si>
    <t>AirCldScrewChlr-Model17-1.16kwpton-OfL-2020-CZ16</t>
  </si>
  <si>
    <t>AirCldScrewChlr-Model17-1.16kwpton-OfS-2003-CZ01</t>
  </si>
  <si>
    <t>AirCldScrewChlr-Model17-1.16kwpton-OfS-2003-CZ02</t>
  </si>
  <si>
    <t>AirCldScrewChlr-Model17-1.16kwpton-OfS-2003-CZ03</t>
  </si>
  <si>
    <t>AirCldScrewChlr-Model17-1.16kwpton-OfS-2003-CZ04</t>
  </si>
  <si>
    <t>AirCldScrewChlr-Model17-1.16kwpton-OfS-2003-CZ05</t>
  </si>
  <si>
    <t>AirCldScrewChlr-Model17-1.16kwpton-OfS-2003-CZ06</t>
  </si>
  <si>
    <t>AirCldScrewChlr-Model17-1.16kwpton-OfS-2003-CZ07</t>
  </si>
  <si>
    <t>AirCldScrewChlr-Model17-1.16kwpton-OfS-2003-CZ08</t>
  </si>
  <si>
    <t>AirCldScrewChlr-Model17-1.16kwpton-OfS-2003-CZ09</t>
  </si>
  <si>
    <t>AirCldScrewChlr-Model17-1.16kwpton-OfS-2003-CZ10</t>
  </si>
  <si>
    <t>AirCldScrewChlr-Model17-1.16kwpton-OfS-2003-CZ11</t>
  </si>
  <si>
    <t>AirCldScrewChlr-Model17-1.16kwpton-OfS-2003-CZ12</t>
  </si>
  <si>
    <t>AirCldScrewChlr-Model17-1.16kwpton-OfS-2003-CZ13</t>
  </si>
  <si>
    <t>AirCldScrewChlr-Model17-1.16kwpton-OfS-2003-CZ14</t>
  </si>
  <si>
    <t>AirCldScrewChlr-Model17-1.16kwpton-OfS-2003-CZ15</t>
  </si>
  <si>
    <t>AirCldScrewChlr-Model17-1.16kwpton-OfS-2003-CZ16</t>
  </si>
  <si>
    <t>AirCldScrewChlr-Model17-1.16kwpton-OfS-2007-CZ01</t>
  </si>
  <si>
    <t>AirCldScrewChlr-Model17-1.16kwpton-OfS-2007-CZ02</t>
  </si>
  <si>
    <t>AirCldScrewChlr-Model17-1.16kwpton-OfS-2007-CZ03</t>
  </si>
  <si>
    <t>AirCldScrewChlr-Model17-1.16kwpton-OfS-2007-CZ04</t>
  </si>
  <si>
    <t>AirCldScrewChlr-Model17-1.16kwpton-OfS-2007-CZ05</t>
  </si>
  <si>
    <t>AirCldScrewChlr-Model17-1.16kwpton-OfS-2007-CZ06</t>
  </si>
  <si>
    <t>AirCldScrewChlr-Model17-1.16kwpton-OfS-2007-CZ07</t>
  </si>
  <si>
    <t>AirCldScrewChlr-Model17-1.16kwpton-OfS-2007-CZ08</t>
  </si>
  <si>
    <t>AirCldScrewChlr-Model17-1.16kwpton-OfS-2007-CZ09</t>
  </si>
  <si>
    <t>AirCldScrewChlr-Model17-1.16kwpton-OfS-2007-CZ10</t>
  </si>
  <si>
    <t>AirCldScrewChlr-Model17-1.16kwpton-OfS-2007-CZ11</t>
  </si>
  <si>
    <t>AirCldScrewChlr-Model17-1.16kwpton-OfS-2007-CZ12</t>
  </si>
  <si>
    <t>AirCldScrewChlr-Model17-1.16kwpton-OfS-2007-CZ13</t>
  </si>
  <si>
    <t>AirCldScrewChlr-Model17-1.16kwpton-OfS-2007-CZ14</t>
  </si>
  <si>
    <t>AirCldScrewChlr-Model17-1.16kwpton-OfS-2007-CZ15</t>
  </si>
  <si>
    <t>AirCldScrewChlr-Model17-1.16kwpton-OfS-2007-CZ16</t>
  </si>
  <si>
    <t>AirCldScrewChlr-Model17-1.16kwpton-OfS-2011-CZ01</t>
  </si>
  <si>
    <t>AirCldScrewChlr-Model17-1.16kwpton-OfS-2011-CZ02</t>
  </si>
  <si>
    <t>AirCldScrewChlr-Model17-1.16kwpton-OfS-2011-CZ03</t>
  </si>
  <si>
    <t>AirCldScrewChlr-Model17-1.16kwpton-OfS-2011-CZ04</t>
  </si>
  <si>
    <t>AirCldScrewChlr-Model17-1.16kwpton-OfS-2011-CZ05</t>
  </si>
  <si>
    <t>AirCldScrewChlr-Model17-1.16kwpton-OfS-2011-CZ06</t>
  </si>
  <si>
    <t>AirCldScrewChlr-Model17-1.16kwpton-OfS-2011-CZ07</t>
  </si>
  <si>
    <t>AirCldScrewChlr-Model17-1.16kwpton-OfS-2011-CZ08</t>
  </si>
  <si>
    <t>AirCldScrewChlr-Model17-1.16kwpton-OfS-2011-CZ09</t>
  </si>
  <si>
    <t>AirCldScrewChlr-Model17-1.16kwpton-OfS-2011-CZ10</t>
  </si>
  <si>
    <t>AirCldScrewChlr-Model17-1.16kwpton-OfS-2011-CZ11</t>
  </si>
  <si>
    <t>AirCldScrewChlr-Model17-1.16kwpton-OfS-2011-CZ12</t>
  </si>
  <si>
    <t>AirCldScrewChlr-Model17-1.16kwpton-OfS-2011-CZ13</t>
  </si>
  <si>
    <t>AirCldScrewChlr-Model17-1.16kwpton-OfS-2011-CZ14</t>
  </si>
  <si>
    <t>AirCldScrewChlr-Model17-1.16kwpton-OfS-2011-CZ15</t>
  </si>
  <si>
    <t>AirCldScrewChlr-Model17-1.16kwpton-OfS-2011-CZ16</t>
  </si>
  <si>
    <t>AirCldScrewChlr-Model17-1.16kwpton-OfS-2015-CZ01</t>
  </si>
  <si>
    <t>AirCldScrewChlr-Model17-1.16kwpton-OfS-2015-CZ02</t>
  </si>
  <si>
    <t>AirCldScrewChlr-Model17-1.16kwpton-OfS-2015-CZ03</t>
  </si>
  <si>
    <t>AirCldScrewChlr-Model17-1.16kwpton-OfS-2015-CZ04</t>
  </si>
  <si>
    <t>AirCldScrewChlr-Model17-1.16kwpton-OfS-2015-CZ05</t>
  </si>
  <si>
    <t>AirCldScrewChlr-Model17-1.16kwpton-OfS-2015-CZ06</t>
  </si>
  <si>
    <t>AirCldScrewChlr-Model17-1.16kwpton-OfS-2015-CZ07</t>
  </si>
  <si>
    <t>AirCldScrewChlr-Model17-1.16kwpton-OfS-2015-CZ08</t>
  </si>
  <si>
    <t>AirCldScrewChlr-Model17-1.16kwpton-OfS-2015-CZ09</t>
  </si>
  <si>
    <t>AirCldScrewChlr-Model17-1.16kwpton-OfS-2015-CZ10</t>
  </si>
  <si>
    <t>AirCldScrewChlr-Model17-1.16kwpton-OfS-2015-CZ11</t>
  </si>
  <si>
    <t>AirCldScrewChlr-Model17-1.16kwpton-OfS-2015-CZ12</t>
  </si>
  <si>
    <t>AirCldScrewChlr-Model17-1.16kwpton-OfS-2015-CZ13</t>
  </si>
  <si>
    <t>AirCldScrewChlr-Model17-1.16kwpton-OfS-2015-CZ14</t>
  </si>
  <si>
    <t>AirCldScrewChlr-Model17-1.16kwpton-OfS-2015-CZ15</t>
  </si>
  <si>
    <t>AirCldScrewChlr-Model17-1.16kwpton-OfS-2015-CZ16</t>
  </si>
  <si>
    <t>AirCldScrewChlr-Model17-1.16kwpton-OfS-2020-CZ01</t>
  </si>
  <si>
    <t>AirCldScrewChlr-Model17-1.16kwpton-OfS-2020-CZ02</t>
  </si>
  <si>
    <t>AirCldScrewChlr-Model17-1.16kwpton-OfS-2020-CZ03</t>
  </si>
  <si>
    <t>AirCldScrewChlr-Model17-1.16kwpton-OfS-2020-CZ04</t>
  </si>
  <si>
    <t>AirCldScrewChlr-Model17-1.16kwpton-OfS-2020-CZ05</t>
  </si>
  <si>
    <t>AirCldScrewChlr-Model17-1.16kwpton-OfS-2020-CZ06</t>
  </si>
  <si>
    <t>AirCldScrewChlr-Model17-1.16kwpton-OfS-2020-CZ07</t>
  </si>
  <si>
    <t>AirCldScrewChlr-Model17-1.16kwpton-OfS-2020-CZ08</t>
  </si>
  <si>
    <t>AirCldScrewChlr-Model17-1.16kwpton-OfS-2020-CZ09</t>
  </si>
  <si>
    <t>AirCldScrewChlr-Model17-1.16kwpton-OfS-2020-CZ10</t>
  </si>
  <si>
    <t>AirCldScrewChlr-Model17-1.16kwpton-OfS-2020-CZ11</t>
  </si>
  <si>
    <t>AirCldScrewChlr-Model17-1.16kwpton-OfS-2020-CZ12</t>
  </si>
  <si>
    <t>AirCldScrewChlr-Model17-1.16kwpton-OfS-2020-CZ13</t>
  </si>
  <si>
    <t>AirCldScrewChlr-Model17-1.16kwpton-OfS-2020-CZ14</t>
  </si>
  <si>
    <t>AirCldScrewChlr-Model17-1.16kwpton-OfS-2020-CZ15</t>
  </si>
  <si>
    <t>AirCldScrewChlr-Model17-1.16kwpton-OfS-2020-CZ16</t>
  </si>
  <si>
    <t>AirCldScrewChlr-Model17-1.16kwpton-Rt3-2003-CZ01</t>
  </si>
  <si>
    <t>AirCldScrewChlr-Model17-1.16kwpton-Rt3-2003-CZ02</t>
  </si>
  <si>
    <t>AirCldScrewChlr-Model17-1.16kwpton-Rt3-2003-CZ03</t>
  </si>
  <si>
    <t>AirCldScrewChlr-Model17-1.16kwpton-Rt3-2003-CZ04</t>
  </si>
  <si>
    <t>AirCldScrewChlr-Model17-1.16kwpton-Rt3-2003-CZ05</t>
  </si>
  <si>
    <t>AirCldScrewChlr-Model17-1.16kwpton-Rt3-2003-CZ06</t>
  </si>
  <si>
    <t>AirCldScrewChlr-Model17-1.16kwpton-Rt3-2003-CZ07</t>
  </si>
  <si>
    <t>AirCldScrewChlr-Model17-1.16kwpton-Rt3-2003-CZ08</t>
  </si>
  <si>
    <t>AirCldScrewChlr-Model17-1.16kwpton-Rt3-2003-CZ09</t>
  </si>
  <si>
    <t>AirCldScrewChlr-Model17-1.16kwpton-Rt3-2003-CZ10</t>
  </si>
  <si>
    <t>AirCldScrewChlr-Model17-1.16kwpton-Rt3-2003-CZ11</t>
  </si>
  <si>
    <t>AirCldScrewChlr-Model17-1.16kwpton-Rt3-2003-CZ12</t>
  </si>
  <si>
    <t>AirCldScrewChlr-Model17-1.16kwpton-Rt3-2003-CZ13</t>
  </si>
  <si>
    <t>AirCldScrewChlr-Model17-1.16kwpton-Rt3-2003-CZ14</t>
  </si>
  <si>
    <t>AirCldScrewChlr-Model17-1.16kwpton-Rt3-2003-CZ15</t>
  </si>
  <si>
    <t>AirCldScrewChlr-Model17-1.16kwpton-Rt3-2003-CZ16</t>
  </si>
  <si>
    <t>AirCldScrewChlr-Model17-1.16kwpton-Rt3-2007-CZ01</t>
  </si>
  <si>
    <t>AirCldScrewChlr-Model17-1.16kwpton-Rt3-2007-CZ02</t>
  </si>
  <si>
    <t>AirCldScrewChlr-Model17-1.16kwpton-Rt3-2007-CZ03</t>
  </si>
  <si>
    <t>AirCldScrewChlr-Model17-1.16kwpton-Rt3-2007-CZ04</t>
  </si>
  <si>
    <t>AirCldScrewChlr-Model17-1.16kwpton-Rt3-2007-CZ05</t>
  </si>
  <si>
    <t>AirCldScrewChlr-Model17-1.16kwpton-Rt3-2007-CZ06</t>
  </si>
  <si>
    <t>AirCldScrewChlr-Model17-1.16kwpton-Rt3-2007-CZ07</t>
  </si>
  <si>
    <t>AirCldScrewChlr-Model17-1.16kwpton-Rt3-2007-CZ08</t>
  </si>
  <si>
    <t>AirCldScrewChlr-Model17-1.16kwpton-Rt3-2007-CZ09</t>
  </si>
  <si>
    <t>AirCldScrewChlr-Model17-1.16kwpton-Rt3-2007-CZ10</t>
  </si>
  <si>
    <t>AirCldScrewChlr-Model17-1.16kwpton-Rt3-2007-CZ11</t>
  </si>
  <si>
    <t>AirCldScrewChlr-Model17-1.16kwpton-Rt3-2007-CZ12</t>
  </si>
  <si>
    <t>AirCldScrewChlr-Model17-1.16kwpton-Rt3-2007-CZ13</t>
  </si>
  <si>
    <t>AirCldScrewChlr-Model17-1.16kwpton-Rt3-2007-CZ14</t>
  </si>
  <si>
    <t>AirCldScrewChlr-Model17-1.16kwpton-Rt3-2007-CZ15</t>
  </si>
  <si>
    <t>AirCldScrewChlr-Model17-1.16kwpton-Rt3-2007-CZ16</t>
  </si>
  <si>
    <t>AirCldScrewChlr-Model17-1.16kwpton-Rt3-2011-CZ01</t>
  </si>
  <si>
    <t>AirCldScrewChlr-Model17-1.16kwpton-Rt3-2011-CZ02</t>
  </si>
  <si>
    <t>AirCldScrewChlr-Model17-1.16kwpton-Rt3-2011-CZ03</t>
  </si>
  <si>
    <t>AirCldScrewChlr-Model17-1.16kwpton-Rt3-2011-CZ04</t>
  </si>
  <si>
    <t>AirCldScrewChlr-Model17-1.16kwpton-Rt3-2011-CZ05</t>
  </si>
  <si>
    <t>AirCldScrewChlr-Model17-1.16kwpton-Rt3-2011-CZ06</t>
  </si>
  <si>
    <t>AirCldScrewChlr-Model17-1.16kwpton-Rt3-2011-CZ07</t>
  </si>
  <si>
    <t>AirCldScrewChlr-Model17-1.16kwpton-Rt3-2011-CZ08</t>
  </si>
  <si>
    <t>AirCldScrewChlr-Model17-1.16kwpton-Rt3-2011-CZ09</t>
  </si>
  <si>
    <t>AirCldScrewChlr-Model17-1.16kwpton-Rt3-2011-CZ10</t>
  </si>
  <si>
    <t>AirCldScrewChlr-Model17-1.16kwpton-Rt3-2011-CZ11</t>
  </si>
  <si>
    <t>AirCldScrewChlr-Model17-1.16kwpton-Rt3-2011-CZ12</t>
  </si>
  <si>
    <t>AirCldScrewChlr-Model17-1.16kwpton-Rt3-2011-CZ13</t>
  </si>
  <si>
    <t>AirCldScrewChlr-Model17-1.16kwpton-Rt3-2011-CZ14</t>
  </si>
  <si>
    <t>AirCldScrewChlr-Model17-1.16kwpton-Rt3-2011-CZ15</t>
  </si>
  <si>
    <t>AirCldScrewChlr-Model17-1.16kwpton-Rt3-2011-CZ16</t>
  </si>
  <si>
    <t>AirCldScrewChlr-Model17-1.16kwpton-Rt3-2015-CZ01</t>
  </si>
  <si>
    <t>AirCldScrewChlr-Model17-1.16kwpton-Rt3-2015-CZ02</t>
  </si>
  <si>
    <t>AirCldScrewChlr-Model17-1.16kwpton-Rt3-2015-CZ03</t>
  </si>
  <si>
    <t>AirCldScrewChlr-Model17-1.16kwpton-Rt3-2015-CZ04</t>
  </si>
  <si>
    <t>AirCldScrewChlr-Model17-1.16kwpton-Rt3-2015-CZ05</t>
  </si>
  <si>
    <t>AirCldScrewChlr-Model17-1.16kwpton-Rt3-2015-CZ06</t>
  </si>
  <si>
    <t>AirCldScrewChlr-Model17-1.16kwpton-Rt3-2015-CZ07</t>
  </si>
  <si>
    <t>AirCldScrewChlr-Model17-1.16kwpton-Rt3-2015-CZ08</t>
  </si>
  <si>
    <t>AirCldScrewChlr-Model17-1.16kwpton-Rt3-2015-CZ09</t>
  </si>
  <si>
    <t>AirCldScrewChlr-Model17-1.16kwpton-Rt3-2015-CZ10</t>
  </si>
  <si>
    <t>AirCldScrewChlr-Model17-1.16kwpton-Rt3-2015-CZ11</t>
  </si>
  <si>
    <t>AirCldScrewChlr-Model17-1.16kwpton-Rt3-2015-CZ12</t>
  </si>
  <si>
    <t>AirCldScrewChlr-Model17-1.16kwpton-Rt3-2015-CZ13</t>
  </si>
  <si>
    <t>AirCldScrewChlr-Model17-1.16kwpton-Rt3-2015-CZ14</t>
  </si>
  <si>
    <t>AirCldScrewChlr-Model17-1.16kwpton-Rt3-2015-CZ15</t>
  </si>
  <si>
    <t>AirCldScrewChlr-Model17-1.16kwpton-Rt3-2015-CZ16</t>
  </si>
  <si>
    <t>AirCldScrewChlr-Model17-1.16kwpton-Rt3-2020-CZ01</t>
  </si>
  <si>
    <t>AirCldScrewChlr-Model17-1.16kwpton-Rt3-2020-CZ02</t>
  </si>
  <si>
    <t>AirCldScrewChlr-Model17-1.16kwpton-Rt3-2020-CZ03</t>
  </si>
  <si>
    <t>AirCldScrewChlr-Model17-1.16kwpton-Rt3-2020-CZ04</t>
  </si>
  <si>
    <t>AirCldScrewChlr-Model17-1.16kwpton-Rt3-2020-CZ05</t>
  </si>
  <si>
    <t>AirCldScrewChlr-Model17-1.16kwpton-Rt3-2020-CZ06</t>
  </si>
  <si>
    <t>AirCldScrewChlr-Model17-1.16kwpton-Rt3-2020-CZ07</t>
  </si>
  <si>
    <t>AirCldScrewChlr-Model17-1.16kwpton-Rt3-2020-CZ08</t>
  </si>
  <si>
    <t>AirCldScrewChlr-Model17-1.16kwpton-Rt3-2020-CZ09</t>
  </si>
  <si>
    <t>AirCldScrewChlr-Model17-1.16kwpton-Rt3-2020-CZ10</t>
  </si>
  <si>
    <t>AirCldScrewChlr-Model17-1.16kwpton-Rt3-2020-CZ11</t>
  </si>
  <si>
    <t>AirCldScrewChlr-Model17-1.16kwpton-Rt3-2020-CZ12</t>
  </si>
  <si>
    <t>AirCldScrewChlr-Model17-1.16kwpton-Rt3-2020-CZ13</t>
  </si>
  <si>
    <t>AirCldScrewChlr-Model17-1.16kwpton-Rt3-2020-CZ14</t>
  </si>
  <si>
    <t>AirCldScrewChlr-Model17-1.16kwpton-Rt3-2020-CZ15</t>
  </si>
  <si>
    <t>AirCldScrewChlr-Model17-1.16kwpton-Rt3-2020-CZ16</t>
  </si>
  <si>
    <t>AirCldScrewChlr-Model11-1.24kwpton-ECC-2003-CZ01</t>
  </si>
  <si>
    <t>AirCldScrewChlr-Model11-1.24kwpton-ECC-2003-CZ02</t>
  </si>
  <si>
    <t>AirCldScrewChlr-Model11-1.24kwpton-ECC-2003-CZ03</t>
  </si>
  <si>
    <t>AirCldScrewChlr-Model11-1.24kwpton-ECC-2003-CZ04</t>
  </si>
  <si>
    <t>AirCldScrewChlr-Model11-1.24kwpton-ECC-2003-CZ05</t>
  </si>
  <si>
    <t>AirCldScrewChlr-Model11-1.24kwpton-ECC-2003-CZ06</t>
  </si>
  <si>
    <t>AirCldScrewChlr-Model11-1.24kwpton-ECC-2003-CZ07</t>
  </si>
  <si>
    <t>AirCldScrewChlr-Model11-1.24kwpton-ECC-2003-CZ08</t>
  </si>
  <si>
    <t>AirCldScrewChlr-Model11-1.24kwpton-ECC-2003-CZ09</t>
  </si>
  <si>
    <t>AirCldScrewChlr-Model11-1.24kwpton-ECC-2003-CZ10</t>
  </si>
  <si>
    <t>AirCldScrewChlr-Model11-1.24kwpton-ECC-2003-CZ11</t>
  </si>
  <si>
    <t>AirCldScrewChlr-Model11-1.24kwpton-ECC-2003-CZ12</t>
  </si>
  <si>
    <t>AirCldScrewChlr-Model11-1.24kwpton-ECC-2003-CZ13</t>
  </si>
  <si>
    <t>AirCldScrewChlr-Model11-1.24kwpton-ECC-2003-CZ14</t>
  </si>
  <si>
    <t>AirCldScrewChlr-Model11-1.24kwpton-ECC-2003-CZ15</t>
  </si>
  <si>
    <t>AirCldScrewChlr-Model11-1.24kwpton-ECC-2003-CZ16</t>
  </si>
  <si>
    <t>AirCldScrewChlr-Model11-1.24kwpton-ECC-2007-CZ01</t>
  </si>
  <si>
    <t>AirCldScrewChlr-Model11-1.24kwpton-ECC-2007-CZ02</t>
  </si>
  <si>
    <t>AirCldScrewChlr-Model11-1.24kwpton-ECC-2007-CZ03</t>
  </si>
  <si>
    <t>AirCldScrewChlr-Model11-1.24kwpton-ECC-2007-CZ04</t>
  </si>
  <si>
    <t>AirCldScrewChlr-Model11-1.24kwpton-ECC-2007-CZ05</t>
  </si>
  <si>
    <t>AirCldScrewChlr-Model11-1.24kwpton-ECC-2007-CZ06</t>
  </si>
  <si>
    <t>AirCldScrewChlr-Model11-1.24kwpton-ECC-2007-CZ07</t>
  </si>
  <si>
    <t>AirCldScrewChlr-Model11-1.24kwpton-ECC-2007-CZ08</t>
  </si>
  <si>
    <t>AirCldScrewChlr-Model11-1.24kwpton-ECC-2007-CZ09</t>
  </si>
  <si>
    <t>AirCldScrewChlr-Model11-1.24kwpton-ECC-2007-CZ10</t>
  </si>
  <si>
    <t>AirCldScrewChlr-Model11-1.24kwpton-ECC-2007-CZ11</t>
  </si>
  <si>
    <t>AirCldScrewChlr-Model11-1.24kwpton-ECC-2007-CZ12</t>
  </si>
  <si>
    <t>AirCldScrewChlr-Model11-1.24kwpton-ECC-2007-CZ13</t>
  </si>
  <si>
    <t>AirCldScrewChlr-Model11-1.24kwpton-ECC-2007-CZ14</t>
  </si>
  <si>
    <t>AirCldScrewChlr-Model11-1.24kwpton-ECC-2007-CZ15</t>
  </si>
  <si>
    <t>AirCldScrewChlr-Model11-1.24kwpton-ECC-2007-CZ16</t>
  </si>
  <si>
    <t>AirCldScrewChlr-Model11-1.24kwpton-ECC-2011-CZ01</t>
  </si>
  <si>
    <t>AirCldScrewChlr-Model11-1.24kwpton-ECC-2011-CZ02</t>
  </si>
  <si>
    <t>AirCldScrewChlr-Model11-1.24kwpton-ECC-2011-CZ03</t>
  </si>
  <si>
    <t>AirCldScrewChlr-Model11-1.24kwpton-ECC-2011-CZ04</t>
  </si>
  <si>
    <t>AirCldScrewChlr-Model11-1.24kwpton-ECC-2011-CZ05</t>
  </si>
  <si>
    <t>AirCldScrewChlr-Model11-1.24kwpton-ECC-2011-CZ06</t>
  </si>
  <si>
    <t>AirCldScrewChlr-Model11-1.24kwpton-ECC-2011-CZ07</t>
  </si>
  <si>
    <t>AirCldScrewChlr-Model11-1.24kwpton-ECC-2011-CZ08</t>
  </si>
  <si>
    <t>AirCldScrewChlr-Model11-1.24kwpton-ECC-2011-CZ09</t>
  </si>
  <si>
    <t>AirCldScrewChlr-Model11-1.24kwpton-ECC-2011-CZ10</t>
  </si>
  <si>
    <t>AirCldScrewChlr-Model11-1.24kwpton-ECC-2011-CZ11</t>
  </si>
  <si>
    <t>AirCldScrewChlr-Model11-1.24kwpton-ECC-2011-CZ12</t>
  </si>
  <si>
    <t>AirCldScrewChlr-Model11-1.24kwpton-ECC-2011-CZ13</t>
  </si>
  <si>
    <t>AirCldScrewChlr-Model11-1.24kwpton-ECC-2011-CZ14</t>
  </si>
  <si>
    <t>AirCldScrewChlr-Model11-1.24kwpton-ECC-2011-CZ15</t>
  </si>
  <si>
    <t>AirCldScrewChlr-Model11-1.24kwpton-ECC-2011-CZ16</t>
  </si>
  <si>
    <t>AirCldScrewChlr-Model11-1.24kwpton-ECC-2015-CZ01</t>
  </si>
  <si>
    <t>AirCldScrewChlr-Model11-1.24kwpton-ECC-2015-CZ02</t>
  </si>
  <si>
    <t>AirCldScrewChlr-Model11-1.24kwpton-ECC-2015-CZ03</t>
  </si>
  <si>
    <t>AirCldScrewChlr-Model11-1.24kwpton-ECC-2015-CZ04</t>
  </si>
  <si>
    <t>AirCldScrewChlr-Model11-1.24kwpton-ECC-2015-CZ05</t>
  </si>
  <si>
    <t>AirCldScrewChlr-Model11-1.24kwpton-ECC-2015-CZ06</t>
  </si>
  <si>
    <t>AirCldScrewChlr-Model11-1.24kwpton-ECC-2015-CZ07</t>
  </si>
  <si>
    <t>AirCldScrewChlr-Model11-1.24kwpton-ECC-2015-CZ08</t>
  </si>
  <si>
    <t>AirCldScrewChlr-Model11-1.24kwpton-ECC-2015-CZ09</t>
  </si>
  <si>
    <t>AirCldScrewChlr-Model11-1.24kwpton-ECC-2015-CZ10</t>
  </si>
  <si>
    <t>AirCldScrewChlr-Model11-1.24kwpton-ECC-2015-CZ11</t>
  </si>
  <si>
    <t>AirCldScrewChlr-Model11-1.24kwpton-ECC-2015-CZ12</t>
  </si>
  <si>
    <t>AirCldScrewChlr-Model11-1.24kwpton-ECC-2015-CZ13</t>
  </si>
  <si>
    <t>AirCldScrewChlr-Model11-1.24kwpton-ECC-2015-CZ14</t>
  </si>
  <si>
    <t>AirCldScrewChlr-Model11-1.24kwpton-ECC-2015-CZ15</t>
  </si>
  <si>
    <t>AirCldScrewChlr-Model11-1.24kwpton-ECC-2015-CZ16</t>
  </si>
  <si>
    <t>AirCldScrewChlr-Model11-1.24kwpton-ECC-2020-CZ01</t>
  </si>
  <si>
    <t>AirCldScrewChlr-Model11-1.24kwpton-ECC-2020-CZ02</t>
  </si>
  <si>
    <t>AirCldScrewChlr-Model11-1.24kwpton-ECC-2020-CZ03</t>
  </si>
  <si>
    <t>AirCldScrewChlr-Model11-1.24kwpton-ECC-2020-CZ04</t>
  </si>
  <si>
    <t>AirCldScrewChlr-Model11-1.24kwpton-ECC-2020-CZ05</t>
  </si>
  <si>
    <t>AirCldScrewChlr-Model11-1.24kwpton-ECC-2020-CZ06</t>
  </si>
  <si>
    <t>AirCldScrewChlr-Model11-1.24kwpton-ECC-2020-CZ07</t>
  </si>
  <si>
    <t>AirCldScrewChlr-Model11-1.24kwpton-ECC-2020-CZ08</t>
  </si>
  <si>
    <t>AirCldScrewChlr-Model11-1.24kwpton-ECC-2020-CZ09</t>
  </si>
  <si>
    <t>AirCldScrewChlr-Model11-1.24kwpton-ECC-2020-CZ10</t>
  </si>
  <si>
    <t>AirCldScrewChlr-Model11-1.24kwpton-ECC-2020-CZ11</t>
  </si>
  <si>
    <t>AirCldScrewChlr-Model11-1.24kwpton-ECC-2020-CZ12</t>
  </si>
  <si>
    <t>AirCldScrewChlr-Model11-1.24kwpton-ECC-2020-CZ13</t>
  </si>
  <si>
    <t>AirCldScrewChlr-Model11-1.24kwpton-ECC-2020-CZ14</t>
  </si>
  <si>
    <t>AirCldScrewChlr-Model11-1.24kwpton-ECC-2020-CZ15</t>
  </si>
  <si>
    <t>AirCldScrewChlr-Model11-1.24kwpton-ECC-2020-CZ16</t>
  </si>
  <si>
    <t>AirCldScrewChlr-Model11-1.24kwpton-ESe-2003-CZ01</t>
  </si>
  <si>
    <t>AirCldScrewChlr-Model11-1.24kwpton-ESe-2003-CZ02</t>
  </si>
  <si>
    <t>AirCldScrewChlr-Model11-1.24kwpton-ESe-2003-CZ03</t>
  </si>
  <si>
    <t>AirCldScrewChlr-Model11-1.24kwpton-ESe-2003-CZ04</t>
  </si>
  <si>
    <t>AirCldScrewChlr-Model11-1.24kwpton-ESe-2003-CZ05</t>
  </si>
  <si>
    <t>AirCldScrewChlr-Model11-1.24kwpton-ESe-2003-CZ06</t>
  </si>
  <si>
    <t>AirCldScrewChlr-Model11-1.24kwpton-ESe-2003-CZ07</t>
  </si>
  <si>
    <t>AirCldScrewChlr-Model11-1.24kwpton-ESe-2003-CZ08</t>
  </si>
  <si>
    <t>AirCldScrewChlr-Model11-1.24kwpton-ESe-2003-CZ09</t>
  </si>
  <si>
    <t>AirCldScrewChlr-Model11-1.24kwpton-ESe-2003-CZ10</t>
  </si>
  <si>
    <t>AirCldScrewChlr-Model11-1.24kwpton-ESe-2003-CZ11</t>
  </si>
  <si>
    <t>AirCldScrewChlr-Model11-1.24kwpton-ESe-2003-CZ12</t>
  </si>
  <si>
    <t>AirCldScrewChlr-Model11-1.24kwpton-ESe-2003-CZ13</t>
  </si>
  <si>
    <t>AirCldScrewChlr-Model11-1.24kwpton-ESe-2003-CZ14</t>
  </si>
  <si>
    <t>AirCldScrewChlr-Model11-1.24kwpton-ESe-2003-CZ15</t>
  </si>
  <si>
    <t>AirCldScrewChlr-Model11-1.24kwpton-ESe-2003-CZ16</t>
  </si>
  <si>
    <t>AirCldScrewChlr-Model11-1.24kwpton-ESe-2007-CZ01</t>
  </si>
  <si>
    <t>AirCldScrewChlr-Model11-1.24kwpton-ESe-2007-CZ02</t>
  </si>
  <si>
    <t>AirCldScrewChlr-Model11-1.24kwpton-ESe-2007-CZ03</t>
  </si>
  <si>
    <t>AirCldScrewChlr-Model11-1.24kwpton-ESe-2007-CZ04</t>
  </si>
  <si>
    <t>AirCldScrewChlr-Model11-1.24kwpton-ESe-2007-CZ05</t>
  </si>
  <si>
    <t>AirCldScrewChlr-Model11-1.24kwpton-ESe-2007-CZ06</t>
  </si>
  <si>
    <t>AirCldScrewChlr-Model11-1.24kwpton-ESe-2007-CZ07</t>
  </si>
  <si>
    <t>AirCldScrewChlr-Model11-1.24kwpton-ESe-2007-CZ08</t>
  </si>
  <si>
    <t>AirCldScrewChlr-Model11-1.24kwpton-ESe-2007-CZ09</t>
  </si>
  <si>
    <t>AirCldScrewChlr-Model11-1.24kwpton-ESe-2007-CZ10</t>
  </si>
  <si>
    <t>AirCldScrewChlr-Model11-1.24kwpton-ESe-2007-CZ11</t>
  </si>
  <si>
    <t>AirCldScrewChlr-Model11-1.24kwpton-ESe-2007-CZ12</t>
  </si>
  <si>
    <t>AirCldScrewChlr-Model11-1.24kwpton-ESe-2007-CZ13</t>
  </si>
  <si>
    <t>AirCldScrewChlr-Model11-1.24kwpton-ESe-2007-CZ14</t>
  </si>
  <si>
    <t>AirCldScrewChlr-Model11-1.24kwpton-ESe-2007-CZ15</t>
  </si>
  <si>
    <t>AirCldScrewChlr-Model11-1.24kwpton-ESe-2007-CZ16</t>
  </si>
  <si>
    <t>AirCldScrewChlr-Model11-1.24kwpton-ESe-2011-CZ01</t>
  </si>
  <si>
    <t>AirCldScrewChlr-Model11-1.24kwpton-ESe-2011-CZ02</t>
  </si>
  <si>
    <t>AirCldScrewChlr-Model11-1.24kwpton-ESe-2011-CZ03</t>
  </si>
  <si>
    <t>AirCldScrewChlr-Model11-1.24kwpton-ESe-2011-CZ04</t>
  </si>
  <si>
    <t>AirCldScrewChlr-Model11-1.24kwpton-ESe-2011-CZ05</t>
  </si>
  <si>
    <t>AirCldScrewChlr-Model11-1.24kwpton-ESe-2011-CZ06</t>
  </si>
  <si>
    <t>AirCldScrewChlr-Model11-1.24kwpton-ESe-2011-CZ07</t>
  </si>
  <si>
    <t>AirCldScrewChlr-Model11-1.24kwpton-ESe-2011-CZ08</t>
  </si>
  <si>
    <t>AirCldScrewChlr-Model11-1.24kwpton-ESe-2011-CZ09</t>
  </si>
  <si>
    <t>AirCldScrewChlr-Model11-1.24kwpton-ESe-2011-CZ10</t>
  </si>
  <si>
    <t>AirCldScrewChlr-Model11-1.24kwpton-ESe-2011-CZ11</t>
  </si>
  <si>
    <t>AirCldScrewChlr-Model11-1.24kwpton-ESe-2011-CZ12</t>
  </si>
  <si>
    <t>AirCldScrewChlr-Model11-1.24kwpton-ESe-2011-CZ13</t>
  </si>
  <si>
    <t>AirCldScrewChlr-Model11-1.24kwpton-ESe-2011-CZ14</t>
  </si>
  <si>
    <t>AirCldScrewChlr-Model11-1.24kwpton-ESe-2011-CZ15</t>
  </si>
  <si>
    <t>AirCldScrewChlr-Model11-1.24kwpton-ESe-2011-CZ16</t>
  </si>
  <si>
    <t>AirCldScrewChlr-Model11-1.24kwpton-ESe-2015-CZ01</t>
  </si>
  <si>
    <t>AirCldScrewChlr-Model11-1.24kwpton-ESe-2015-CZ02</t>
  </si>
  <si>
    <t>AirCldScrewChlr-Model11-1.24kwpton-ESe-2015-CZ03</t>
  </si>
  <si>
    <t>AirCldScrewChlr-Model11-1.24kwpton-ESe-2015-CZ04</t>
  </si>
  <si>
    <t>AirCldScrewChlr-Model11-1.24kwpton-ESe-2015-CZ05</t>
  </si>
  <si>
    <t>AirCldScrewChlr-Model11-1.24kwpton-ESe-2015-CZ06</t>
  </si>
  <si>
    <t>AirCldScrewChlr-Model11-1.24kwpton-ESe-2015-CZ07</t>
  </si>
  <si>
    <t>AirCldScrewChlr-Model11-1.24kwpton-ESe-2015-CZ08</t>
  </si>
  <si>
    <t>AirCldScrewChlr-Model11-1.24kwpton-ESe-2015-CZ09</t>
  </si>
  <si>
    <t>AirCldScrewChlr-Model11-1.24kwpton-ESe-2015-CZ10</t>
  </si>
  <si>
    <t>AirCldScrewChlr-Model11-1.24kwpton-ESe-2015-CZ11</t>
  </si>
  <si>
    <t>AirCldScrewChlr-Model11-1.24kwpton-ESe-2015-CZ12</t>
  </si>
  <si>
    <t>AirCldScrewChlr-Model11-1.24kwpton-ESe-2015-CZ13</t>
  </si>
  <si>
    <t>AirCldScrewChlr-Model11-1.24kwpton-ESe-2015-CZ14</t>
  </si>
  <si>
    <t>AirCldScrewChlr-Model11-1.24kwpton-ESe-2015-CZ15</t>
  </si>
  <si>
    <t>AirCldScrewChlr-Model11-1.24kwpton-ESe-2015-CZ16</t>
  </si>
  <si>
    <t>AirCldScrewChlr-Model11-1.24kwpton-ESe-2020-CZ01</t>
  </si>
  <si>
    <t>AirCldScrewChlr-Model11-1.24kwpton-ESe-2020-CZ02</t>
  </si>
  <si>
    <t>AirCldScrewChlr-Model11-1.24kwpton-ESe-2020-CZ03</t>
  </si>
  <si>
    <t>AirCldScrewChlr-Model11-1.24kwpton-ESe-2020-CZ04</t>
  </si>
  <si>
    <t>AirCldScrewChlr-Model11-1.24kwpton-ESe-2020-CZ05</t>
  </si>
  <si>
    <t>AirCldScrewChlr-Model11-1.24kwpton-ESe-2020-CZ06</t>
  </si>
  <si>
    <t>AirCldScrewChlr-Model11-1.24kwpton-ESe-2020-CZ07</t>
  </si>
  <si>
    <t>AirCldScrewChlr-Model11-1.24kwpton-ESe-2020-CZ08</t>
  </si>
  <si>
    <t>AirCldScrewChlr-Model11-1.24kwpton-ESe-2020-CZ09</t>
  </si>
  <si>
    <t>AirCldScrewChlr-Model11-1.24kwpton-ESe-2020-CZ10</t>
  </si>
  <si>
    <t>AirCldScrewChlr-Model11-1.24kwpton-ESe-2020-CZ11</t>
  </si>
  <si>
    <t>AirCldScrewChlr-Model11-1.24kwpton-ESe-2020-CZ12</t>
  </si>
  <si>
    <t>AirCldScrewChlr-Model11-1.24kwpton-ESe-2020-CZ13</t>
  </si>
  <si>
    <t>AirCldScrewChlr-Model11-1.24kwpton-ESe-2020-CZ14</t>
  </si>
  <si>
    <t>AirCldScrewChlr-Model11-1.24kwpton-ESe-2020-CZ15</t>
  </si>
  <si>
    <t>AirCldScrewChlr-Model11-1.24kwpton-ESe-2020-CZ16</t>
  </si>
  <si>
    <t>AirCldScrewChlr-Model11-1.24kwpton-EUn-2003-CZ01</t>
  </si>
  <si>
    <t>AirCldScrewChlr-Model11-1.24kwpton-EUn-2003-CZ02</t>
  </si>
  <si>
    <t>AirCldScrewChlr-Model11-1.24kwpton-EUn-2003-CZ03</t>
  </si>
  <si>
    <t>AirCldScrewChlr-Model11-1.24kwpton-EUn-2003-CZ04</t>
  </si>
  <si>
    <t>AirCldScrewChlr-Model11-1.24kwpton-EUn-2003-CZ05</t>
  </si>
  <si>
    <t>AirCldScrewChlr-Model11-1.24kwpton-EUn-2003-CZ06</t>
  </si>
  <si>
    <t>AirCldScrewChlr-Model11-1.24kwpton-EUn-2003-CZ07</t>
  </si>
  <si>
    <t>AirCldScrewChlr-Model11-1.24kwpton-EUn-2003-CZ08</t>
  </si>
  <si>
    <t>AirCldScrewChlr-Model11-1.24kwpton-EUn-2003-CZ09</t>
  </si>
  <si>
    <t>AirCldScrewChlr-Model11-1.24kwpton-EUn-2003-CZ10</t>
  </si>
  <si>
    <t>AirCldScrewChlr-Model11-1.24kwpton-EUn-2003-CZ11</t>
  </si>
  <si>
    <t>AirCldScrewChlr-Model11-1.24kwpton-EUn-2003-CZ12</t>
  </si>
  <si>
    <t>AirCldScrewChlr-Model11-1.24kwpton-EUn-2003-CZ13</t>
  </si>
  <si>
    <t>AirCldScrewChlr-Model11-1.24kwpton-EUn-2003-CZ14</t>
  </si>
  <si>
    <t>AirCldScrewChlr-Model11-1.24kwpton-EUn-2003-CZ15</t>
  </si>
  <si>
    <t>AirCldScrewChlr-Model11-1.24kwpton-EUn-2003-CZ16</t>
  </si>
  <si>
    <t>AirCldScrewChlr-Model11-1.24kwpton-EUn-2007-CZ01</t>
  </si>
  <si>
    <t>AirCldScrewChlr-Model11-1.24kwpton-EUn-2007-CZ02</t>
  </si>
  <si>
    <t>AirCldScrewChlr-Model11-1.24kwpton-EUn-2007-CZ03</t>
  </si>
  <si>
    <t>AirCldScrewChlr-Model11-1.24kwpton-EUn-2007-CZ04</t>
  </si>
  <si>
    <t>AirCldScrewChlr-Model11-1.24kwpton-EUn-2007-CZ05</t>
  </si>
  <si>
    <t>AirCldScrewChlr-Model11-1.24kwpton-EUn-2007-CZ06</t>
  </si>
  <si>
    <t>AirCldScrewChlr-Model11-1.24kwpton-EUn-2007-CZ07</t>
  </si>
  <si>
    <t>AirCldScrewChlr-Model11-1.24kwpton-EUn-2007-CZ08</t>
  </si>
  <si>
    <t>AirCldScrewChlr-Model11-1.24kwpton-EUn-2007-CZ09</t>
  </si>
  <si>
    <t>AirCldScrewChlr-Model11-1.24kwpton-EUn-2007-CZ10</t>
  </si>
  <si>
    <t>AirCldScrewChlr-Model11-1.24kwpton-EUn-2007-CZ11</t>
  </si>
  <si>
    <t>AirCldScrewChlr-Model11-1.24kwpton-EUn-2007-CZ12</t>
  </si>
  <si>
    <t>AirCldScrewChlr-Model11-1.24kwpton-EUn-2007-CZ13</t>
  </si>
  <si>
    <t>AirCldScrewChlr-Model11-1.24kwpton-EUn-2007-CZ14</t>
  </si>
  <si>
    <t>AirCldScrewChlr-Model11-1.24kwpton-EUn-2007-CZ15</t>
  </si>
  <si>
    <t>AirCldScrewChlr-Model11-1.24kwpton-EUn-2007-CZ16</t>
  </si>
  <si>
    <t>AirCldScrewChlr-Model11-1.24kwpton-EUn-2011-CZ01</t>
  </si>
  <si>
    <t>AirCldScrewChlr-Model11-1.24kwpton-EUn-2011-CZ02</t>
  </si>
  <si>
    <t>AirCldScrewChlr-Model11-1.24kwpton-EUn-2011-CZ03</t>
  </si>
  <si>
    <t>AirCldScrewChlr-Model11-1.24kwpton-EUn-2011-CZ04</t>
  </si>
  <si>
    <t>AirCldScrewChlr-Model11-1.24kwpton-EUn-2011-CZ05</t>
  </si>
  <si>
    <t>AirCldScrewChlr-Model11-1.24kwpton-EUn-2011-CZ06</t>
  </si>
  <si>
    <t>AirCldScrewChlr-Model11-1.24kwpton-EUn-2011-CZ07</t>
  </si>
  <si>
    <t>AirCldScrewChlr-Model11-1.24kwpton-EUn-2011-CZ08</t>
  </si>
  <si>
    <t>AirCldScrewChlr-Model11-1.24kwpton-EUn-2011-CZ09</t>
  </si>
  <si>
    <t>AirCldScrewChlr-Model11-1.24kwpton-EUn-2011-CZ10</t>
  </si>
  <si>
    <t>AirCldScrewChlr-Model11-1.24kwpton-EUn-2011-CZ11</t>
  </si>
  <si>
    <t>AirCldScrewChlr-Model11-1.24kwpton-EUn-2011-CZ12</t>
  </si>
  <si>
    <t>AirCldScrewChlr-Model11-1.24kwpton-EUn-2011-CZ13</t>
  </si>
  <si>
    <t>AirCldScrewChlr-Model11-1.24kwpton-EUn-2011-CZ14</t>
  </si>
  <si>
    <t>AirCldScrewChlr-Model11-1.24kwpton-EUn-2011-CZ15</t>
  </si>
  <si>
    <t>AirCldScrewChlr-Model11-1.24kwpton-EUn-2011-CZ16</t>
  </si>
  <si>
    <t>AirCldScrewChlr-Model11-1.24kwpton-EUn-2015-CZ01</t>
  </si>
  <si>
    <t>AirCldScrewChlr-Model11-1.24kwpton-EUn-2015-CZ02</t>
  </si>
  <si>
    <t>AirCldScrewChlr-Model11-1.24kwpton-EUn-2015-CZ03</t>
  </si>
  <si>
    <t>AirCldScrewChlr-Model11-1.24kwpton-EUn-2015-CZ04</t>
  </si>
  <si>
    <t>AirCldScrewChlr-Model11-1.24kwpton-EUn-2015-CZ05</t>
  </si>
  <si>
    <t>AirCldScrewChlr-Model11-1.24kwpton-EUn-2015-CZ06</t>
  </si>
  <si>
    <t>AirCldScrewChlr-Model11-1.24kwpton-EUn-2015-CZ07</t>
  </si>
  <si>
    <t>AirCldScrewChlr-Model11-1.24kwpton-EUn-2015-CZ08</t>
  </si>
  <si>
    <t>AirCldScrewChlr-Model11-1.24kwpton-EUn-2015-CZ09</t>
  </si>
  <si>
    <t>AirCldScrewChlr-Model11-1.24kwpton-EUn-2015-CZ10</t>
  </si>
  <si>
    <t>AirCldScrewChlr-Model11-1.24kwpton-EUn-2015-CZ11</t>
  </si>
  <si>
    <t>AirCldScrewChlr-Model11-1.24kwpton-EUn-2015-CZ12</t>
  </si>
  <si>
    <t>AirCldScrewChlr-Model11-1.24kwpton-EUn-2015-CZ13</t>
  </si>
  <si>
    <t>AirCldScrewChlr-Model11-1.24kwpton-EUn-2015-CZ14</t>
  </si>
  <si>
    <t>AirCldScrewChlr-Model11-1.24kwpton-EUn-2015-CZ15</t>
  </si>
  <si>
    <t>AirCldScrewChlr-Model11-1.24kwpton-EUn-2015-CZ16</t>
  </si>
  <si>
    <t>AirCldScrewChlr-Model11-1.24kwpton-EUn-2020-CZ01</t>
  </si>
  <si>
    <t>AirCldScrewChlr-Model11-1.24kwpton-EUn-2020-CZ02</t>
  </si>
  <si>
    <t>AirCldScrewChlr-Model11-1.24kwpton-EUn-2020-CZ03</t>
  </si>
  <si>
    <t>AirCldScrewChlr-Model11-1.24kwpton-EUn-2020-CZ04</t>
  </si>
  <si>
    <t>AirCldScrewChlr-Model11-1.24kwpton-EUn-2020-CZ05</t>
  </si>
  <si>
    <t>AirCldScrewChlr-Model11-1.24kwpton-EUn-2020-CZ06</t>
  </si>
  <si>
    <t>AirCldScrewChlr-Model11-1.24kwpton-EUn-2020-CZ07</t>
  </si>
  <si>
    <t>AirCldScrewChlr-Model11-1.24kwpton-EUn-2020-CZ08</t>
  </si>
  <si>
    <t>AirCldScrewChlr-Model11-1.24kwpton-EUn-2020-CZ09</t>
  </si>
  <si>
    <t>AirCldScrewChlr-Model11-1.24kwpton-EUn-2020-CZ10</t>
  </si>
  <si>
    <t>AirCldScrewChlr-Model11-1.24kwpton-EUn-2020-CZ11</t>
  </si>
  <si>
    <t>AirCldScrewChlr-Model11-1.24kwpton-EUn-2020-CZ12</t>
  </si>
  <si>
    <t>AirCldScrewChlr-Model11-1.24kwpton-EUn-2020-CZ13</t>
  </si>
  <si>
    <t>AirCldScrewChlr-Model11-1.24kwpton-EUn-2020-CZ14</t>
  </si>
  <si>
    <t>AirCldScrewChlr-Model11-1.24kwpton-EUn-2020-CZ15</t>
  </si>
  <si>
    <t>AirCldScrewChlr-Model11-1.24kwpton-EUn-2020-CZ16</t>
  </si>
  <si>
    <t>AirCldScrewChlr-Model11-1.24kwpton-Hsp-2003-CZ01</t>
  </si>
  <si>
    <t>AirCldScrewChlr-Model11-1.24kwpton-Hsp-2003-CZ02</t>
  </si>
  <si>
    <t>AirCldScrewChlr-Model11-1.24kwpton-Hsp-2003-CZ03</t>
  </si>
  <si>
    <t>AirCldScrewChlr-Model11-1.24kwpton-Hsp-2003-CZ04</t>
  </si>
  <si>
    <t>AirCldScrewChlr-Model11-1.24kwpton-Hsp-2003-CZ05</t>
  </si>
  <si>
    <t>AirCldScrewChlr-Model11-1.24kwpton-Hsp-2003-CZ06</t>
  </si>
  <si>
    <t>AirCldScrewChlr-Model11-1.24kwpton-Hsp-2003-CZ07</t>
  </si>
  <si>
    <t>AirCldScrewChlr-Model11-1.24kwpton-Hsp-2003-CZ08</t>
  </si>
  <si>
    <t>AirCldScrewChlr-Model11-1.24kwpton-Hsp-2003-CZ09</t>
  </si>
  <si>
    <t>AirCldScrewChlr-Model11-1.24kwpton-Hsp-2003-CZ10</t>
  </si>
  <si>
    <t>AirCldScrewChlr-Model11-1.24kwpton-Hsp-2003-CZ11</t>
  </si>
  <si>
    <t>AirCldScrewChlr-Model11-1.24kwpton-Hsp-2003-CZ12</t>
  </si>
  <si>
    <t>AirCldScrewChlr-Model11-1.24kwpton-Hsp-2003-CZ13</t>
  </si>
  <si>
    <t>AirCldScrewChlr-Model11-1.24kwpton-Hsp-2003-CZ14</t>
  </si>
  <si>
    <t>AirCldScrewChlr-Model11-1.24kwpton-Hsp-2003-CZ15</t>
  </si>
  <si>
    <t>AirCldScrewChlr-Model11-1.24kwpton-Hsp-2003-CZ16</t>
  </si>
  <si>
    <t>AirCldScrewChlr-Model11-1.24kwpton-Hsp-2007-CZ01</t>
  </si>
  <si>
    <t>AirCldScrewChlr-Model11-1.24kwpton-Hsp-2007-CZ02</t>
  </si>
  <si>
    <t>AirCldScrewChlr-Model11-1.24kwpton-Hsp-2007-CZ03</t>
  </si>
  <si>
    <t>AirCldScrewChlr-Model11-1.24kwpton-Hsp-2007-CZ04</t>
  </si>
  <si>
    <t>AirCldScrewChlr-Model11-1.24kwpton-Hsp-2007-CZ05</t>
  </si>
  <si>
    <t>AirCldScrewChlr-Model11-1.24kwpton-Hsp-2007-CZ06</t>
  </si>
  <si>
    <t>AirCldScrewChlr-Model11-1.24kwpton-Hsp-2007-CZ07</t>
  </si>
  <si>
    <t>AirCldScrewChlr-Model11-1.24kwpton-Hsp-2007-CZ08</t>
  </si>
  <si>
    <t>AirCldScrewChlr-Model11-1.24kwpton-Hsp-2007-CZ09</t>
  </si>
  <si>
    <t>AirCldScrewChlr-Model11-1.24kwpton-Hsp-2007-CZ10</t>
  </si>
  <si>
    <t>AirCldScrewChlr-Model11-1.24kwpton-Hsp-2007-CZ11</t>
  </si>
  <si>
    <t>AirCldScrewChlr-Model11-1.24kwpton-Hsp-2007-CZ12</t>
  </si>
  <si>
    <t>AirCldScrewChlr-Model11-1.24kwpton-Hsp-2007-CZ13</t>
  </si>
  <si>
    <t>AirCldScrewChlr-Model11-1.24kwpton-Hsp-2007-CZ14</t>
  </si>
  <si>
    <t>AirCldScrewChlr-Model11-1.24kwpton-Hsp-2007-CZ15</t>
  </si>
  <si>
    <t>AirCldScrewChlr-Model11-1.24kwpton-Hsp-2007-CZ16</t>
  </si>
  <si>
    <t>AirCldScrewChlr-Model11-1.24kwpton-Hsp-2011-CZ01</t>
  </si>
  <si>
    <t>AirCldScrewChlr-Model11-1.24kwpton-Hsp-2011-CZ02</t>
  </si>
  <si>
    <t>AirCldScrewChlr-Model11-1.24kwpton-Hsp-2011-CZ03</t>
  </si>
  <si>
    <t>AirCldScrewChlr-Model11-1.24kwpton-Hsp-2011-CZ04</t>
  </si>
  <si>
    <t>AirCldScrewChlr-Model11-1.24kwpton-Hsp-2011-CZ05</t>
  </si>
  <si>
    <t>AirCldScrewChlr-Model11-1.24kwpton-Hsp-2011-CZ06</t>
  </si>
  <si>
    <t>AirCldScrewChlr-Model11-1.24kwpton-Hsp-2011-CZ07</t>
  </si>
  <si>
    <t>AirCldScrewChlr-Model11-1.24kwpton-Hsp-2011-CZ08</t>
  </si>
  <si>
    <t>AirCldScrewChlr-Model11-1.24kwpton-Hsp-2011-CZ09</t>
  </si>
  <si>
    <t>AirCldScrewChlr-Model11-1.24kwpton-Hsp-2011-CZ10</t>
  </si>
  <si>
    <t>AirCldScrewChlr-Model11-1.24kwpton-Hsp-2011-CZ11</t>
  </si>
  <si>
    <t>AirCldScrewChlr-Model11-1.24kwpton-Hsp-2011-CZ12</t>
  </si>
  <si>
    <t>AirCldScrewChlr-Model11-1.24kwpton-Hsp-2011-CZ13</t>
  </si>
  <si>
    <t>AirCldScrewChlr-Model11-1.24kwpton-Hsp-2011-CZ14</t>
  </si>
  <si>
    <t>AirCldScrewChlr-Model11-1.24kwpton-Hsp-2011-CZ15</t>
  </si>
  <si>
    <t>AirCldScrewChlr-Model11-1.24kwpton-Hsp-2011-CZ16</t>
  </si>
  <si>
    <t>AirCldScrewChlr-Model11-1.24kwpton-Hsp-2015-CZ01</t>
  </si>
  <si>
    <t>AirCldScrewChlr-Model11-1.24kwpton-Hsp-2015-CZ02</t>
  </si>
  <si>
    <t>AirCldScrewChlr-Model11-1.24kwpton-Hsp-2015-CZ03</t>
  </si>
  <si>
    <t>AirCldScrewChlr-Model11-1.24kwpton-Hsp-2015-CZ04</t>
  </si>
  <si>
    <t>AirCldScrewChlr-Model11-1.24kwpton-Hsp-2015-CZ05</t>
  </si>
  <si>
    <t>AirCldScrewChlr-Model11-1.24kwpton-Hsp-2015-CZ06</t>
  </si>
  <si>
    <t>AirCldScrewChlr-Model11-1.24kwpton-Hsp-2015-CZ07</t>
  </si>
  <si>
    <t>AirCldScrewChlr-Model11-1.24kwpton-Hsp-2015-CZ08</t>
  </si>
  <si>
    <t>AirCldScrewChlr-Model11-1.24kwpton-Hsp-2015-CZ09</t>
  </si>
  <si>
    <t>AirCldScrewChlr-Model11-1.24kwpton-Hsp-2015-CZ10</t>
  </si>
  <si>
    <t>AirCldScrewChlr-Model11-1.24kwpton-Hsp-2015-CZ11</t>
  </si>
  <si>
    <t>AirCldScrewChlr-Model11-1.24kwpton-Hsp-2015-CZ12</t>
  </si>
  <si>
    <t>AirCldScrewChlr-Model11-1.24kwpton-Hsp-2015-CZ13</t>
  </si>
  <si>
    <t>AirCldScrewChlr-Model11-1.24kwpton-Hsp-2015-CZ14</t>
  </si>
  <si>
    <t>AirCldScrewChlr-Model11-1.24kwpton-Hsp-2015-CZ15</t>
  </si>
  <si>
    <t>AirCldScrewChlr-Model11-1.24kwpton-Hsp-2015-CZ16</t>
  </si>
  <si>
    <t>AirCldScrewChlr-Model11-1.24kwpton-Hsp-2020-CZ01</t>
  </si>
  <si>
    <t>AirCldScrewChlr-Model11-1.24kwpton-Hsp-2020-CZ02</t>
  </si>
  <si>
    <t>AirCldScrewChlr-Model11-1.24kwpton-Hsp-2020-CZ03</t>
  </si>
  <si>
    <t>AirCldScrewChlr-Model11-1.24kwpton-Hsp-2020-CZ04</t>
  </si>
  <si>
    <t>AirCldScrewChlr-Model11-1.24kwpton-Hsp-2020-CZ05</t>
  </si>
  <si>
    <t>AirCldScrewChlr-Model11-1.24kwpton-Hsp-2020-CZ06</t>
  </si>
  <si>
    <t>AirCldScrewChlr-Model11-1.24kwpton-Hsp-2020-CZ07</t>
  </si>
  <si>
    <t>AirCldScrewChlr-Model11-1.24kwpton-Hsp-2020-CZ08</t>
  </si>
  <si>
    <t>AirCldScrewChlr-Model11-1.24kwpton-Hsp-2020-CZ09</t>
  </si>
  <si>
    <t>AirCldScrewChlr-Model11-1.24kwpton-Hsp-2020-CZ10</t>
  </si>
  <si>
    <t>AirCldScrewChlr-Model11-1.24kwpton-Hsp-2020-CZ11</t>
  </si>
  <si>
    <t>AirCldScrewChlr-Model11-1.24kwpton-Hsp-2020-CZ12</t>
  </si>
  <si>
    <t>AirCldScrewChlr-Model11-1.24kwpton-Hsp-2020-CZ13</t>
  </si>
  <si>
    <t>AirCldScrewChlr-Model11-1.24kwpton-Hsp-2020-CZ14</t>
  </si>
  <si>
    <t>AirCldScrewChlr-Model11-1.24kwpton-Hsp-2020-CZ15</t>
  </si>
  <si>
    <t>AirCldScrewChlr-Model11-1.24kwpton-Hsp-2020-CZ16</t>
  </si>
  <si>
    <t>AirCldScrewChlr-Model11-1.24kwpton-Htl-2003-CZ01</t>
  </si>
  <si>
    <t>AirCldScrewChlr-Model11-1.24kwpton-Htl-2003-CZ02</t>
  </si>
  <si>
    <t>AirCldScrewChlr-Model11-1.24kwpton-Htl-2003-CZ03</t>
  </si>
  <si>
    <t>AirCldScrewChlr-Model11-1.24kwpton-Htl-2003-CZ04</t>
  </si>
  <si>
    <t>AirCldScrewChlr-Model11-1.24kwpton-Htl-2003-CZ05</t>
  </si>
  <si>
    <t>AirCldScrewChlr-Model11-1.24kwpton-Htl-2003-CZ06</t>
  </si>
  <si>
    <t>AirCldScrewChlr-Model11-1.24kwpton-Htl-2003-CZ07</t>
  </si>
  <si>
    <t>AirCldScrewChlr-Model11-1.24kwpton-Htl-2003-CZ08</t>
  </si>
  <si>
    <t>AirCldScrewChlr-Model11-1.24kwpton-Htl-2003-CZ09</t>
  </si>
  <si>
    <t>AirCldScrewChlr-Model11-1.24kwpton-Htl-2003-CZ10</t>
  </si>
  <si>
    <t>AirCldScrewChlr-Model11-1.24kwpton-Htl-2003-CZ11</t>
  </si>
  <si>
    <t>AirCldScrewChlr-Model11-1.24kwpton-Htl-2003-CZ12</t>
  </si>
  <si>
    <t>AirCldScrewChlr-Model11-1.24kwpton-Htl-2003-CZ13</t>
  </si>
  <si>
    <t>AirCldScrewChlr-Model11-1.24kwpton-Htl-2003-CZ14</t>
  </si>
  <si>
    <t>AirCldScrewChlr-Model11-1.24kwpton-Htl-2003-CZ15</t>
  </si>
  <si>
    <t>AirCldScrewChlr-Model11-1.24kwpton-Htl-2003-CZ16</t>
  </si>
  <si>
    <t>AirCldScrewChlr-Model11-1.24kwpton-Htl-2007-CZ01</t>
  </si>
  <si>
    <t>AirCldScrewChlr-Model11-1.24kwpton-Htl-2007-CZ02</t>
  </si>
  <si>
    <t>AirCldScrewChlr-Model11-1.24kwpton-Htl-2007-CZ03</t>
  </si>
  <si>
    <t>AirCldScrewChlr-Model11-1.24kwpton-Htl-2007-CZ04</t>
  </si>
  <si>
    <t>AirCldScrewChlr-Model11-1.24kwpton-Htl-2007-CZ05</t>
  </si>
  <si>
    <t>AirCldScrewChlr-Model11-1.24kwpton-Htl-2007-CZ06</t>
  </si>
  <si>
    <t>AirCldScrewChlr-Model11-1.24kwpton-Htl-2007-CZ07</t>
  </si>
  <si>
    <t>AirCldScrewChlr-Model11-1.24kwpton-Htl-2007-CZ08</t>
  </si>
  <si>
    <t>AirCldScrewChlr-Model11-1.24kwpton-Htl-2007-CZ09</t>
  </si>
  <si>
    <t>AirCldScrewChlr-Model11-1.24kwpton-Htl-2007-CZ10</t>
  </si>
  <si>
    <t>AirCldScrewChlr-Model11-1.24kwpton-Htl-2007-CZ11</t>
  </si>
  <si>
    <t>AirCldScrewChlr-Model11-1.24kwpton-Htl-2007-CZ12</t>
  </si>
  <si>
    <t>AirCldScrewChlr-Model11-1.24kwpton-Htl-2007-CZ13</t>
  </si>
  <si>
    <t>AirCldScrewChlr-Model11-1.24kwpton-Htl-2007-CZ14</t>
  </si>
  <si>
    <t>AirCldScrewChlr-Model11-1.24kwpton-Htl-2007-CZ15</t>
  </si>
  <si>
    <t>AirCldScrewChlr-Model11-1.24kwpton-Htl-2007-CZ16</t>
  </si>
  <si>
    <t>AirCldScrewChlr-Model11-1.24kwpton-Htl-2011-CZ01</t>
  </si>
  <si>
    <t>AirCldScrewChlr-Model11-1.24kwpton-Htl-2011-CZ02</t>
  </si>
  <si>
    <t>AirCldScrewChlr-Model11-1.24kwpton-Htl-2011-CZ03</t>
  </si>
  <si>
    <t>AirCldScrewChlr-Model11-1.24kwpton-Htl-2011-CZ04</t>
  </si>
  <si>
    <t>AirCldScrewChlr-Model11-1.24kwpton-Htl-2011-CZ05</t>
  </si>
  <si>
    <t>AirCldScrewChlr-Model11-1.24kwpton-Htl-2011-CZ06</t>
  </si>
  <si>
    <t>AirCldScrewChlr-Model11-1.24kwpton-Htl-2011-CZ07</t>
  </si>
  <si>
    <t>AirCldScrewChlr-Model11-1.24kwpton-Htl-2011-CZ08</t>
  </si>
  <si>
    <t>AirCldScrewChlr-Model11-1.24kwpton-Htl-2011-CZ09</t>
  </si>
  <si>
    <t>AirCldScrewChlr-Model11-1.24kwpton-Htl-2011-CZ10</t>
  </si>
  <si>
    <t>AirCldScrewChlr-Model11-1.24kwpton-Htl-2011-CZ11</t>
  </si>
  <si>
    <t>AirCldScrewChlr-Model11-1.24kwpton-Htl-2011-CZ12</t>
  </si>
  <si>
    <t>AirCldScrewChlr-Model11-1.24kwpton-Htl-2011-CZ13</t>
  </si>
  <si>
    <t>AirCldScrewChlr-Model11-1.24kwpton-Htl-2011-CZ14</t>
  </si>
  <si>
    <t>AirCldScrewChlr-Model11-1.24kwpton-Htl-2011-CZ15</t>
  </si>
  <si>
    <t>AirCldScrewChlr-Model11-1.24kwpton-Htl-2011-CZ16</t>
  </si>
  <si>
    <t>AirCldScrewChlr-Model11-1.24kwpton-Htl-2015-CZ01</t>
  </si>
  <si>
    <t>AirCldScrewChlr-Model11-1.24kwpton-Htl-2015-CZ02</t>
  </si>
  <si>
    <t>AirCldScrewChlr-Model11-1.24kwpton-Htl-2015-CZ03</t>
  </si>
  <si>
    <t>AirCldScrewChlr-Model11-1.24kwpton-Htl-2015-CZ04</t>
  </si>
  <si>
    <t>AirCldScrewChlr-Model11-1.24kwpton-Htl-2015-CZ05</t>
  </si>
  <si>
    <t>AirCldScrewChlr-Model11-1.24kwpton-Htl-2015-CZ06</t>
  </si>
  <si>
    <t>AirCldScrewChlr-Model11-1.24kwpton-Htl-2015-CZ07</t>
  </si>
  <si>
    <t>AirCldScrewChlr-Model11-1.24kwpton-Htl-2015-CZ08</t>
  </si>
  <si>
    <t>AirCldScrewChlr-Model11-1.24kwpton-Htl-2015-CZ09</t>
  </si>
  <si>
    <t>AirCldScrewChlr-Model11-1.24kwpton-Htl-2015-CZ10</t>
  </si>
  <si>
    <t>AirCldScrewChlr-Model11-1.24kwpton-Htl-2015-CZ11</t>
  </si>
  <si>
    <t>AirCldScrewChlr-Model11-1.24kwpton-Htl-2015-CZ12</t>
  </si>
  <si>
    <t>AirCldScrewChlr-Model11-1.24kwpton-Htl-2015-CZ13</t>
  </si>
  <si>
    <t>AirCldScrewChlr-Model11-1.24kwpton-Htl-2015-CZ14</t>
  </si>
  <si>
    <t>AirCldScrewChlr-Model11-1.24kwpton-Htl-2015-CZ15</t>
  </si>
  <si>
    <t>AirCldScrewChlr-Model11-1.24kwpton-Htl-2015-CZ16</t>
  </si>
  <si>
    <t>AirCldScrewChlr-Model11-1.24kwpton-Htl-2020-CZ01</t>
  </si>
  <si>
    <t>AirCldScrewChlr-Model11-1.24kwpton-Htl-2020-CZ02</t>
  </si>
  <si>
    <t>AirCldScrewChlr-Model11-1.24kwpton-Htl-2020-CZ03</t>
  </si>
  <si>
    <t>AirCldScrewChlr-Model11-1.24kwpton-Htl-2020-CZ04</t>
  </si>
  <si>
    <t>AirCldScrewChlr-Model11-1.24kwpton-Htl-2020-CZ05</t>
  </si>
  <si>
    <t>AirCldScrewChlr-Model11-1.24kwpton-Htl-2020-CZ06</t>
  </si>
  <si>
    <t>AirCldScrewChlr-Model11-1.24kwpton-Htl-2020-CZ07</t>
  </si>
  <si>
    <t>AirCldScrewChlr-Model11-1.24kwpton-Htl-2020-CZ08</t>
  </si>
  <si>
    <t>AirCldScrewChlr-Model11-1.24kwpton-Htl-2020-CZ09</t>
  </si>
  <si>
    <t>AirCldScrewChlr-Model11-1.24kwpton-Htl-2020-CZ10</t>
  </si>
  <si>
    <t>AirCldScrewChlr-Model11-1.24kwpton-Htl-2020-CZ11</t>
  </si>
  <si>
    <t>AirCldScrewChlr-Model11-1.24kwpton-Htl-2020-CZ12</t>
  </si>
  <si>
    <t>AirCldScrewChlr-Model11-1.24kwpton-Htl-2020-CZ13</t>
  </si>
  <si>
    <t>AirCldScrewChlr-Model11-1.24kwpton-Htl-2020-CZ14</t>
  </si>
  <si>
    <t>AirCldScrewChlr-Model11-1.24kwpton-Htl-2020-CZ15</t>
  </si>
  <si>
    <t>AirCldScrewChlr-Model11-1.24kwpton-Htl-2020-CZ16</t>
  </si>
  <si>
    <t>AirCldScrewChlr-Model11-1.24kwpton-MBT-2003-CZ01</t>
  </si>
  <si>
    <t>AirCldScrewChlr-Model11-1.24kwpton-MBT-2003-CZ02</t>
  </si>
  <si>
    <t>AirCldScrewChlr-Model11-1.24kwpton-MBT-2003-CZ03</t>
  </si>
  <si>
    <t>AirCldScrewChlr-Model11-1.24kwpton-MBT-2003-CZ04</t>
  </si>
  <si>
    <t>AirCldScrewChlr-Model11-1.24kwpton-MBT-2003-CZ05</t>
  </si>
  <si>
    <t>AirCldScrewChlr-Model11-1.24kwpton-MBT-2003-CZ06</t>
  </si>
  <si>
    <t>AirCldScrewChlr-Model11-1.24kwpton-MBT-2003-CZ07</t>
  </si>
  <si>
    <t>AirCldScrewChlr-Model11-1.24kwpton-MBT-2003-CZ08</t>
  </si>
  <si>
    <t>AirCldScrewChlr-Model11-1.24kwpton-MBT-2003-CZ09</t>
  </si>
  <si>
    <t>AirCldScrewChlr-Model11-1.24kwpton-MBT-2003-CZ10</t>
  </si>
  <si>
    <t>AirCldScrewChlr-Model11-1.24kwpton-MBT-2003-CZ11</t>
  </si>
  <si>
    <t>AirCldScrewChlr-Model11-1.24kwpton-MBT-2003-CZ12</t>
  </si>
  <si>
    <t>AirCldScrewChlr-Model11-1.24kwpton-MBT-2003-CZ13</t>
  </si>
  <si>
    <t>AirCldScrewChlr-Model11-1.24kwpton-MBT-2003-CZ14</t>
  </si>
  <si>
    <t>AirCldScrewChlr-Model11-1.24kwpton-MBT-2003-CZ15</t>
  </si>
  <si>
    <t>AirCldScrewChlr-Model11-1.24kwpton-MBT-2003-CZ16</t>
  </si>
  <si>
    <t>AirCldScrewChlr-Model11-1.24kwpton-MBT-2007-CZ01</t>
  </si>
  <si>
    <t>AirCldScrewChlr-Model11-1.24kwpton-MBT-2007-CZ02</t>
  </si>
  <si>
    <t>AirCldScrewChlr-Model11-1.24kwpton-MBT-2007-CZ03</t>
  </si>
  <si>
    <t>AirCldScrewChlr-Model11-1.24kwpton-MBT-2007-CZ04</t>
  </si>
  <si>
    <t>AirCldScrewChlr-Model11-1.24kwpton-MBT-2007-CZ05</t>
  </si>
  <si>
    <t>AirCldScrewChlr-Model11-1.24kwpton-MBT-2007-CZ06</t>
  </si>
  <si>
    <t>AirCldScrewChlr-Model11-1.24kwpton-MBT-2007-CZ07</t>
  </si>
  <si>
    <t>AirCldScrewChlr-Model11-1.24kwpton-MBT-2007-CZ08</t>
  </si>
  <si>
    <t>AirCldScrewChlr-Model11-1.24kwpton-MBT-2007-CZ09</t>
  </si>
  <si>
    <t>AirCldScrewChlr-Model11-1.24kwpton-MBT-2007-CZ10</t>
  </si>
  <si>
    <t>AirCldScrewChlr-Model11-1.24kwpton-MBT-2007-CZ11</t>
  </si>
  <si>
    <t>AirCldScrewChlr-Model11-1.24kwpton-MBT-2007-CZ12</t>
  </si>
  <si>
    <t>AirCldScrewChlr-Model11-1.24kwpton-MBT-2007-CZ13</t>
  </si>
  <si>
    <t>AirCldScrewChlr-Model11-1.24kwpton-MBT-2007-CZ14</t>
  </si>
  <si>
    <t>AirCldScrewChlr-Model11-1.24kwpton-MBT-2007-CZ15</t>
  </si>
  <si>
    <t>AirCldScrewChlr-Model11-1.24kwpton-MBT-2007-CZ16</t>
  </si>
  <si>
    <t>AirCldScrewChlr-Model11-1.24kwpton-MBT-2011-CZ01</t>
  </si>
  <si>
    <t>AirCldScrewChlr-Model11-1.24kwpton-MBT-2011-CZ02</t>
  </si>
  <si>
    <t>AirCldScrewChlr-Model11-1.24kwpton-MBT-2011-CZ03</t>
  </si>
  <si>
    <t>AirCldScrewChlr-Model11-1.24kwpton-MBT-2011-CZ04</t>
  </si>
  <si>
    <t>AirCldScrewChlr-Model11-1.24kwpton-MBT-2011-CZ05</t>
  </si>
  <si>
    <t>AirCldScrewChlr-Model11-1.24kwpton-MBT-2011-CZ06</t>
  </si>
  <si>
    <t>AirCldScrewChlr-Model11-1.24kwpton-MBT-2011-CZ07</t>
  </si>
  <si>
    <t>AirCldScrewChlr-Model11-1.24kwpton-MBT-2011-CZ08</t>
  </si>
  <si>
    <t>AirCldScrewChlr-Model11-1.24kwpton-MBT-2011-CZ09</t>
  </si>
  <si>
    <t>AirCldScrewChlr-Model11-1.24kwpton-MBT-2011-CZ10</t>
  </si>
  <si>
    <t>AirCldScrewChlr-Model11-1.24kwpton-MBT-2011-CZ11</t>
  </si>
  <si>
    <t>AirCldScrewChlr-Model11-1.24kwpton-MBT-2011-CZ12</t>
  </si>
  <si>
    <t>AirCldScrewChlr-Model11-1.24kwpton-MBT-2011-CZ13</t>
  </si>
  <si>
    <t>AirCldScrewChlr-Model11-1.24kwpton-MBT-2011-CZ14</t>
  </si>
  <si>
    <t>AirCldScrewChlr-Model11-1.24kwpton-MBT-2011-CZ15</t>
  </si>
  <si>
    <t>AirCldScrewChlr-Model11-1.24kwpton-MBT-2011-CZ16</t>
  </si>
  <si>
    <t>AirCldScrewChlr-Model11-1.24kwpton-MBT-2015-CZ01</t>
  </si>
  <si>
    <t>AirCldScrewChlr-Model11-1.24kwpton-MBT-2015-CZ02</t>
  </si>
  <si>
    <t>AirCldScrewChlr-Model11-1.24kwpton-MBT-2015-CZ03</t>
  </si>
  <si>
    <t>AirCldScrewChlr-Model11-1.24kwpton-MBT-2015-CZ04</t>
  </si>
  <si>
    <t>AirCldScrewChlr-Model11-1.24kwpton-MBT-2015-CZ05</t>
  </si>
  <si>
    <t>AirCldScrewChlr-Model11-1.24kwpton-MBT-2015-CZ06</t>
  </si>
  <si>
    <t>AirCldScrewChlr-Model11-1.24kwpton-MBT-2015-CZ07</t>
  </si>
  <si>
    <t>AirCldScrewChlr-Model11-1.24kwpton-MBT-2015-CZ08</t>
  </si>
  <si>
    <t>AirCldScrewChlr-Model11-1.24kwpton-MBT-2015-CZ09</t>
  </si>
  <si>
    <t>AirCldScrewChlr-Model11-1.24kwpton-MBT-2015-CZ10</t>
  </si>
  <si>
    <t>AirCldScrewChlr-Model11-1.24kwpton-MBT-2015-CZ11</t>
  </si>
  <si>
    <t>AirCldScrewChlr-Model11-1.24kwpton-MBT-2015-CZ12</t>
  </si>
  <si>
    <t>AirCldScrewChlr-Model11-1.24kwpton-MBT-2015-CZ13</t>
  </si>
  <si>
    <t>AirCldScrewChlr-Model11-1.24kwpton-MBT-2015-CZ14</t>
  </si>
  <si>
    <t>AirCldScrewChlr-Model11-1.24kwpton-MBT-2015-CZ15</t>
  </si>
  <si>
    <t>AirCldScrewChlr-Model11-1.24kwpton-MBT-2015-CZ16</t>
  </si>
  <si>
    <t>AirCldScrewChlr-Model11-1.24kwpton-MBT-2020-CZ01</t>
  </si>
  <si>
    <t>AirCldScrewChlr-Model11-1.24kwpton-MBT-2020-CZ02</t>
  </si>
  <si>
    <t>AirCldScrewChlr-Model11-1.24kwpton-MBT-2020-CZ03</t>
  </si>
  <si>
    <t>AirCldScrewChlr-Model11-1.24kwpton-MBT-2020-CZ04</t>
  </si>
  <si>
    <t>AirCldScrewChlr-Model11-1.24kwpton-MBT-2020-CZ05</t>
  </si>
  <si>
    <t>AirCldScrewChlr-Model11-1.24kwpton-MBT-2020-CZ06</t>
  </si>
  <si>
    <t>AirCldScrewChlr-Model11-1.24kwpton-MBT-2020-CZ07</t>
  </si>
  <si>
    <t>AirCldScrewChlr-Model11-1.24kwpton-MBT-2020-CZ08</t>
  </si>
  <si>
    <t>AirCldScrewChlr-Model11-1.24kwpton-MBT-2020-CZ09</t>
  </si>
  <si>
    <t>AirCldScrewChlr-Model11-1.24kwpton-MBT-2020-CZ10</t>
  </si>
  <si>
    <t>AirCldScrewChlr-Model11-1.24kwpton-MBT-2020-CZ11</t>
  </si>
  <si>
    <t>AirCldScrewChlr-Model11-1.24kwpton-MBT-2020-CZ12</t>
  </si>
  <si>
    <t>AirCldScrewChlr-Model11-1.24kwpton-MBT-2020-CZ13</t>
  </si>
  <si>
    <t>AirCldScrewChlr-Model11-1.24kwpton-MBT-2020-CZ14</t>
  </si>
  <si>
    <t>AirCldScrewChlr-Model11-1.24kwpton-MBT-2020-CZ15</t>
  </si>
  <si>
    <t>AirCldScrewChlr-Model11-1.24kwpton-MBT-2020-CZ16</t>
  </si>
  <si>
    <t>AirCldScrewChlr-Model11-1.24kwpton-Nrs-2003-CZ01</t>
  </si>
  <si>
    <t>AirCldScrewChlr-Model11-1.24kwpton-Nrs-2003-CZ02</t>
  </si>
  <si>
    <t>AirCldScrewChlr-Model11-1.24kwpton-Nrs-2003-CZ03</t>
  </si>
  <si>
    <t>AirCldScrewChlr-Model11-1.24kwpton-Nrs-2003-CZ04</t>
  </si>
  <si>
    <t>AirCldScrewChlr-Model11-1.24kwpton-Nrs-2003-CZ05</t>
  </si>
  <si>
    <t>AirCldScrewChlr-Model11-1.24kwpton-Nrs-2003-CZ06</t>
  </si>
  <si>
    <t>AirCldScrewChlr-Model11-1.24kwpton-Nrs-2003-CZ07</t>
  </si>
  <si>
    <t>AirCldScrewChlr-Model11-1.24kwpton-Nrs-2003-CZ08</t>
  </si>
  <si>
    <t>AirCldScrewChlr-Model11-1.24kwpton-Nrs-2003-CZ09</t>
  </si>
  <si>
    <t>AirCldScrewChlr-Model11-1.24kwpton-Nrs-2003-CZ10</t>
  </si>
  <si>
    <t>AirCldScrewChlr-Model11-1.24kwpton-Nrs-2003-CZ11</t>
  </si>
  <si>
    <t>AirCldScrewChlr-Model11-1.24kwpton-Nrs-2003-CZ12</t>
  </si>
  <si>
    <t>AirCldScrewChlr-Model11-1.24kwpton-Nrs-2003-CZ13</t>
  </si>
  <si>
    <t>AirCldScrewChlr-Model11-1.24kwpton-Nrs-2003-CZ14</t>
  </si>
  <si>
    <t>AirCldScrewChlr-Model11-1.24kwpton-Nrs-2003-CZ15</t>
  </si>
  <si>
    <t>AirCldScrewChlr-Model11-1.24kwpton-Nrs-2003-CZ16</t>
  </si>
  <si>
    <t>AirCldScrewChlr-Model11-1.24kwpton-Nrs-2007-CZ01</t>
  </si>
  <si>
    <t>AirCldScrewChlr-Model11-1.24kwpton-Nrs-2007-CZ02</t>
  </si>
  <si>
    <t>AirCldScrewChlr-Model11-1.24kwpton-Nrs-2007-CZ03</t>
  </si>
  <si>
    <t>AirCldScrewChlr-Model11-1.24kwpton-Nrs-2007-CZ04</t>
  </si>
  <si>
    <t>AirCldScrewChlr-Model11-1.24kwpton-Nrs-2007-CZ05</t>
  </si>
  <si>
    <t>AirCldScrewChlr-Model11-1.24kwpton-Nrs-2007-CZ06</t>
  </si>
  <si>
    <t>AirCldScrewChlr-Model11-1.24kwpton-Nrs-2007-CZ07</t>
  </si>
  <si>
    <t>AirCldScrewChlr-Model11-1.24kwpton-Nrs-2007-CZ08</t>
  </si>
  <si>
    <t>AirCldScrewChlr-Model11-1.24kwpton-Nrs-2007-CZ09</t>
  </si>
  <si>
    <t>AirCldScrewChlr-Model11-1.24kwpton-Nrs-2007-CZ10</t>
  </si>
  <si>
    <t>AirCldScrewChlr-Model11-1.24kwpton-Nrs-2007-CZ11</t>
  </si>
  <si>
    <t>AirCldScrewChlr-Model11-1.24kwpton-Nrs-2007-CZ12</t>
  </si>
  <si>
    <t>AirCldScrewChlr-Model11-1.24kwpton-Nrs-2007-CZ13</t>
  </si>
  <si>
    <t>AirCldScrewChlr-Model11-1.24kwpton-Nrs-2007-CZ14</t>
  </si>
  <si>
    <t>AirCldScrewChlr-Model11-1.24kwpton-Nrs-2007-CZ15</t>
  </si>
  <si>
    <t>AirCldScrewChlr-Model11-1.24kwpton-Nrs-2007-CZ16</t>
  </si>
  <si>
    <t>AirCldScrewChlr-Model11-1.24kwpton-Nrs-2011-CZ01</t>
  </si>
  <si>
    <t>AirCldScrewChlr-Model11-1.24kwpton-Nrs-2011-CZ02</t>
  </si>
  <si>
    <t>AirCldScrewChlr-Model11-1.24kwpton-Nrs-2011-CZ03</t>
  </si>
  <si>
    <t>AirCldScrewChlr-Model11-1.24kwpton-Nrs-2011-CZ04</t>
  </si>
  <si>
    <t>AirCldScrewChlr-Model11-1.24kwpton-Nrs-2011-CZ05</t>
  </si>
  <si>
    <t>AirCldScrewChlr-Model11-1.24kwpton-Nrs-2011-CZ06</t>
  </si>
  <si>
    <t>AirCldScrewChlr-Model11-1.24kwpton-Nrs-2011-CZ07</t>
  </si>
  <si>
    <t>AirCldScrewChlr-Model11-1.24kwpton-Nrs-2011-CZ08</t>
  </si>
  <si>
    <t>AirCldScrewChlr-Model11-1.24kwpton-Nrs-2011-CZ09</t>
  </si>
  <si>
    <t>AirCldScrewChlr-Model11-1.24kwpton-Nrs-2011-CZ10</t>
  </si>
  <si>
    <t>AirCldScrewChlr-Model11-1.24kwpton-Nrs-2011-CZ11</t>
  </si>
  <si>
    <t>AirCldScrewChlr-Model11-1.24kwpton-Nrs-2011-CZ12</t>
  </si>
  <si>
    <t>AirCldScrewChlr-Model11-1.24kwpton-Nrs-2011-CZ13</t>
  </si>
  <si>
    <t>AirCldScrewChlr-Model11-1.24kwpton-Nrs-2011-CZ14</t>
  </si>
  <si>
    <t>AirCldScrewChlr-Model11-1.24kwpton-Nrs-2011-CZ15</t>
  </si>
  <si>
    <t>AirCldScrewChlr-Model11-1.24kwpton-Nrs-2011-CZ16</t>
  </si>
  <si>
    <t>AirCldScrewChlr-Model11-1.24kwpton-Nrs-2015-CZ01</t>
  </si>
  <si>
    <t>AirCldScrewChlr-Model11-1.24kwpton-Nrs-2015-CZ02</t>
  </si>
  <si>
    <t>AirCldScrewChlr-Model11-1.24kwpton-Nrs-2015-CZ03</t>
  </si>
  <si>
    <t>AirCldScrewChlr-Model11-1.24kwpton-Nrs-2015-CZ04</t>
  </si>
  <si>
    <t>AirCldScrewChlr-Model11-1.24kwpton-Nrs-2015-CZ05</t>
  </si>
  <si>
    <t>AirCldScrewChlr-Model11-1.24kwpton-Nrs-2015-CZ06</t>
  </si>
  <si>
    <t>AirCldScrewChlr-Model11-1.24kwpton-Nrs-2015-CZ07</t>
  </si>
  <si>
    <t>AirCldScrewChlr-Model11-1.24kwpton-Nrs-2015-CZ08</t>
  </si>
  <si>
    <t>AirCldScrewChlr-Model11-1.24kwpton-Nrs-2015-CZ09</t>
  </si>
  <si>
    <t>AirCldScrewChlr-Model11-1.24kwpton-Nrs-2015-CZ10</t>
  </si>
  <si>
    <t>AirCldScrewChlr-Model11-1.24kwpton-Nrs-2015-CZ11</t>
  </si>
  <si>
    <t>AirCldScrewChlr-Model11-1.24kwpton-Nrs-2015-CZ12</t>
  </si>
  <si>
    <t>AirCldScrewChlr-Model11-1.24kwpton-Nrs-2015-CZ13</t>
  </si>
  <si>
    <t>AirCldScrewChlr-Model11-1.24kwpton-Nrs-2015-CZ14</t>
  </si>
  <si>
    <t>AirCldScrewChlr-Model11-1.24kwpton-Nrs-2015-CZ15</t>
  </si>
  <si>
    <t>AirCldScrewChlr-Model11-1.24kwpton-Nrs-2015-CZ16</t>
  </si>
  <si>
    <t>AirCldScrewChlr-Model11-1.24kwpton-Nrs-2020-CZ01</t>
  </si>
  <si>
    <t>AirCldScrewChlr-Model11-1.24kwpton-Nrs-2020-CZ02</t>
  </si>
  <si>
    <t>AirCldScrewChlr-Model11-1.24kwpton-Nrs-2020-CZ03</t>
  </si>
  <si>
    <t>AirCldScrewChlr-Model11-1.24kwpton-Nrs-2020-CZ04</t>
  </si>
  <si>
    <t>AirCldScrewChlr-Model11-1.24kwpton-Nrs-2020-CZ05</t>
  </si>
  <si>
    <t>AirCldScrewChlr-Model11-1.24kwpton-Nrs-2020-CZ06</t>
  </si>
  <si>
    <t>AirCldScrewChlr-Model11-1.24kwpton-Nrs-2020-CZ07</t>
  </si>
  <si>
    <t>AirCldScrewChlr-Model11-1.24kwpton-Nrs-2020-CZ08</t>
  </si>
  <si>
    <t>AirCldScrewChlr-Model11-1.24kwpton-Nrs-2020-CZ09</t>
  </si>
  <si>
    <t>AirCldScrewChlr-Model11-1.24kwpton-Nrs-2020-CZ10</t>
  </si>
  <si>
    <t>AirCldScrewChlr-Model11-1.24kwpton-Nrs-2020-CZ11</t>
  </si>
  <si>
    <t>AirCldScrewChlr-Model11-1.24kwpton-Nrs-2020-CZ12</t>
  </si>
  <si>
    <t>AirCldScrewChlr-Model11-1.24kwpton-Nrs-2020-CZ13</t>
  </si>
  <si>
    <t>AirCldScrewChlr-Model11-1.24kwpton-Nrs-2020-CZ14</t>
  </si>
  <si>
    <t>AirCldScrewChlr-Model11-1.24kwpton-Nrs-2020-CZ15</t>
  </si>
  <si>
    <t>AirCldScrewChlr-Model11-1.24kwpton-Nrs-2020-CZ16</t>
  </si>
  <si>
    <t>AirCldScrewChlr-Model11-1.24kwpton-OfL-2003-CZ01</t>
  </si>
  <si>
    <t>AirCldScrewChlr-Model11-1.24kwpton-OfL-2003-CZ02</t>
  </si>
  <si>
    <t>AirCldScrewChlr-Model11-1.24kwpton-OfL-2003-CZ03</t>
  </si>
  <si>
    <t>AirCldScrewChlr-Model11-1.24kwpton-OfL-2003-CZ04</t>
  </si>
  <si>
    <t>AirCldScrewChlr-Model11-1.24kwpton-OfL-2003-CZ05</t>
  </si>
  <si>
    <t>AirCldScrewChlr-Model11-1.24kwpton-OfL-2003-CZ06</t>
  </si>
  <si>
    <t>AirCldScrewChlr-Model11-1.24kwpton-OfL-2003-CZ07</t>
  </si>
  <si>
    <t>AirCldScrewChlr-Model11-1.24kwpton-OfL-2003-CZ08</t>
  </si>
  <si>
    <t>AirCldScrewChlr-Model11-1.24kwpton-OfL-2003-CZ09</t>
  </si>
  <si>
    <t>AirCldScrewChlr-Model11-1.24kwpton-OfL-2003-CZ10</t>
  </si>
  <si>
    <t>AirCldScrewChlr-Model11-1.24kwpton-OfL-2003-CZ11</t>
  </si>
  <si>
    <t>AirCldScrewChlr-Model11-1.24kwpton-OfL-2003-CZ12</t>
  </si>
  <si>
    <t>AirCldScrewChlr-Model11-1.24kwpton-OfL-2003-CZ13</t>
  </si>
  <si>
    <t>AirCldScrewChlr-Model11-1.24kwpton-OfL-2003-CZ14</t>
  </si>
  <si>
    <t>AirCldScrewChlr-Model11-1.24kwpton-OfL-2003-CZ15</t>
  </si>
  <si>
    <t>AirCldScrewChlr-Model11-1.24kwpton-OfL-2003-CZ16</t>
  </si>
  <si>
    <t>AirCldScrewChlr-Model11-1.24kwpton-OfL-2007-CZ01</t>
  </si>
  <si>
    <t>AirCldScrewChlr-Model11-1.24kwpton-OfL-2007-CZ02</t>
  </si>
  <si>
    <t>AirCldScrewChlr-Model11-1.24kwpton-OfL-2007-CZ03</t>
  </si>
  <si>
    <t>AirCldScrewChlr-Model11-1.24kwpton-OfL-2007-CZ04</t>
  </si>
  <si>
    <t>AirCldScrewChlr-Model11-1.24kwpton-OfL-2007-CZ05</t>
  </si>
  <si>
    <t>AirCldScrewChlr-Model11-1.24kwpton-OfL-2007-CZ06</t>
  </si>
  <si>
    <t>AirCldScrewChlr-Model11-1.24kwpton-OfL-2007-CZ07</t>
  </si>
  <si>
    <t>AirCldScrewChlr-Model11-1.24kwpton-OfL-2007-CZ08</t>
  </si>
  <si>
    <t>AirCldScrewChlr-Model11-1.24kwpton-OfL-2007-CZ09</t>
  </si>
  <si>
    <t>AirCldScrewChlr-Model11-1.24kwpton-OfL-2007-CZ10</t>
  </si>
  <si>
    <t>AirCldScrewChlr-Model11-1.24kwpton-OfL-2007-CZ11</t>
  </si>
  <si>
    <t>AirCldScrewChlr-Model11-1.24kwpton-OfL-2007-CZ12</t>
  </si>
  <si>
    <t>AirCldScrewChlr-Model11-1.24kwpton-OfL-2007-CZ13</t>
  </si>
  <si>
    <t>AirCldScrewChlr-Model11-1.24kwpton-OfL-2007-CZ14</t>
  </si>
  <si>
    <t>AirCldScrewChlr-Model11-1.24kwpton-OfL-2007-CZ15</t>
  </si>
  <si>
    <t>AirCldScrewChlr-Model11-1.24kwpton-OfL-2007-CZ16</t>
  </si>
  <si>
    <t>AirCldScrewChlr-Model11-1.24kwpton-OfL-2011-CZ01</t>
  </si>
  <si>
    <t>AirCldScrewChlr-Model11-1.24kwpton-OfL-2011-CZ02</t>
  </si>
  <si>
    <t>AirCldScrewChlr-Model11-1.24kwpton-OfL-2011-CZ03</t>
  </si>
  <si>
    <t>AirCldScrewChlr-Model11-1.24kwpton-OfL-2011-CZ04</t>
  </si>
  <si>
    <t>AirCldScrewChlr-Model11-1.24kwpton-OfL-2011-CZ05</t>
  </si>
  <si>
    <t>AirCldScrewChlr-Model11-1.24kwpton-OfL-2011-CZ06</t>
  </si>
  <si>
    <t>AirCldScrewChlr-Model11-1.24kwpton-OfL-2011-CZ07</t>
  </si>
  <si>
    <t>AirCldScrewChlr-Model11-1.24kwpton-OfL-2011-CZ08</t>
  </si>
  <si>
    <t>AirCldScrewChlr-Model11-1.24kwpton-OfL-2011-CZ09</t>
  </si>
  <si>
    <t>AirCldScrewChlr-Model11-1.24kwpton-OfL-2011-CZ10</t>
  </si>
  <si>
    <t>AirCldScrewChlr-Model11-1.24kwpton-OfL-2011-CZ11</t>
  </si>
  <si>
    <t>AirCldScrewChlr-Model11-1.24kwpton-OfL-2011-CZ12</t>
  </si>
  <si>
    <t>AirCldScrewChlr-Model11-1.24kwpton-OfL-2011-CZ13</t>
  </si>
  <si>
    <t>AirCldScrewChlr-Model11-1.24kwpton-OfL-2011-CZ14</t>
  </si>
  <si>
    <t>AirCldScrewChlr-Model11-1.24kwpton-OfL-2011-CZ15</t>
  </si>
  <si>
    <t>AirCldScrewChlr-Model11-1.24kwpton-OfL-2011-CZ16</t>
  </si>
  <si>
    <t>AirCldScrewChlr-Model11-1.24kwpton-OfL-2015-CZ01</t>
  </si>
  <si>
    <t>AirCldScrewChlr-Model11-1.24kwpton-OfL-2015-CZ02</t>
  </si>
  <si>
    <t>AirCldScrewChlr-Model11-1.24kwpton-OfL-2015-CZ03</t>
  </si>
  <si>
    <t>AirCldScrewChlr-Model11-1.24kwpton-OfL-2015-CZ04</t>
  </si>
  <si>
    <t>AirCldScrewChlr-Model11-1.24kwpton-OfL-2015-CZ05</t>
  </si>
  <si>
    <t>AirCldScrewChlr-Model11-1.24kwpton-OfL-2015-CZ06</t>
  </si>
  <si>
    <t>AirCldScrewChlr-Model11-1.24kwpton-OfL-2015-CZ07</t>
  </si>
  <si>
    <t>AirCldScrewChlr-Model11-1.24kwpton-OfL-2015-CZ08</t>
  </si>
  <si>
    <t>AirCldScrewChlr-Model11-1.24kwpton-OfL-2015-CZ09</t>
  </si>
  <si>
    <t>AirCldScrewChlr-Model11-1.24kwpton-OfL-2015-CZ10</t>
  </si>
  <si>
    <t>AirCldScrewChlr-Model11-1.24kwpton-OfL-2015-CZ11</t>
  </si>
  <si>
    <t>AirCldScrewChlr-Model11-1.24kwpton-OfL-2015-CZ12</t>
  </si>
  <si>
    <t>AirCldScrewChlr-Model11-1.24kwpton-OfL-2015-CZ13</t>
  </si>
  <si>
    <t>AirCldScrewChlr-Model11-1.24kwpton-OfL-2015-CZ14</t>
  </si>
  <si>
    <t>AirCldScrewChlr-Model11-1.24kwpton-OfL-2015-CZ15</t>
  </si>
  <si>
    <t>AirCldScrewChlr-Model11-1.24kwpton-OfL-2015-CZ16</t>
  </si>
  <si>
    <t>AirCldScrewChlr-Model11-1.24kwpton-OfL-2020-CZ01</t>
  </si>
  <si>
    <t>AirCldScrewChlr-Model11-1.24kwpton-OfL-2020-CZ02</t>
  </si>
  <si>
    <t>AirCldScrewChlr-Model11-1.24kwpton-OfL-2020-CZ03</t>
  </si>
  <si>
    <t>AirCldScrewChlr-Model11-1.24kwpton-OfL-2020-CZ04</t>
  </si>
  <si>
    <t>AirCldScrewChlr-Model11-1.24kwpton-OfL-2020-CZ05</t>
  </si>
  <si>
    <t>AirCldScrewChlr-Model11-1.24kwpton-OfL-2020-CZ06</t>
  </si>
  <si>
    <t>AirCldScrewChlr-Model11-1.24kwpton-OfL-2020-CZ07</t>
  </si>
  <si>
    <t>AirCldScrewChlr-Model11-1.24kwpton-OfL-2020-CZ08</t>
  </si>
  <si>
    <t>AirCldScrewChlr-Model11-1.24kwpton-OfL-2020-CZ09</t>
  </si>
  <si>
    <t>AirCldScrewChlr-Model11-1.24kwpton-OfL-2020-CZ10</t>
  </si>
  <si>
    <t>AirCldScrewChlr-Model11-1.24kwpton-OfL-2020-CZ11</t>
  </si>
  <si>
    <t>AirCldScrewChlr-Model11-1.24kwpton-OfL-2020-CZ12</t>
  </si>
  <si>
    <t>AirCldScrewChlr-Model11-1.24kwpton-OfL-2020-CZ13</t>
  </si>
  <si>
    <t>AirCldScrewChlr-Model11-1.24kwpton-OfL-2020-CZ14</t>
  </si>
  <si>
    <t>AirCldScrewChlr-Model11-1.24kwpton-OfL-2020-CZ15</t>
  </si>
  <si>
    <t>AirCldScrewChlr-Model11-1.24kwpton-OfL-2020-CZ16</t>
  </si>
  <si>
    <t>AirCldScrewChlr-Model11-1.24kwpton-OfS-2003-CZ01</t>
  </si>
  <si>
    <t>AirCldScrewChlr-Model11-1.24kwpton-OfS-2003-CZ02</t>
  </si>
  <si>
    <t>AirCldScrewChlr-Model11-1.24kwpton-OfS-2003-CZ03</t>
  </si>
  <si>
    <t>AirCldScrewChlr-Model11-1.24kwpton-OfS-2003-CZ04</t>
  </si>
  <si>
    <t>AirCldScrewChlr-Model11-1.24kwpton-OfS-2003-CZ05</t>
  </si>
  <si>
    <t>AirCldScrewChlr-Model11-1.24kwpton-OfS-2003-CZ06</t>
  </si>
  <si>
    <t>AirCldScrewChlr-Model11-1.24kwpton-OfS-2003-CZ07</t>
  </si>
  <si>
    <t>AirCldScrewChlr-Model11-1.24kwpton-OfS-2003-CZ08</t>
  </si>
  <si>
    <t>AirCldScrewChlr-Model11-1.24kwpton-OfS-2003-CZ09</t>
  </si>
  <si>
    <t>AirCldScrewChlr-Model11-1.24kwpton-OfS-2003-CZ10</t>
  </si>
  <si>
    <t>AirCldScrewChlr-Model11-1.24kwpton-OfS-2003-CZ11</t>
  </si>
  <si>
    <t>AirCldScrewChlr-Model11-1.24kwpton-OfS-2003-CZ12</t>
  </si>
  <si>
    <t>AirCldScrewChlr-Model11-1.24kwpton-OfS-2003-CZ13</t>
  </si>
  <si>
    <t>AirCldScrewChlr-Model11-1.24kwpton-OfS-2003-CZ14</t>
  </si>
  <si>
    <t>AirCldScrewChlr-Model11-1.24kwpton-OfS-2003-CZ15</t>
  </si>
  <si>
    <t>AirCldScrewChlr-Model11-1.24kwpton-OfS-2003-CZ16</t>
  </si>
  <si>
    <t>AirCldScrewChlr-Model11-1.24kwpton-OfS-2007-CZ01</t>
  </si>
  <si>
    <t>AirCldScrewChlr-Model11-1.24kwpton-OfS-2007-CZ02</t>
  </si>
  <si>
    <t>AirCldScrewChlr-Model11-1.24kwpton-OfS-2007-CZ03</t>
  </si>
  <si>
    <t>AirCldScrewChlr-Model11-1.24kwpton-OfS-2007-CZ04</t>
  </si>
  <si>
    <t>AirCldScrewChlr-Model11-1.24kwpton-OfS-2007-CZ05</t>
  </si>
  <si>
    <t>AirCldScrewChlr-Model11-1.24kwpton-OfS-2007-CZ06</t>
  </si>
  <si>
    <t>AirCldScrewChlr-Model11-1.24kwpton-OfS-2007-CZ07</t>
  </si>
  <si>
    <t>AirCldScrewChlr-Model11-1.24kwpton-OfS-2007-CZ08</t>
  </si>
  <si>
    <t>AirCldScrewChlr-Model11-1.24kwpton-OfS-2007-CZ09</t>
  </si>
  <si>
    <t>AirCldScrewChlr-Model11-1.24kwpton-OfS-2007-CZ10</t>
  </si>
  <si>
    <t>AirCldScrewChlr-Model11-1.24kwpton-OfS-2007-CZ11</t>
  </si>
  <si>
    <t>AirCldScrewChlr-Model11-1.24kwpton-OfS-2007-CZ12</t>
  </si>
  <si>
    <t>AirCldScrewChlr-Model11-1.24kwpton-OfS-2007-CZ13</t>
  </si>
  <si>
    <t>AirCldScrewChlr-Model11-1.24kwpton-OfS-2007-CZ14</t>
  </si>
  <si>
    <t>AirCldScrewChlr-Model11-1.24kwpton-OfS-2007-CZ15</t>
  </si>
  <si>
    <t>AirCldScrewChlr-Model11-1.24kwpton-OfS-2007-CZ16</t>
  </si>
  <si>
    <t>AirCldScrewChlr-Model11-1.24kwpton-OfS-2011-CZ01</t>
  </si>
  <si>
    <t>AirCldScrewChlr-Model11-1.24kwpton-OfS-2011-CZ02</t>
  </si>
  <si>
    <t>AirCldScrewChlr-Model11-1.24kwpton-OfS-2011-CZ03</t>
  </si>
  <si>
    <t>AirCldScrewChlr-Model11-1.24kwpton-OfS-2011-CZ04</t>
  </si>
  <si>
    <t>AirCldScrewChlr-Model11-1.24kwpton-OfS-2011-CZ05</t>
  </si>
  <si>
    <t>AirCldScrewChlr-Model11-1.24kwpton-OfS-2011-CZ06</t>
  </si>
  <si>
    <t>AirCldScrewChlr-Model11-1.24kwpton-OfS-2011-CZ07</t>
  </si>
  <si>
    <t>AirCldScrewChlr-Model11-1.24kwpton-OfS-2011-CZ08</t>
  </si>
  <si>
    <t>AirCldScrewChlr-Model11-1.24kwpton-OfS-2011-CZ09</t>
  </si>
  <si>
    <t>AirCldScrewChlr-Model11-1.24kwpton-OfS-2011-CZ10</t>
  </si>
  <si>
    <t>AirCldScrewChlr-Model11-1.24kwpton-OfS-2011-CZ11</t>
  </si>
  <si>
    <t>AirCldScrewChlr-Model11-1.24kwpton-OfS-2011-CZ12</t>
  </si>
  <si>
    <t>AirCldScrewChlr-Model11-1.24kwpton-OfS-2011-CZ13</t>
  </si>
  <si>
    <t>AirCldScrewChlr-Model11-1.24kwpton-OfS-2011-CZ14</t>
  </si>
  <si>
    <t>AirCldScrewChlr-Model11-1.24kwpton-OfS-2011-CZ15</t>
  </si>
  <si>
    <t>AirCldScrewChlr-Model11-1.24kwpton-OfS-2011-CZ16</t>
  </si>
  <si>
    <t>AirCldScrewChlr-Model11-1.24kwpton-OfS-2015-CZ01</t>
  </si>
  <si>
    <t>AirCldScrewChlr-Model11-1.24kwpton-OfS-2015-CZ02</t>
  </si>
  <si>
    <t>AirCldScrewChlr-Model11-1.24kwpton-OfS-2015-CZ03</t>
  </si>
  <si>
    <t>AirCldScrewChlr-Model11-1.24kwpton-OfS-2015-CZ04</t>
  </si>
  <si>
    <t>AirCldScrewChlr-Model11-1.24kwpton-OfS-2015-CZ05</t>
  </si>
  <si>
    <t>AirCldScrewChlr-Model11-1.24kwpton-OfS-2015-CZ06</t>
  </si>
  <si>
    <t>AirCldScrewChlr-Model11-1.24kwpton-OfS-2015-CZ07</t>
  </si>
  <si>
    <t>AirCldScrewChlr-Model11-1.24kwpton-OfS-2015-CZ08</t>
  </si>
  <si>
    <t>AirCldScrewChlr-Model11-1.24kwpton-OfS-2015-CZ09</t>
  </si>
  <si>
    <t>AirCldScrewChlr-Model11-1.24kwpton-OfS-2015-CZ10</t>
  </si>
  <si>
    <t>AirCldScrewChlr-Model11-1.24kwpton-OfS-2015-CZ11</t>
  </si>
  <si>
    <t>AirCldScrewChlr-Model11-1.24kwpton-OfS-2015-CZ12</t>
  </si>
  <si>
    <t>AirCldScrewChlr-Model11-1.24kwpton-OfS-2015-CZ13</t>
  </si>
  <si>
    <t>AirCldScrewChlr-Model11-1.24kwpton-OfS-2015-CZ14</t>
  </si>
  <si>
    <t>AirCldScrewChlr-Model11-1.24kwpton-OfS-2015-CZ15</t>
  </si>
  <si>
    <t>AirCldScrewChlr-Model11-1.24kwpton-OfS-2015-CZ16</t>
  </si>
  <si>
    <t>AirCldScrewChlr-Model11-1.24kwpton-OfS-2020-CZ01</t>
  </si>
  <si>
    <t>AirCldScrewChlr-Model11-1.24kwpton-OfS-2020-CZ02</t>
  </si>
  <si>
    <t>AirCldScrewChlr-Model11-1.24kwpton-OfS-2020-CZ03</t>
  </si>
  <si>
    <t>AirCldScrewChlr-Model11-1.24kwpton-OfS-2020-CZ04</t>
  </si>
  <si>
    <t>AirCldScrewChlr-Model11-1.24kwpton-OfS-2020-CZ05</t>
  </si>
  <si>
    <t>AirCldScrewChlr-Model11-1.24kwpton-OfS-2020-CZ06</t>
  </si>
  <si>
    <t>AirCldScrewChlr-Model11-1.24kwpton-OfS-2020-CZ07</t>
  </si>
  <si>
    <t>AirCldScrewChlr-Model11-1.24kwpton-OfS-2020-CZ08</t>
  </si>
  <si>
    <t>AirCldScrewChlr-Model11-1.24kwpton-OfS-2020-CZ09</t>
  </si>
  <si>
    <t>AirCldScrewChlr-Model11-1.24kwpton-OfS-2020-CZ10</t>
  </si>
  <si>
    <t>AirCldScrewChlr-Model11-1.24kwpton-OfS-2020-CZ11</t>
  </si>
  <si>
    <t>AirCldScrewChlr-Model11-1.24kwpton-OfS-2020-CZ12</t>
  </si>
  <si>
    <t>AirCldScrewChlr-Model11-1.24kwpton-OfS-2020-CZ13</t>
  </si>
  <si>
    <t>AirCldScrewChlr-Model11-1.24kwpton-OfS-2020-CZ14</t>
  </si>
  <si>
    <t>AirCldScrewChlr-Model11-1.24kwpton-OfS-2020-CZ15</t>
  </si>
  <si>
    <t>AirCldScrewChlr-Model11-1.24kwpton-OfS-2020-CZ16</t>
  </si>
  <si>
    <t>AirCldScrewChlr-Model11-1.24kwpton-Rt3-2003-CZ01</t>
  </si>
  <si>
    <t>AirCldScrewChlr-Model11-1.24kwpton-Rt3-2003-CZ02</t>
  </si>
  <si>
    <t>AirCldScrewChlr-Model11-1.24kwpton-Rt3-2003-CZ03</t>
  </si>
  <si>
    <t>AirCldScrewChlr-Model11-1.24kwpton-Rt3-2003-CZ04</t>
  </si>
  <si>
    <t>AirCldScrewChlr-Model11-1.24kwpton-Rt3-2003-CZ05</t>
  </si>
  <si>
    <t>AirCldScrewChlr-Model11-1.24kwpton-Rt3-2003-CZ06</t>
  </si>
  <si>
    <t>AirCldScrewChlr-Model11-1.24kwpton-Rt3-2003-CZ07</t>
  </si>
  <si>
    <t>AirCldScrewChlr-Model11-1.24kwpton-Rt3-2003-CZ08</t>
  </si>
  <si>
    <t>AirCldScrewChlr-Model11-1.24kwpton-Rt3-2003-CZ09</t>
  </si>
  <si>
    <t>AirCldScrewChlr-Model11-1.24kwpton-Rt3-2003-CZ10</t>
  </si>
  <si>
    <t>AirCldScrewChlr-Model11-1.24kwpton-Rt3-2003-CZ11</t>
  </si>
  <si>
    <t>AirCldScrewChlr-Model11-1.24kwpton-Rt3-2003-CZ12</t>
  </si>
  <si>
    <t>AirCldScrewChlr-Model11-1.24kwpton-Rt3-2003-CZ13</t>
  </si>
  <si>
    <t>AirCldScrewChlr-Model11-1.24kwpton-Rt3-2003-CZ14</t>
  </si>
  <si>
    <t>AirCldScrewChlr-Model11-1.24kwpton-Rt3-2003-CZ15</t>
  </si>
  <si>
    <t>AirCldScrewChlr-Model11-1.24kwpton-Rt3-2003-CZ16</t>
  </si>
  <si>
    <t>AirCldScrewChlr-Model11-1.24kwpton-Rt3-2007-CZ01</t>
  </si>
  <si>
    <t>AirCldScrewChlr-Model11-1.24kwpton-Rt3-2007-CZ02</t>
  </si>
  <si>
    <t>AirCldScrewChlr-Model11-1.24kwpton-Rt3-2007-CZ03</t>
  </si>
  <si>
    <t>AirCldScrewChlr-Model11-1.24kwpton-Rt3-2007-CZ04</t>
  </si>
  <si>
    <t>AirCldScrewChlr-Model11-1.24kwpton-Rt3-2007-CZ05</t>
  </si>
  <si>
    <t>AirCldScrewChlr-Model11-1.24kwpton-Rt3-2007-CZ06</t>
  </si>
  <si>
    <t>AirCldScrewChlr-Model11-1.24kwpton-Rt3-2007-CZ07</t>
  </si>
  <si>
    <t>AirCldScrewChlr-Model11-1.24kwpton-Rt3-2007-CZ08</t>
  </si>
  <si>
    <t>AirCldScrewChlr-Model11-1.24kwpton-Rt3-2007-CZ09</t>
  </si>
  <si>
    <t>AirCldScrewChlr-Model11-1.24kwpton-Rt3-2007-CZ10</t>
  </si>
  <si>
    <t>AirCldScrewChlr-Model11-1.24kwpton-Rt3-2007-CZ11</t>
  </si>
  <si>
    <t>AirCldScrewChlr-Model11-1.24kwpton-Rt3-2007-CZ12</t>
  </si>
  <si>
    <t>AirCldScrewChlr-Model11-1.24kwpton-Rt3-2007-CZ13</t>
  </si>
  <si>
    <t>AirCldScrewChlr-Model11-1.24kwpton-Rt3-2007-CZ14</t>
  </si>
  <si>
    <t>AirCldScrewChlr-Model11-1.24kwpton-Rt3-2007-CZ15</t>
  </si>
  <si>
    <t>AirCldScrewChlr-Model11-1.24kwpton-Rt3-2007-CZ16</t>
  </si>
  <si>
    <t>AirCldScrewChlr-Model11-1.24kwpton-Rt3-2011-CZ01</t>
  </si>
  <si>
    <t>AirCldScrewChlr-Model11-1.24kwpton-Rt3-2011-CZ02</t>
  </si>
  <si>
    <t>AirCldScrewChlr-Model11-1.24kwpton-Rt3-2011-CZ03</t>
  </si>
  <si>
    <t>AirCldScrewChlr-Model11-1.24kwpton-Rt3-2011-CZ04</t>
  </si>
  <si>
    <t>AirCldScrewChlr-Model11-1.24kwpton-Rt3-2011-CZ05</t>
  </si>
  <si>
    <t>AirCldScrewChlr-Model11-1.24kwpton-Rt3-2011-CZ06</t>
  </si>
  <si>
    <t>AirCldScrewChlr-Model11-1.24kwpton-Rt3-2011-CZ07</t>
  </si>
  <si>
    <t>AirCldScrewChlr-Model11-1.24kwpton-Rt3-2011-CZ08</t>
  </si>
  <si>
    <t>AirCldScrewChlr-Model11-1.24kwpton-Rt3-2011-CZ09</t>
  </si>
  <si>
    <t>AirCldScrewChlr-Model11-1.24kwpton-Rt3-2011-CZ10</t>
  </si>
  <si>
    <t>AirCldScrewChlr-Model11-1.24kwpton-Rt3-2011-CZ11</t>
  </si>
  <si>
    <t>AirCldScrewChlr-Model11-1.24kwpton-Rt3-2011-CZ12</t>
  </si>
  <si>
    <t>AirCldScrewChlr-Model11-1.24kwpton-Rt3-2011-CZ13</t>
  </si>
  <si>
    <t>AirCldScrewChlr-Model11-1.24kwpton-Rt3-2011-CZ14</t>
  </si>
  <si>
    <t>AirCldScrewChlr-Model11-1.24kwpton-Rt3-2011-CZ15</t>
  </si>
  <si>
    <t>AirCldScrewChlr-Model11-1.24kwpton-Rt3-2011-CZ16</t>
  </si>
  <si>
    <t>AirCldScrewChlr-Model11-1.24kwpton-Rt3-2015-CZ01</t>
  </si>
  <si>
    <t>AirCldScrewChlr-Model11-1.24kwpton-Rt3-2015-CZ02</t>
  </si>
  <si>
    <t>AirCldScrewChlr-Model11-1.24kwpton-Rt3-2015-CZ03</t>
  </si>
  <si>
    <t>AirCldScrewChlr-Model11-1.24kwpton-Rt3-2015-CZ04</t>
  </si>
  <si>
    <t>AirCldScrewChlr-Model11-1.24kwpton-Rt3-2015-CZ05</t>
  </si>
  <si>
    <t>AirCldScrewChlr-Model11-1.24kwpton-Rt3-2015-CZ06</t>
  </si>
  <si>
    <t>AirCldScrewChlr-Model11-1.24kwpton-Rt3-2015-CZ07</t>
  </si>
  <si>
    <t>AirCldScrewChlr-Model11-1.24kwpton-Rt3-2015-CZ08</t>
  </si>
  <si>
    <t>AirCldScrewChlr-Model11-1.24kwpton-Rt3-2015-CZ09</t>
  </si>
  <si>
    <t>AirCldScrewChlr-Model11-1.24kwpton-Rt3-2015-CZ10</t>
  </si>
  <si>
    <t>AirCldScrewChlr-Model11-1.24kwpton-Rt3-2015-CZ11</t>
  </si>
  <si>
    <t>AirCldScrewChlr-Model11-1.24kwpton-Rt3-2015-CZ12</t>
  </si>
  <si>
    <t>AirCldScrewChlr-Model11-1.24kwpton-Rt3-2015-CZ13</t>
  </si>
  <si>
    <t>AirCldScrewChlr-Model11-1.24kwpton-Rt3-2015-CZ14</t>
  </si>
  <si>
    <t>AirCldScrewChlr-Model11-1.24kwpton-Rt3-2015-CZ15</t>
  </si>
  <si>
    <t>AirCldScrewChlr-Model11-1.24kwpton-Rt3-2015-CZ16</t>
  </si>
  <si>
    <t>AirCldScrewChlr-Model11-1.24kwpton-Rt3-2020-CZ01</t>
  </si>
  <si>
    <t>AirCldScrewChlr-Model11-1.24kwpton-Rt3-2020-CZ02</t>
  </si>
  <si>
    <t>AirCldScrewChlr-Model11-1.24kwpton-Rt3-2020-CZ03</t>
  </si>
  <si>
    <t>AirCldScrewChlr-Model11-1.24kwpton-Rt3-2020-CZ04</t>
  </si>
  <si>
    <t>AirCldScrewChlr-Model11-1.24kwpton-Rt3-2020-CZ05</t>
  </si>
  <si>
    <t>AirCldScrewChlr-Model11-1.24kwpton-Rt3-2020-CZ06</t>
  </si>
  <si>
    <t>AirCldScrewChlr-Model11-1.24kwpton-Rt3-2020-CZ07</t>
  </si>
  <si>
    <t>AirCldScrewChlr-Model11-1.24kwpton-Rt3-2020-CZ08</t>
  </si>
  <si>
    <t>AirCldScrewChlr-Model11-1.24kwpton-Rt3-2020-CZ09</t>
  </si>
  <si>
    <t>AirCldScrewChlr-Model11-1.24kwpton-Rt3-2020-CZ10</t>
  </si>
  <si>
    <t>AirCldScrewChlr-Model11-1.24kwpton-Rt3-2020-CZ11</t>
  </si>
  <si>
    <t>AirCldScrewChlr-Model11-1.24kwpton-Rt3-2020-CZ12</t>
  </si>
  <si>
    <t>AirCldScrewChlr-Model11-1.24kwpton-Rt3-2020-CZ13</t>
  </si>
  <si>
    <t>AirCldScrewChlr-Model11-1.24kwpton-Rt3-2020-CZ14</t>
  </si>
  <si>
    <t>AirCldScrewChlr-Model11-1.24kwpton-Rt3-2020-CZ15</t>
  </si>
  <si>
    <t>AirCldScrewChlr-Model11-1.24kwpton-Rt3-2020-CZ16</t>
  </si>
  <si>
    <t>Modeling ID</t>
  </si>
  <si>
    <t>System Tons</t>
  </si>
  <si>
    <t>Chiller Number</t>
  </si>
  <si>
    <t>Energy Consumption per Ton (kWh/ton)</t>
  </si>
  <si>
    <t>Peak Demand per Ton (kW/ton)</t>
  </si>
  <si>
    <t>Peak kW Power Demand over "heat wave" period (varies by 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</si>
</sst>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"/>
    <numFmt numFmtId="165" formatCode="0.0000"/>
    <numFmt numFmtId="168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4" fillId="0" borderId="0" xfId="0" applyFont="1"/>
    <xf numFmtId="0" fontId="0" fillId="0" borderId="0" xfId="0" applyFo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0" xfId="0" quotePrefix="1"/>
    <xf numFmtId="0" fontId="5" fillId="0" borderId="0" xfId="0" applyFont="1"/>
    <xf numFmtId="0" fontId="2" fillId="0" borderId="1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12" xfId="0" applyFont="1" applyBorder="1"/>
    <xf numFmtId="0" fontId="2" fillId="0" borderId="8" xfId="0" applyFont="1" applyBorder="1" applyAlignment="1">
      <alignment horizontal="center" wrapText="1"/>
    </xf>
    <xf numFmtId="2" fontId="0" fillId="0" borderId="1" xfId="0" applyNumberFormat="1" applyBorder="1"/>
    <xf numFmtId="164" fontId="0" fillId="2" borderId="1" xfId="1" applyNumberFormat="1" applyFont="1" applyFill="1" applyBorder="1"/>
    <xf numFmtId="0" fontId="0" fillId="0" borderId="13" xfId="0" applyBorder="1"/>
    <xf numFmtId="0" fontId="0" fillId="0" borderId="14" xfId="0" applyBorder="1"/>
    <xf numFmtId="0" fontId="0" fillId="0" borderId="7" xfId="0" applyBorder="1"/>
    <xf numFmtId="164" fontId="0" fillId="2" borderId="18" xfId="1" applyNumberFormat="1" applyFont="1" applyFill="1" applyBorder="1"/>
    <xf numFmtId="164" fontId="0" fillId="2" borderId="19" xfId="1" applyNumberFormat="1" applyFont="1" applyFill="1" applyBorder="1"/>
    <xf numFmtId="2" fontId="0" fillId="0" borderId="13" xfId="0" applyNumberFormat="1" applyBorder="1"/>
    <xf numFmtId="2" fontId="0" fillId="0" borderId="14" xfId="0" applyNumberFormat="1" applyBorder="1"/>
    <xf numFmtId="2" fontId="0" fillId="0" borderId="7" xfId="0" applyNumberFormat="1" applyBorder="1"/>
    <xf numFmtId="0" fontId="2" fillId="0" borderId="1" xfId="0" applyFont="1" applyBorder="1" applyAlignment="1">
      <alignment horizontal="center" wrapText="1"/>
    </xf>
    <xf numFmtId="165" fontId="0" fillId="0" borderId="1" xfId="0" applyNumberFormat="1" applyBorder="1"/>
    <xf numFmtId="165" fontId="0" fillId="2" borderId="13" xfId="0" applyNumberFormat="1" applyFill="1" applyBorder="1"/>
    <xf numFmtId="165" fontId="0" fillId="3" borderId="14" xfId="0" applyNumberFormat="1" applyFill="1" applyBorder="1"/>
    <xf numFmtId="165" fontId="0" fillId="2" borderId="7" xfId="0" applyNumberFormat="1" applyFill="1" applyBorder="1"/>
    <xf numFmtId="164" fontId="0" fillId="2" borderId="15" xfId="0" applyNumberFormat="1" applyFill="1" applyBorder="1"/>
    <xf numFmtId="164" fontId="0" fillId="2" borderId="16" xfId="0" applyNumberFormat="1" applyFill="1" applyBorder="1"/>
    <xf numFmtId="164" fontId="0" fillId="2" borderId="17" xfId="0" applyNumberFormat="1" applyFill="1" applyBorder="1"/>
    <xf numFmtId="164" fontId="0" fillId="2" borderId="4" xfId="0" applyNumberFormat="1" applyFill="1" applyBorder="1"/>
    <xf numFmtId="164" fontId="0" fillId="2" borderId="5" xfId="0" applyNumberFormat="1" applyFill="1" applyBorder="1"/>
    <xf numFmtId="164" fontId="0" fillId="2" borderId="6" xfId="0" applyNumberFormat="1" applyFill="1" applyBorder="1"/>
    <xf numFmtId="0" fontId="2" fillId="0" borderId="20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0" fillId="0" borderId="0" xfId="0" applyNumberFormat="1"/>
    <xf numFmtId="2" fontId="0" fillId="0" borderId="0" xfId="0" applyNumberFormat="1"/>
    <xf numFmtId="168" fontId="0" fillId="0" borderId="0" xfId="0" applyNumberFormat="1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1C93B-203A-4B06-8410-C4677199CFFE}">
  <dimension ref="B2:N31"/>
  <sheetViews>
    <sheetView tabSelected="1" workbookViewId="0">
      <selection activeCell="B27" sqref="B27"/>
    </sheetView>
  </sheetViews>
  <sheetFormatPr defaultRowHeight="15" x14ac:dyDescent="0.25"/>
  <cols>
    <col min="4" max="4" width="30.42578125" bestFit="1" customWidth="1"/>
  </cols>
  <sheetData>
    <row r="2" spans="2:14" ht="18.75" x14ac:dyDescent="0.3">
      <c r="B2" s="10" t="s">
        <v>0</v>
      </c>
    </row>
    <row r="3" spans="2:14" x14ac:dyDescent="0.25">
      <c r="B3" s="6" t="s">
        <v>52</v>
      </c>
    </row>
    <row r="5" spans="2:14" x14ac:dyDescent="0.25">
      <c r="B5" s="37" t="s">
        <v>1</v>
      </c>
      <c r="C5" s="37"/>
      <c r="D5" s="37"/>
      <c r="F5" s="37" t="s">
        <v>2</v>
      </c>
      <c r="G5" s="37"/>
      <c r="I5" s="38" t="s">
        <v>19</v>
      </c>
      <c r="J5" s="39"/>
      <c r="L5" s="37" t="s">
        <v>20</v>
      </c>
      <c r="M5" s="37"/>
      <c r="N5" s="37"/>
    </row>
    <row r="6" spans="2:14" x14ac:dyDescent="0.25">
      <c r="B6" s="4" t="s">
        <v>44</v>
      </c>
      <c r="C6" s="4" t="s">
        <v>45</v>
      </c>
      <c r="D6" s="4" t="s">
        <v>46</v>
      </c>
      <c r="E6" s="2"/>
      <c r="F6" s="7" t="s">
        <v>44</v>
      </c>
      <c r="G6" s="4" t="s">
        <v>50</v>
      </c>
      <c r="I6" s="4" t="s">
        <v>44</v>
      </c>
      <c r="J6" s="4" t="s">
        <v>48</v>
      </c>
      <c r="K6" s="2"/>
      <c r="L6" s="4" t="s">
        <v>44</v>
      </c>
      <c r="M6" s="4" t="s">
        <v>49</v>
      </c>
      <c r="N6" s="7" t="s">
        <v>53</v>
      </c>
    </row>
    <row r="7" spans="2:14" x14ac:dyDescent="0.25">
      <c r="B7" s="3">
        <v>1</v>
      </c>
      <c r="C7" s="3" t="s">
        <v>24</v>
      </c>
      <c r="D7" s="3" t="s">
        <v>25</v>
      </c>
      <c r="F7" s="3">
        <v>1</v>
      </c>
      <c r="G7" s="3" t="s">
        <v>3</v>
      </c>
      <c r="I7" s="3">
        <v>1</v>
      </c>
      <c r="J7" s="3">
        <v>2003</v>
      </c>
      <c r="L7" s="3">
        <v>1</v>
      </c>
      <c r="M7" s="3" t="s">
        <v>22</v>
      </c>
      <c r="N7" s="3" t="s">
        <v>61</v>
      </c>
    </row>
    <row r="8" spans="2:14" x14ac:dyDescent="0.25">
      <c r="B8" s="3">
        <v>2</v>
      </c>
      <c r="C8" s="3" t="s">
        <v>26</v>
      </c>
      <c r="D8" s="3" t="s">
        <v>27</v>
      </c>
      <c r="F8" s="3">
        <v>2</v>
      </c>
      <c r="G8" s="3" t="s">
        <v>4</v>
      </c>
      <c r="I8" s="3">
        <v>2</v>
      </c>
      <c r="J8" s="3">
        <v>2007</v>
      </c>
      <c r="L8" s="3">
        <v>2</v>
      </c>
      <c r="M8" s="3" t="s">
        <v>21</v>
      </c>
      <c r="N8" s="3" t="s">
        <v>60</v>
      </c>
    </row>
    <row r="9" spans="2:14" x14ac:dyDescent="0.25">
      <c r="B9" s="3">
        <v>3</v>
      </c>
      <c r="C9" s="3" t="s">
        <v>28</v>
      </c>
      <c r="D9" s="3" t="s">
        <v>29</v>
      </c>
      <c r="F9" s="3">
        <v>3</v>
      </c>
      <c r="G9" s="3" t="s">
        <v>5</v>
      </c>
      <c r="I9" s="3">
        <v>3</v>
      </c>
      <c r="J9" s="3">
        <v>2011</v>
      </c>
      <c r="L9" s="3">
        <v>3</v>
      </c>
      <c r="M9" s="3" t="s">
        <v>23</v>
      </c>
      <c r="N9" s="3" t="s">
        <v>59</v>
      </c>
    </row>
    <row r="10" spans="2:14" x14ac:dyDescent="0.25">
      <c r="B10" s="3">
        <v>4</v>
      </c>
      <c r="C10" s="3" t="s">
        <v>30</v>
      </c>
      <c r="D10" s="3" t="s">
        <v>31</v>
      </c>
      <c r="F10" s="3">
        <v>4</v>
      </c>
      <c r="G10" s="3" t="s">
        <v>6</v>
      </c>
      <c r="I10" s="3">
        <v>4</v>
      </c>
      <c r="J10" s="3">
        <v>2015</v>
      </c>
    </row>
    <row r="11" spans="2:14" x14ac:dyDescent="0.25">
      <c r="B11" s="3">
        <v>5</v>
      </c>
      <c r="C11" s="3" t="s">
        <v>32</v>
      </c>
      <c r="D11" s="3" t="s">
        <v>33</v>
      </c>
      <c r="F11" s="3">
        <v>5</v>
      </c>
      <c r="G11" s="3" t="s">
        <v>7</v>
      </c>
      <c r="I11" s="3">
        <v>5</v>
      </c>
      <c r="J11" s="3">
        <v>2020</v>
      </c>
    </row>
    <row r="12" spans="2:14" x14ac:dyDescent="0.25">
      <c r="B12" s="3">
        <v>6</v>
      </c>
      <c r="C12" s="3" t="s">
        <v>34</v>
      </c>
      <c r="D12" s="3" t="s">
        <v>35</v>
      </c>
      <c r="F12" s="3">
        <v>6</v>
      </c>
      <c r="G12" s="3" t="s">
        <v>8</v>
      </c>
    </row>
    <row r="13" spans="2:14" x14ac:dyDescent="0.25">
      <c r="B13" s="3">
        <v>7</v>
      </c>
      <c r="C13" s="3" t="s">
        <v>36</v>
      </c>
      <c r="D13" s="3" t="s">
        <v>37</v>
      </c>
      <c r="F13" s="3">
        <v>7</v>
      </c>
      <c r="G13" s="3" t="s">
        <v>9</v>
      </c>
    </row>
    <row r="14" spans="2:14" x14ac:dyDescent="0.25">
      <c r="B14" s="3">
        <v>8</v>
      </c>
      <c r="C14" s="3" t="s">
        <v>38</v>
      </c>
      <c r="D14" s="3" t="s">
        <v>39</v>
      </c>
      <c r="F14" s="3">
        <v>8</v>
      </c>
      <c r="G14" s="3" t="s">
        <v>10</v>
      </c>
    </row>
    <row r="15" spans="2:14" x14ac:dyDescent="0.25">
      <c r="B15" s="3">
        <v>9</v>
      </c>
      <c r="C15" s="3" t="s">
        <v>40</v>
      </c>
      <c r="D15" s="3" t="s">
        <v>41</v>
      </c>
      <c r="F15" s="3">
        <v>9</v>
      </c>
      <c r="G15" s="3" t="s">
        <v>11</v>
      </c>
    </row>
    <row r="16" spans="2:14" x14ac:dyDescent="0.25">
      <c r="B16" s="3">
        <v>10</v>
      </c>
      <c r="C16" s="3" t="s">
        <v>42</v>
      </c>
      <c r="D16" s="3" t="s">
        <v>43</v>
      </c>
      <c r="F16" s="3">
        <v>10</v>
      </c>
      <c r="G16" s="3" t="s">
        <v>12</v>
      </c>
    </row>
    <row r="17" spans="2:7" x14ac:dyDescent="0.25">
      <c r="F17" s="3">
        <v>11</v>
      </c>
      <c r="G17" s="3" t="s">
        <v>13</v>
      </c>
    </row>
    <row r="18" spans="2:7" x14ac:dyDescent="0.25">
      <c r="F18" s="3">
        <v>12</v>
      </c>
      <c r="G18" s="3" t="s">
        <v>14</v>
      </c>
    </row>
    <row r="19" spans="2:7" x14ac:dyDescent="0.25">
      <c r="F19" s="3">
        <v>13</v>
      </c>
      <c r="G19" s="3" t="s">
        <v>15</v>
      </c>
    </row>
    <row r="20" spans="2:7" x14ac:dyDescent="0.25">
      <c r="F20" s="3">
        <v>14</v>
      </c>
      <c r="G20" s="3" t="s">
        <v>16</v>
      </c>
    </row>
    <row r="21" spans="2:7" x14ac:dyDescent="0.25">
      <c r="F21" s="3">
        <v>15</v>
      </c>
      <c r="G21" s="3" t="s">
        <v>17</v>
      </c>
    </row>
    <row r="22" spans="2:7" x14ac:dyDescent="0.25">
      <c r="F22" s="3">
        <v>16</v>
      </c>
      <c r="G22" s="3" t="s">
        <v>18</v>
      </c>
    </row>
    <row r="24" spans="2:7" x14ac:dyDescent="0.25">
      <c r="B24" s="5" t="s">
        <v>62</v>
      </c>
    </row>
    <row r="25" spans="2:7" x14ac:dyDescent="0.25">
      <c r="B25" t="s">
        <v>47</v>
      </c>
    </row>
    <row r="26" spans="2:7" x14ac:dyDescent="0.25">
      <c r="B26" t="s">
        <v>51</v>
      </c>
    </row>
    <row r="29" spans="2:7" x14ac:dyDescent="0.25">
      <c r="B29" s="5" t="s">
        <v>57</v>
      </c>
    </row>
    <row r="30" spans="2:7" x14ac:dyDescent="0.25">
      <c r="B30" s="9" t="s">
        <v>58</v>
      </c>
    </row>
    <row r="31" spans="2:7" x14ac:dyDescent="0.25">
      <c r="B31">
        <f>COUNTA(C7:C16)*COUNTA(G7:G22)*COUNTA(J7:J11)*COUNTA(M7:M9)</f>
        <v>2400</v>
      </c>
    </row>
  </sheetData>
  <mergeCells count="4">
    <mergeCell ref="B5:D5"/>
    <mergeCell ref="I5:J5"/>
    <mergeCell ref="F5:G5"/>
    <mergeCell ref="L5:N5"/>
  </mergeCells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61E05-EBD7-4838-8129-83AAEA8D2788}">
  <dimension ref="B3:V15"/>
  <sheetViews>
    <sheetView workbookViewId="0">
      <selection activeCell="B14" sqref="B14"/>
    </sheetView>
  </sheetViews>
  <sheetFormatPr defaultRowHeight="15" x14ac:dyDescent="0.25"/>
  <cols>
    <col min="2" max="2" width="18" customWidth="1"/>
    <col min="3" max="3" width="9.42578125" customWidth="1"/>
    <col min="4" max="8" width="9.28515625" bestFit="1" customWidth="1"/>
    <col min="9" max="9" width="10.28515625" bestFit="1" customWidth="1"/>
    <col min="10" max="20" width="9.28515625" bestFit="1" customWidth="1"/>
    <col min="21" max="21" width="12.7109375" customWidth="1"/>
  </cols>
  <sheetData>
    <row r="3" spans="2:22" ht="15.75" thickBot="1" x14ac:dyDescent="0.3"/>
    <row r="4" spans="2:22" ht="45.75" thickBot="1" x14ac:dyDescent="0.3">
      <c r="B4" s="13" t="s">
        <v>49</v>
      </c>
      <c r="C4" s="40" t="s">
        <v>63</v>
      </c>
      <c r="D4" s="41"/>
      <c r="E4" s="41"/>
      <c r="F4" s="41"/>
      <c r="G4" s="41"/>
      <c r="H4" s="42"/>
      <c r="I4" s="40" t="s">
        <v>64</v>
      </c>
      <c r="J4" s="41"/>
      <c r="K4" s="41"/>
      <c r="L4" s="41"/>
      <c r="M4" s="41"/>
      <c r="N4" s="42"/>
      <c r="O4" s="40" t="s">
        <v>65</v>
      </c>
      <c r="P4" s="41"/>
      <c r="Q4" s="41"/>
      <c r="R4" s="41"/>
      <c r="S4" s="41"/>
      <c r="T4" s="42"/>
      <c r="U4" s="14" t="s">
        <v>88</v>
      </c>
      <c r="V4" s="11" t="s">
        <v>66</v>
      </c>
    </row>
    <row r="5" spans="2:22" x14ac:dyDescent="0.25">
      <c r="B5" s="17" t="s">
        <v>22</v>
      </c>
      <c r="C5" s="30">
        <v>-5.2148086517870764</v>
      </c>
      <c r="D5" s="31">
        <v>0.18611704417511021</v>
      </c>
      <c r="E5" s="31">
        <v>-1.3437355122855746E-3</v>
      </c>
      <c r="F5" s="31">
        <v>3.8994304258560146E-2</v>
      </c>
      <c r="G5" s="31">
        <v>-1.0447711768991315E-4</v>
      </c>
      <c r="H5" s="32">
        <v>-5.0442082257103093E-4</v>
      </c>
      <c r="I5" s="30">
        <v>-10.341290322243585</v>
      </c>
      <c r="J5" s="31">
        <v>0.33751036080140012</v>
      </c>
      <c r="K5" s="31">
        <v>-2.7786443263827631E-3</v>
      </c>
      <c r="L5" s="31">
        <v>6.1481662858544638E-2</v>
      </c>
      <c r="M5" s="31">
        <v>-3.8974018861077905E-5</v>
      </c>
      <c r="N5" s="32">
        <v>-8.5137857331590871E-4</v>
      </c>
      <c r="O5" s="30">
        <v>-2.0619383207624631E-2</v>
      </c>
      <c r="P5" s="31">
        <v>0.64526420197650458</v>
      </c>
      <c r="Q5" s="31">
        <v>-0.24620928550869775</v>
      </c>
      <c r="R5" s="31">
        <v>-5.0037453791837976E-3</v>
      </c>
      <c r="S5" s="31">
        <v>6.1616988668217404E-5</v>
      </c>
      <c r="T5" s="32">
        <v>1.333773343189956E-2</v>
      </c>
      <c r="U5" s="27">
        <f>C15</f>
        <v>0.32870905587668586</v>
      </c>
      <c r="V5" s="22">
        <f>U5*12/3.412</f>
        <v>1.1560693641618496</v>
      </c>
    </row>
    <row r="6" spans="2:22" x14ac:dyDescent="0.25">
      <c r="B6" s="18" t="s">
        <v>21</v>
      </c>
      <c r="C6" s="20">
        <v>6.0100000000000001E-2</v>
      </c>
      <c r="D6" s="16">
        <v>2.5999999999999999E-2</v>
      </c>
      <c r="E6" s="16">
        <v>-1.0399999999999999E-4</v>
      </c>
      <c r="F6" s="16">
        <v>4.93E-18</v>
      </c>
      <c r="G6" s="16">
        <v>-6.8100000000000007E-21</v>
      </c>
      <c r="H6" s="21">
        <v>-9.0800000000000005E-20</v>
      </c>
      <c r="I6" s="20">
        <v>5.7569024606776953</v>
      </c>
      <c r="J6" s="16">
        <v>-0.15411240771392148</v>
      </c>
      <c r="K6" s="16">
        <v>1.9889498441517028E-3</v>
      </c>
      <c r="L6" s="16">
        <v>-5.2356086804844736E-2</v>
      </c>
      <c r="M6" s="16">
        <v>4.2504730431749076E-4</v>
      </c>
      <c r="N6" s="21">
        <v>-1.7261904761904472E-4</v>
      </c>
      <c r="O6" s="20">
        <v>0.10299999999999999</v>
      </c>
      <c r="P6" s="16">
        <v>0.39800000000000002</v>
      </c>
      <c r="Q6" s="16">
        <v>1.78E-2</v>
      </c>
      <c r="R6" s="16">
        <v>-4.9800000000000001E-3</v>
      </c>
      <c r="S6" s="16">
        <v>6.0800000000000001E-5</v>
      </c>
      <c r="T6" s="21">
        <v>1.04E-2</v>
      </c>
      <c r="U6" s="28">
        <f>C14</f>
        <v>0.35175257731958764</v>
      </c>
      <c r="V6" s="23">
        <f t="shared" ref="V6:V7" si="0">U6*12/3.412</f>
        <v>1.2371134020618559</v>
      </c>
    </row>
    <row r="7" spans="2:22" ht="15.75" thickBot="1" x14ac:dyDescent="0.3">
      <c r="B7" s="19" t="s">
        <v>23</v>
      </c>
      <c r="C7" s="33">
        <v>0.38502649999999999</v>
      </c>
      <c r="D7" s="34">
        <v>2.2130190000000001E-2</v>
      </c>
      <c r="E7" s="34">
        <v>7.1935750000000007E-5</v>
      </c>
      <c r="F7" s="34">
        <v>8.69442E-4</v>
      </c>
      <c r="G7" s="34">
        <v>-1.911313E-5</v>
      </c>
      <c r="H7" s="35">
        <v>-9.7597900000000003E-5</v>
      </c>
      <c r="I7" s="33">
        <v>0.77206549999999996</v>
      </c>
      <c r="J7" s="34">
        <v>-7.6534530000000002E-3</v>
      </c>
      <c r="K7" s="34">
        <v>9.3453699999999996E-5</v>
      </c>
      <c r="L7" s="34">
        <v>8.7499640000000001E-5</v>
      </c>
      <c r="M7" s="34">
        <v>8.9124599999999997E-5</v>
      </c>
      <c r="N7" s="35">
        <v>-1.026081E-4</v>
      </c>
      <c r="O7" s="33">
        <v>2.6060050000000001E-2</v>
      </c>
      <c r="P7" s="34">
        <v>0.58087690000000003</v>
      </c>
      <c r="Q7" s="34">
        <v>0.393063</v>
      </c>
      <c r="R7" s="34">
        <v>0</v>
      </c>
      <c r="S7" s="34">
        <v>0</v>
      </c>
      <c r="T7" s="35">
        <v>0</v>
      </c>
      <c r="U7" s="29">
        <f>C15</f>
        <v>0.32870905587668586</v>
      </c>
      <c r="V7" s="24">
        <f t="shared" si="0"/>
        <v>1.1560693641618496</v>
      </c>
    </row>
    <row r="8" spans="2:22" x14ac:dyDescent="0.25">
      <c r="B8" s="12" t="s">
        <v>67</v>
      </c>
      <c r="C8" s="1" t="s">
        <v>68</v>
      </c>
      <c r="D8" s="1" t="s">
        <v>69</v>
      </c>
      <c r="E8" s="1" t="s">
        <v>70</v>
      </c>
      <c r="F8" s="1" t="s">
        <v>71</v>
      </c>
      <c r="G8" s="1" t="s">
        <v>72</v>
      </c>
      <c r="H8" s="1" t="s">
        <v>73</v>
      </c>
      <c r="I8" s="1" t="s">
        <v>68</v>
      </c>
      <c r="J8" s="1" t="s">
        <v>69</v>
      </c>
      <c r="K8" s="1" t="s">
        <v>70</v>
      </c>
      <c r="L8" s="1" t="s">
        <v>71</v>
      </c>
      <c r="M8" s="1" t="s">
        <v>72</v>
      </c>
      <c r="N8" s="1" t="s">
        <v>73</v>
      </c>
      <c r="O8" s="1" t="s">
        <v>68</v>
      </c>
      <c r="P8" s="1" t="s">
        <v>69</v>
      </c>
      <c r="Q8" s="1" t="s">
        <v>70</v>
      </c>
      <c r="R8" s="1" t="s">
        <v>71</v>
      </c>
      <c r="S8" s="1" t="s">
        <v>72</v>
      </c>
      <c r="T8" s="1" t="s">
        <v>73</v>
      </c>
    </row>
    <row r="9" spans="2:22" x14ac:dyDescent="0.25">
      <c r="B9" s="12" t="s">
        <v>74</v>
      </c>
      <c r="C9" s="2" t="s">
        <v>75</v>
      </c>
      <c r="D9" s="2" t="s">
        <v>76</v>
      </c>
      <c r="E9" s="2" t="s">
        <v>77</v>
      </c>
      <c r="F9" s="2" t="s">
        <v>78</v>
      </c>
      <c r="G9" s="2" t="s">
        <v>79</v>
      </c>
      <c r="H9" s="2" t="s">
        <v>80</v>
      </c>
      <c r="I9" s="2" t="s">
        <v>75</v>
      </c>
      <c r="J9" s="2" t="s">
        <v>76</v>
      </c>
      <c r="K9" s="2" t="s">
        <v>77</v>
      </c>
      <c r="L9" s="2" t="s">
        <v>78</v>
      </c>
      <c r="M9" s="2" t="s">
        <v>79</v>
      </c>
      <c r="N9" s="2" t="s">
        <v>80</v>
      </c>
      <c r="O9" s="2" t="s">
        <v>75</v>
      </c>
      <c r="P9" s="2" t="s">
        <v>76</v>
      </c>
      <c r="Q9" s="2" t="s">
        <v>77</v>
      </c>
      <c r="R9" s="2" t="s">
        <v>78</v>
      </c>
      <c r="S9" s="2" t="s">
        <v>79</v>
      </c>
      <c r="T9" s="2" t="s">
        <v>80</v>
      </c>
    </row>
    <row r="10" spans="2:22" x14ac:dyDescent="0.25">
      <c r="C10" s="2" t="s">
        <v>81</v>
      </c>
      <c r="D10" s="2" t="s">
        <v>82</v>
      </c>
      <c r="E10" s="2" t="s">
        <v>83</v>
      </c>
      <c r="F10" s="2" t="s">
        <v>84</v>
      </c>
      <c r="G10" s="2" t="s">
        <v>85</v>
      </c>
      <c r="H10" s="2" t="s">
        <v>86</v>
      </c>
      <c r="I10" s="2" t="s">
        <v>81</v>
      </c>
      <c r="J10" s="2" t="s">
        <v>82</v>
      </c>
      <c r="K10" s="2" t="s">
        <v>83</v>
      </c>
      <c r="L10" s="2" t="s">
        <v>84</v>
      </c>
      <c r="M10" s="2" t="s">
        <v>85</v>
      </c>
      <c r="N10" s="2" t="s">
        <v>86</v>
      </c>
      <c r="O10" s="2" t="s">
        <v>81</v>
      </c>
      <c r="P10" s="2" t="s">
        <v>82</v>
      </c>
      <c r="Q10" s="2" t="s">
        <v>83</v>
      </c>
      <c r="R10" s="2" t="s">
        <v>84</v>
      </c>
      <c r="S10" s="2" t="s">
        <v>85</v>
      </c>
      <c r="T10" s="2" t="s">
        <v>86</v>
      </c>
    </row>
    <row r="12" spans="2:22" x14ac:dyDescent="0.25">
      <c r="B12" s="5" t="s">
        <v>89</v>
      </c>
    </row>
    <row r="13" spans="2:22" ht="30" x14ac:dyDescent="0.25">
      <c r="B13" s="4" t="s">
        <v>90</v>
      </c>
      <c r="C13" s="25" t="s">
        <v>87</v>
      </c>
    </row>
    <row r="14" spans="2:22" x14ac:dyDescent="0.25">
      <c r="B14" s="15">
        <v>9.6999999999999993</v>
      </c>
      <c r="C14" s="26">
        <f>(B14/3.412)^(-1)</f>
        <v>0.35175257731958764</v>
      </c>
    </row>
    <row r="15" spans="2:22" x14ac:dyDescent="0.25">
      <c r="B15" s="3">
        <v>10.38</v>
      </c>
      <c r="C15" s="26">
        <f>(B15/3.412)^(-1)</f>
        <v>0.32870905587668586</v>
      </c>
    </row>
  </sheetData>
  <mergeCells count="3">
    <mergeCell ref="C4:H4"/>
    <mergeCell ref="I4:N4"/>
    <mergeCell ref="O4:T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B3E7B-2ABD-416A-9F3A-5CE5497D112A}">
  <dimension ref="A1:N2401"/>
  <sheetViews>
    <sheetView workbookViewId="0">
      <selection activeCell="M9" sqref="M9"/>
    </sheetView>
  </sheetViews>
  <sheetFormatPr defaultRowHeight="15" x14ac:dyDescent="0.25"/>
  <cols>
    <col min="2" max="2" width="11.42578125" bestFit="1" customWidth="1"/>
    <col min="3" max="3" width="10.85546875" bestFit="1" customWidth="1"/>
    <col min="4" max="4" width="10" bestFit="1" customWidth="1"/>
    <col min="5" max="5" width="12.140625" bestFit="1" customWidth="1"/>
    <col min="6" max="6" width="50.140625" bestFit="1" customWidth="1"/>
    <col min="7" max="7" width="11.5703125" bestFit="1" customWidth="1"/>
    <col min="8" max="8" width="14.28515625" bestFit="1" customWidth="1"/>
    <col min="9" max="9" width="16.85546875" bestFit="1" customWidth="1"/>
    <col min="10" max="12" width="17.85546875" customWidth="1"/>
    <col min="13" max="13" width="13.140625" customWidth="1"/>
  </cols>
  <sheetData>
    <row r="1" spans="1:14" ht="75" x14ac:dyDescent="0.25">
      <c r="A1" s="8" t="s">
        <v>2500</v>
      </c>
      <c r="B1" s="8" t="s">
        <v>91</v>
      </c>
      <c r="C1" s="8" t="s">
        <v>92</v>
      </c>
      <c r="D1" s="8" t="s">
        <v>93</v>
      </c>
      <c r="E1" s="8" t="s">
        <v>94</v>
      </c>
      <c r="F1" s="8" t="s">
        <v>2498</v>
      </c>
      <c r="G1" s="8" t="s">
        <v>95</v>
      </c>
      <c r="H1" s="8" t="s">
        <v>2499</v>
      </c>
      <c r="I1" s="8" t="s">
        <v>54</v>
      </c>
      <c r="J1" s="8" t="s">
        <v>55</v>
      </c>
      <c r="K1" s="8" t="s">
        <v>56</v>
      </c>
      <c r="L1" s="8" t="s">
        <v>2503</v>
      </c>
      <c r="M1" s="36" t="s">
        <v>2501</v>
      </c>
      <c r="N1" s="36" t="s">
        <v>2502</v>
      </c>
    </row>
    <row r="2" spans="1:14" x14ac:dyDescent="0.25">
      <c r="A2" t="s">
        <v>21</v>
      </c>
      <c r="B2" t="s">
        <v>24</v>
      </c>
      <c r="C2">
        <v>2003</v>
      </c>
      <c r="D2" t="s">
        <v>3</v>
      </c>
      <c r="E2" t="s">
        <v>96</v>
      </c>
      <c r="F2" t="s">
        <v>1698</v>
      </c>
      <c r="G2" t="s">
        <v>97</v>
      </c>
      <c r="H2" s="45">
        <v>363.09033333333298</v>
      </c>
      <c r="I2" s="46">
        <v>69393.66</v>
      </c>
      <c r="J2" s="46">
        <v>13191.63</v>
      </c>
      <c r="K2" s="46">
        <v>3517342.7643610789</v>
      </c>
      <c r="L2" s="44">
        <v>449.55306666666667</v>
      </c>
      <c r="M2" s="44">
        <f>I2/H2</f>
        <v>191.11954692633901</v>
      </c>
      <c r="N2" s="43">
        <f>L2/H2</f>
        <v>1.2381300888392341</v>
      </c>
    </row>
    <row r="3" spans="1:14" x14ac:dyDescent="0.25">
      <c r="A3" t="s">
        <v>21</v>
      </c>
      <c r="B3" t="s">
        <v>24</v>
      </c>
      <c r="C3">
        <v>2007</v>
      </c>
      <c r="D3" t="s">
        <v>3</v>
      </c>
      <c r="E3" t="s">
        <v>96</v>
      </c>
      <c r="F3" t="s">
        <v>1714</v>
      </c>
      <c r="G3" t="s">
        <v>97</v>
      </c>
      <c r="H3" s="45">
        <v>362.39466666666698</v>
      </c>
      <c r="I3" s="46">
        <v>68793.3</v>
      </c>
      <c r="J3" s="46">
        <v>13128.86</v>
      </c>
      <c r="K3" s="46">
        <v>3471338.7432590853</v>
      </c>
      <c r="L3" s="44">
        <v>447.6453333333331</v>
      </c>
      <c r="M3" s="44">
        <f t="shared" ref="M3:M66" si="0">I3/H3</f>
        <v>189.82978042355279</v>
      </c>
      <c r="N3" s="43">
        <f t="shared" ref="N3:N66" si="1">L3/H3</f>
        <v>1.2352426084269068</v>
      </c>
    </row>
    <row r="4" spans="1:14" x14ac:dyDescent="0.25">
      <c r="A4" t="s">
        <v>21</v>
      </c>
      <c r="B4" t="s">
        <v>24</v>
      </c>
      <c r="C4">
        <v>2011</v>
      </c>
      <c r="D4" t="s">
        <v>3</v>
      </c>
      <c r="E4" t="s">
        <v>96</v>
      </c>
      <c r="F4" t="s">
        <v>1730</v>
      </c>
      <c r="G4" t="s">
        <v>97</v>
      </c>
      <c r="H4" s="45">
        <v>358.62099999999998</v>
      </c>
      <c r="I4" s="46">
        <v>69085.78</v>
      </c>
      <c r="J4" s="46">
        <v>14694.4</v>
      </c>
      <c r="K4" s="46">
        <v>3397864.1359906215</v>
      </c>
      <c r="L4" s="44">
        <v>446.30346666666662</v>
      </c>
      <c r="M4" s="44">
        <f t="shared" si="0"/>
        <v>192.64287367443626</v>
      </c>
      <c r="N4" s="43">
        <f t="shared" si="1"/>
        <v>1.2444989743117849</v>
      </c>
    </row>
    <row r="5" spans="1:14" x14ac:dyDescent="0.25">
      <c r="A5" t="s">
        <v>21</v>
      </c>
      <c r="B5" t="s">
        <v>24</v>
      </c>
      <c r="C5">
        <v>2015</v>
      </c>
      <c r="D5" t="s">
        <v>3</v>
      </c>
      <c r="E5" t="s">
        <v>96</v>
      </c>
      <c r="F5" t="s">
        <v>1746</v>
      </c>
      <c r="G5" t="s">
        <v>97</v>
      </c>
      <c r="H5" s="45">
        <v>337.2</v>
      </c>
      <c r="I5" s="46">
        <v>65797.45</v>
      </c>
      <c r="J5" s="46">
        <v>13961.43</v>
      </c>
      <c r="K5" s="46">
        <v>3285379.5697538098</v>
      </c>
      <c r="L5" s="44">
        <v>429.49466666666649</v>
      </c>
      <c r="M5" s="44">
        <f t="shared" si="0"/>
        <v>195.12885527876631</v>
      </c>
      <c r="N5" s="43">
        <f t="shared" si="1"/>
        <v>1.2737089758797939</v>
      </c>
    </row>
    <row r="6" spans="1:14" x14ac:dyDescent="0.25">
      <c r="A6" t="s">
        <v>21</v>
      </c>
      <c r="B6" t="s">
        <v>24</v>
      </c>
      <c r="C6">
        <v>2020</v>
      </c>
      <c r="D6" t="s">
        <v>3</v>
      </c>
      <c r="E6" t="s">
        <v>96</v>
      </c>
      <c r="F6" t="s">
        <v>1762</v>
      </c>
      <c r="G6" t="s">
        <v>97</v>
      </c>
      <c r="H6" s="45">
        <v>308.23733333333303</v>
      </c>
      <c r="I6" s="46">
        <v>59883.9</v>
      </c>
      <c r="J6" s="46">
        <v>4634.174</v>
      </c>
      <c r="K6" s="46">
        <v>3200081.1664712778</v>
      </c>
      <c r="L6" s="44">
        <v>383.83493333333325</v>
      </c>
      <c r="M6" s="44">
        <f t="shared" si="0"/>
        <v>194.27854294093748</v>
      </c>
      <c r="N6" s="43">
        <f t="shared" si="1"/>
        <v>1.2452577667425111</v>
      </c>
    </row>
    <row r="7" spans="1:14" x14ac:dyDescent="0.25">
      <c r="A7" t="s">
        <v>21</v>
      </c>
      <c r="B7" t="s">
        <v>26</v>
      </c>
      <c r="C7">
        <v>2003</v>
      </c>
      <c r="D7" t="s">
        <v>3</v>
      </c>
      <c r="E7" t="s">
        <v>96</v>
      </c>
      <c r="F7" t="s">
        <v>1778</v>
      </c>
      <c r="G7" t="s">
        <v>97</v>
      </c>
      <c r="H7" s="45">
        <v>177.921333333333</v>
      </c>
      <c r="I7" s="46">
        <v>20704.060000000001</v>
      </c>
      <c r="J7" s="46">
        <v>950.81659999999999</v>
      </c>
      <c r="K7" s="46">
        <v>1628250.4524032827</v>
      </c>
      <c r="L7" s="44">
        <v>119.72066666666657</v>
      </c>
      <c r="M7" s="44">
        <f t="shared" si="0"/>
        <v>116.36637165488891</v>
      </c>
      <c r="N7" s="43">
        <f t="shared" si="1"/>
        <v>0.67288539504350309</v>
      </c>
    </row>
    <row r="8" spans="1:14" x14ac:dyDescent="0.25">
      <c r="A8" t="s">
        <v>21</v>
      </c>
      <c r="B8" t="s">
        <v>26</v>
      </c>
      <c r="C8">
        <v>2007</v>
      </c>
      <c r="D8" t="s">
        <v>3</v>
      </c>
      <c r="E8" t="s">
        <v>96</v>
      </c>
      <c r="F8" t="s">
        <v>1794</v>
      </c>
      <c r="G8" t="s">
        <v>97</v>
      </c>
      <c r="H8" s="45">
        <v>172.24316666666701</v>
      </c>
      <c r="I8" s="46">
        <v>23843.83</v>
      </c>
      <c r="J8" s="46">
        <v>979.51639999999998</v>
      </c>
      <c r="K8" s="46">
        <v>1558181.9688159437</v>
      </c>
      <c r="L8" s="44">
        <v>116.99933333333324</v>
      </c>
      <c r="M8" s="44">
        <f t="shared" si="0"/>
        <v>138.43121013992788</v>
      </c>
      <c r="N8" s="43">
        <f t="shared" si="1"/>
        <v>0.67926835994461132</v>
      </c>
    </row>
    <row r="9" spans="1:14" x14ac:dyDescent="0.25">
      <c r="A9" t="s">
        <v>21</v>
      </c>
      <c r="B9" t="s">
        <v>26</v>
      </c>
      <c r="C9">
        <v>2011</v>
      </c>
      <c r="D9" t="s">
        <v>3</v>
      </c>
      <c r="E9" t="s">
        <v>96</v>
      </c>
      <c r="F9" t="s">
        <v>1810</v>
      </c>
      <c r="G9" t="s">
        <v>97</v>
      </c>
      <c r="H9" s="45">
        <v>171.29349999999999</v>
      </c>
      <c r="I9" s="46">
        <v>24206.639999999999</v>
      </c>
      <c r="J9" s="46">
        <v>1103.0999999999999</v>
      </c>
      <c r="K9" s="46">
        <v>1514518.1861664713</v>
      </c>
      <c r="L9" s="44">
        <v>116.8675333333332</v>
      </c>
      <c r="M9" s="44">
        <f t="shared" si="0"/>
        <v>141.31674581931014</v>
      </c>
      <c r="N9" s="43">
        <f t="shared" si="1"/>
        <v>0.68226484562072232</v>
      </c>
    </row>
    <row r="10" spans="1:14" x14ac:dyDescent="0.25">
      <c r="A10" t="s">
        <v>21</v>
      </c>
      <c r="B10" t="s">
        <v>26</v>
      </c>
      <c r="C10">
        <v>2015</v>
      </c>
      <c r="D10" t="s">
        <v>3</v>
      </c>
      <c r="E10" t="s">
        <v>96</v>
      </c>
      <c r="F10" t="s">
        <v>1826</v>
      </c>
      <c r="G10" t="s">
        <v>97</v>
      </c>
      <c r="H10" s="45">
        <v>162.64349999999999</v>
      </c>
      <c r="I10" s="46">
        <v>22715.96</v>
      </c>
      <c r="J10" s="46">
        <v>604.30579999999998</v>
      </c>
      <c r="K10" s="46">
        <v>1468952.7317702228</v>
      </c>
      <c r="L10" s="44">
        <v>110.97466666666666</v>
      </c>
      <c r="M10" s="44">
        <f t="shared" si="0"/>
        <v>139.66718620787182</v>
      </c>
      <c r="N10" s="43">
        <f t="shared" si="1"/>
        <v>0.68231848593191047</v>
      </c>
    </row>
    <row r="11" spans="1:14" x14ac:dyDescent="0.25">
      <c r="A11" t="s">
        <v>21</v>
      </c>
      <c r="B11" t="s">
        <v>26</v>
      </c>
      <c r="C11">
        <v>2020</v>
      </c>
      <c r="D11" t="s">
        <v>3</v>
      </c>
      <c r="E11" t="s">
        <v>96</v>
      </c>
      <c r="F11" t="s">
        <v>1842</v>
      </c>
      <c r="G11" t="s">
        <v>97</v>
      </c>
      <c r="H11" s="45">
        <v>147.60318333333299</v>
      </c>
      <c r="I11" s="46">
        <v>20774.400000000001</v>
      </c>
      <c r="J11" s="46">
        <v>411.25220000000002</v>
      </c>
      <c r="K11" s="46">
        <v>1435567.6200468934</v>
      </c>
      <c r="L11" s="44">
        <v>102.39059999999992</v>
      </c>
      <c r="M11" s="44">
        <f t="shared" si="0"/>
        <v>140.74493199164326</v>
      </c>
      <c r="N11" s="43">
        <f t="shared" si="1"/>
        <v>0.69368829104973118</v>
      </c>
    </row>
    <row r="12" spans="1:14" x14ac:dyDescent="0.25">
      <c r="A12" t="s">
        <v>21</v>
      </c>
      <c r="B12" t="s">
        <v>28</v>
      </c>
      <c r="C12">
        <v>2003</v>
      </c>
      <c r="D12" t="s">
        <v>3</v>
      </c>
      <c r="E12" t="s">
        <v>96</v>
      </c>
      <c r="F12" t="s">
        <v>1858</v>
      </c>
      <c r="G12" t="s">
        <v>97</v>
      </c>
      <c r="H12" s="45">
        <v>1393.3896666666701</v>
      </c>
      <c r="I12" s="46">
        <v>259417.8</v>
      </c>
      <c r="J12" s="46">
        <v>67188.92</v>
      </c>
      <c r="K12" s="46">
        <v>11836124.150058616</v>
      </c>
      <c r="L12" s="44">
        <v>1599.0574000000001</v>
      </c>
      <c r="M12" s="44">
        <f t="shared" si="0"/>
        <v>186.1774966514507</v>
      </c>
      <c r="N12" s="43">
        <f t="shared" si="1"/>
        <v>1.147602453393628</v>
      </c>
    </row>
    <row r="13" spans="1:14" x14ac:dyDescent="0.25">
      <c r="A13" t="s">
        <v>21</v>
      </c>
      <c r="B13" t="s">
        <v>28</v>
      </c>
      <c r="C13">
        <v>2007</v>
      </c>
      <c r="D13" t="s">
        <v>3</v>
      </c>
      <c r="E13" t="s">
        <v>96</v>
      </c>
      <c r="F13" t="s">
        <v>1874</v>
      </c>
      <c r="G13" t="s">
        <v>97</v>
      </c>
      <c r="H13" s="45">
        <v>1386.4480000000001</v>
      </c>
      <c r="I13" s="46">
        <v>253802</v>
      </c>
      <c r="J13" s="46">
        <v>62268.68</v>
      </c>
      <c r="K13" s="46">
        <v>11646979.611957796</v>
      </c>
      <c r="L13" s="44">
        <v>1595.2921333333318</v>
      </c>
      <c r="M13" s="44">
        <f t="shared" si="0"/>
        <v>183.05915548221066</v>
      </c>
      <c r="N13" s="43">
        <f t="shared" si="1"/>
        <v>1.150632503587103</v>
      </c>
    </row>
    <row r="14" spans="1:14" x14ac:dyDescent="0.25">
      <c r="A14" t="s">
        <v>21</v>
      </c>
      <c r="B14" t="s">
        <v>28</v>
      </c>
      <c r="C14">
        <v>2011</v>
      </c>
      <c r="D14" t="s">
        <v>3</v>
      </c>
      <c r="E14" t="s">
        <v>96</v>
      </c>
      <c r="F14" t="s">
        <v>1890</v>
      </c>
      <c r="G14" t="s">
        <v>97</v>
      </c>
      <c r="H14" s="45">
        <v>1376.0626666666701</v>
      </c>
      <c r="I14" s="46">
        <v>259886.2</v>
      </c>
      <c r="J14" s="46">
        <v>68036.7</v>
      </c>
      <c r="K14" s="46">
        <v>11304871.38686987</v>
      </c>
      <c r="L14" s="44">
        <v>1593.4015333333316</v>
      </c>
      <c r="M14" s="44">
        <f t="shared" si="0"/>
        <v>188.86218360210293</v>
      </c>
      <c r="N14" s="43">
        <f t="shared" si="1"/>
        <v>1.1579425646312578</v>
      </c>
    </row>
    <row r="15" spans="1:14" x14ac:dyDescent="0.25">
      <c r="A15" t="s">
        <v>21</v>
      </c>
      <c r="B15" t="s">
        <v>28</v>
      </c>
      <c r="C15">
        <v>2015</v>
      </c>
      <c r="D15" t="s">
        <v>3</v>
      </c>
      <c r="E15" t="s">
        <v>96</v>
      </c>
      <c r="F15" t="s">
        <v>1906</v>
      </c>
      <c r="G15" t="s">
        <v>97</v>
      </c>
      <c r="H15" s="45">
        <v>1253.9190000000001</v>
      </c>
      <c r="I15" s="46">
        <v>202476.7</v>
      </c>
      <c r="J15" s="46">
        <v>58726.98</v>
      </c>
      <c r="K15" s="46">
        <v>10610223.787807737</v>
      </c>
      <c r="L15" s="44">
        <v>1508.0947999999999</v>
      </c>
      <c r="M15" s="44">
        <f t="shared" si="0"/>
        <v>161.47510325627093</v>
      </c>
      <c r="N15" s="43">
        <f t="shared" si="1"/>
        <v>1.2027051189111895</v>
      </c>
    </row>
    <row r="16" spans="1:14" x14ac:dyDescent="0.25">
      <c r="A16" t="s">
        <v>21</v>
      </c>
      <c r="B16" t="s">
        <v>28</v>
      </c>
      <c r="C16">
        <v>2020</v>
      </c>
      <c r="D16" t="s">
        <v>3</v>
      </c>
      <c r="E16" t="s">
        <v>96</v>
      </c>
      <c r="F16" t="s">
        <v>1922</v>
      </c>
      <c r="G16" t="s">
        <v>97</v>
      </c>
      <c r="H16" s="45">
        <v>1169.11566666667</v>
      </c>
      <c r="I16" s="46">
        <v>184393.1</v>
      </c>
      <c r="J16" s="46">
        <v>37437.4</v>
      </c>
      <c r="K16" s="46">
        <v>10233439.826494724</v>
      </c>
      <c r="L16" s="44">
        <v>1358.1726666666668</v>
      </c>
      <c r="M16" s="44">
        <f t="shared" si="0"/>
        <v>157.72015144210096</v>
      </c>
      <c r="N16" s="43">
        <f t="shared" si="1"/>
        <v>1.1617094059983197</v>
      </c>
    </row>
    <row r="17" spans="1:14" x14ac:dyDescent="0.25">
      <c r="A17" t="s">
        <v>21</v>
      </c>
      <c r="B17" t="s">
        <v>30</v>
      </c>
      <c r="C17">
        <v>2003</v>
      </c>
      <c r="D17" t="s">
        <v>3</v>
      </c>
      <c r="E17" t="s">
        <v>96</v>
      </c>
      <c r="F17" t="s">
        <v>1938</v>
      </c>
      <c r="G17" t="s">
        <v>97</v>
      </c>
      <c r="H17" s="45">
        <v>534.26900000000001</v>
      </c>
      <c r="I17" s="46">
        <v>35763.49</v>
      </c>
      <c r="J17" s="46">
        <v>1086.875</v>
      </c>
      <c r="K17" s="46">
        <v>4303403.576787808</v>
      </c>
      <c r="L17" s="44">
        <v>472.33459999999985</v>
      </c>
      <c r="M17" s="44">
        <f t="shared" si="0"/>
        <v>66.939107453361501</v>
      </c>
      <c r="N17" s="43">
        <f t="shared" si="1"/>
        <v>0.88407637351221924</v>
      </c>
    </row>
    <row r="18" spans="1:14" x14ac:dyDescent="0.25">
      <c r="A18" t="s">
        <v>21</v>
      </c>
      <c r="B18" t="s">
        <v>30</v>
      </c>
      <c r="C18">
        <v>2007</v>
      </c>
      <c r="D18" t="s">
        <v>3</v>
      </c>
      <c r="E18" t="s">
        <v>96</v>
      </c>
      <c r="F18" t="s">
        <v>1954</v>
      </c>
      <c r="G18" t="s">
        <v>97</v>
      </c>
      <c r="H18" s="45">
        <v>533.89125000000001</v>
      </c>
      <c r="I18" s="46">
        <v>35736.910000000003</v>
      </c>
      <c r="J18" s="46">
        <v>1084.2329999999999</v>
      </c>
      <c r="K18" s="46">
        <v>4287096.0937866354</v>
      </c>
      <c r="L18" s="44">
        <v>471.40633333333335</v>
      </c>
      <c r="M18" s="44">
        <f t="shared" si="0"/>
        <v>66.93668420300952</v>
      </c>
      <c r="N18" s="43">
        <f t="shared" si="1"/>
        <v>0.88296321270171285</v>
      </c>
    </row>
    <row r="19" spans="1:14" x14ac:dyDescent="0.25">
      <c r="A19" t="s">
        <v>21</v>
      </c>
      <c r="B19" t="s">
        <v>30</v>
      </c>
      <c r="C19">
        <v>2011</v>
      </c>
      <c r="D19" t="s">
        <v>3</v>
      </c>
      <c r="E19" t="s">
        <v>96</v>
      </c>
      <c r="F19" t="s">
        <v>1970</v>
      </c>
      <c r="G19" t="s">
        <v>97</v>
      </c>
      <c r="H19" s="45">
        <v>533.21675000000005</v>
      </c>
      <c r="I19" s="46">
        <v>35562.68</v>
      </c>
      <c r="J19" s="46">
        <v>1107.53</v>
      </c>
      <c r="K19" s="46">
        <v>4235718.5486518173</v>
      </c>
      <c r="L19" s="44">
        <v>470.37999999999994</v>
      </c>
      <c r="M19" s="44">
        <f t="shared" si="0"/>
        <v>66.694604023598274</v>
      </c>
      <c r="N19" s="43">
        <f t="shared" si="1"/>
        <v>0.88215533364246324</v>
      </c>
    </row>
    <row r="20" spans="1:14" x14ac:dyDescent="0.25">
      <c r="A20" t="s">
        <v>21</v>
      </c>
      <c r="B20" t="s">
        <v>30</v>
      </c>
      <c r="C20">
        <v>2015</v>
      </c>
      <c r="D20" t="s">
        <v>3</v>
      </c>
      <c r="E20" t="s">
        <v>96</v>
      </c>
      <c r="F20" t="s">
        <v>1986</v>
      </c>
      <c r="G20" t="s">
        <v>97</v>
      </c>
      <c r="H20" s="45">
        <v>532.34349999999995</v>
      </c>
      <c r="I20" s="46">
        <v>35382.400000000001</v>
      </c>
      <c r="J20" s="46">
        <v>829.34230000000002</v>
      </c>
      <c r="K20" s="46">
        <v>4155389.2532239156</v>
      </c>
      <c r="L20" s="44">
        <v>463.33213333333305</v>
      </c>
      <c r="M20" s="44">
        <f t="shared" si="0"/>
        <v>66.465355545808308</v>
      </c>
      <c r="N20" s="43">
        <f t="shared" si="1"/>
        <v>0.87036308949641183</v>
      </c>
    </row>
    <row r="21" spans="1:14" x14ac:dyDescent="0.25">
      <c r="A21" t="s">
        <v>21</v>
      </c>
      <c r="B21" t="s">
        <v>30</v>
      </c>
      <c r="C21">
        <v>2020</v>
      </c>
      <c r="D21" t="s">
        <v>3</v>
      </c>
      <c r="E21" t="s">
        <v>96</v>
      </c>
      <c r="F21" t="s">
        <v>2002</v>
      </c>
      <c r="G21" t="s">
        <v>97</v>
      </c>
      <c r="H21" s="45">
        <v>528.47699999999998</v>
      </c>
      <c r="I21" s="46">
        <v>34866.42</v>
      </c>
      <c r="J21" s="46">
        <v>660.41989999999998</v>
      </c>
      <c r="K21" s="46">
        <v>4056847.9929660023</v>
      </c>
      <c r="L21" s="44">
        <v>417.17233333333314</v>
      </c>
      <c r="M21" s="44">
        <f t="shared" si="0"/>
        <v>65.975283692573186</v>
      </c>
      <c r="N21" s="43">
        <f t="shared" si="1"/>
        <v>0.78938597769313168</v>
      </c>
    </row>
    <row r="22" spans="1:14" x14ac:dyDescent="0.25">
      <c r="A22" t="s">
        <v>21</v>
      </c>
      <c r="B22" t="s">
        <v>32</v>
      </c>
      <c r="C22">
        <v>2003</v>
      </c>
      <c r="D22" t="s">
        <v>3</v>
      </c>
      <c r="E22" t="s">
        <v>96</v>
      </c>
      <c r="F22" t="s">
        <v>2018</v>
      </c>
      <c r="G22" t="s">
        <v>97</v>
      </c>
      <c r="H22" s="45">
        <v>121.67166666666699</v>
      </c>
      <c r="I22" s="46">
        <v>68979.520000000004</v>
      </c>
      <c r="J22" s="46">
        <v>8765.0470000000005</v>
      </c>
      <c r="K22" s="46">
        <v>1563707.3342321217</v>
      </c>
      <c r="L22" s="44">
        <v>144.78966666666651</v>
      </c>
      <c r="M22" s="44">
        <f t="shared" si="0"/>
        <v>566.93166034272417</v>
      </c>
      <c r="N22" s="43">
        <f t="shared" si="1"/>
        <v>1.190003150555452</v>
      </c>
    </row>
    <row r="23" spans="1:14" x14ac:dyDescent="0.25">
      <c r="A23" t="s">
        <v>21</v>
      </c>
      <c r="B23" t="s">
        <v>32</v>
      </c>
      <c r="C23">
        <v>2007</v>
      </c>
      <c r="D23" t="s">
        <v>3</v>
      </c>
      <c r="E23" t="s">
        <v>96</v>
      </c>
      <c r="F23" t="s">
        <v>2034</v>
      </c>
      <c r="G23" t="s">
        <v>97</v>
      </c>
      <c r="H23" s="45">
        <v>115.431316666667</v>
      </c>
      <c r="I23" s="46">
        <v>57885.48</v>
      </c>
      <c r="J23" s="46">
        <v>7115.5889999999999</v>
      </c>
      <c r="K23" s="46">
        <v>1347798.289214537</v>
      </c>
      <c r="L23" s="44">
        <v>131.07106666666658</v>
      </c>
      <c r="M23" s="44">
        <f t="shared" si="0"/>
        <v>501.47119232085777</v>
      </c>
      <c r="N23" s="43">
        <f t="shared" si="1"/>
        <v>1.1354896613123002</v>
      </c>
    </row>
    <row r="24" spans="1:14" x14ac:dyDescent="0.25">
      <c r="A24" t="s">
        <v>21</v>
      </c>
      <c r="B24" t="s">
        <v>32</v>
      </c>
      <c r="C24">
        <v>2011</v>
      </c>
      <c r="D24" t="s">
        <v>3</v>
      </c>
      <c r="E24" t="s">
        <v>96</v>
      </c>
      <c r="F24" t="s">
        <v>2050</v>
      </c>
      <c r="G24" t="s">
        <v>97</v>
      </c>
      <c r="H24" s="45">
        <v>112.92381666666699</v>
      </c>
      <c r="I24" s="46">
        <v>58879.96</v>
      </c>
      <c r="J24" s="46">
        <v>7417.7939999999999</v>
      </c>
      <c r="K24" s="46">
        <v>1280073.6089097303</v>
      </c>
      <c r="L24" s="44">
        <v>130.56566666666637</v>
      </c>
      <c r="M24" s="44">
        <f t="shared" si="0"/>
        <v>521.41312380367197</v>
      </c>
      <c r="N24" s="43">
        <f t="shared" si="1"/>
        <v>1.1562278934662233</v>
      </c>
    </row>
    <row r="25" spans="1:14" x14ac:dyDescent="0.25">
      <c r="A25" t="s">
        <v>21</v>
      </c>
      <c r="B25" t="s">
        <v>32</v>
      </c>
      <c r="C25">
        <v>2015</v>
      </c>
      <c r="D25" t="s">
        <v>3</v>
      </c>
      <c r="E25" t="s">
        <v>96</v>
      </c>
      <c r="F25" t="s">
        <v>2066</v>
      </c>
      <c r="G25" t="s">
        <v>97</v>
      </c>
      <c r="H25" s="45">
        <v>95.254466666666701</v>
      </c>
      <c r="I25" s="46">
        <v>44312.98</v>
      </c>
      <c r="J25" s="46">
        <v>5723.375</v>
      </c>
      <c r="K25" s="46">
        <v>1161005.556506448</v>
      </c>
      <c r="L25" s="44">
        <v>118.44233333333322</v>
      </c>
      <c r="M25" s="44">
        <f t="shared" si="0"/>
        <v>465.20632103341421</v>
      </c>
      <c r="N25" s="43">
        <f t="shared" si="1"/>
        <v>1.2434307542533423</v>
      </c>
    </row>
    <row r="26" spans="1:14" x14ac:dyDescent="0.25">
      <c r="A26" t="s">
        <v>21</v>
      </c>
      <c r="B26" t="s">
        <v>32</v>
      </c>
      <c r="C26">
        <v>2020</v>
      </c>
      <c r="D26" t="s">
        <v>3</v>
      </c>
      <c r="E26" t="s">
        <v>96</v>
      </c>
      <c r="F26" t="s">
        <v>2082</v>
      </c>
      <c r="G26" t="s">
        <v>97</v>
      </c>
      <c r="H26" s="45">
        <v>93.868016666666705</v>
      </c>
      <c r="I26" s="46">
        <v>43760.9</v>
      </c>
      <c r="J26" s="46">
        <v>5644.0450000000001</v>
      </c>
      <c r="K26" s="46">
        <v>1156820.2371629542</v>
      </c>
      <c r="L26" s="44">
        <v>115.07733333333331</v>
      </c>
      <c r="M26" s="44">
        <f t="shared" si="0"/>
        <v>466.1960650068774</v>
      </c>
      <c r="N26" s="43">
        <f t="shared" si="1"/>
        <v>1.225948277377402</v>
      </c>
    </row>
    <row r="27" spans="1:14" x14ac:dyDescent="0.25">
      <c r="A27" t="s">
        <v>21</v>
      </c>
      <c r="B27" t="s">
        <v>34</v>
      </c>
      <c r="C27">
        <v>2003</v>
      </c>
      <c r="D27" t="s">
        <v>3</v>
      </c>
      <c r="E27" t="s">
        <v>96</v>
      </c>
      <c r="F27" t="s">
        <v>2098</v>
      </c>
      <c r="G27" t="s">
        <v>97</v>
      </c>
      <c r="H27" s="45">
        <v>197.45750000000001</v>
      </c>
      <c r="I27" s="46">
        <v>33075.800000000003</v>
      </c>
      <c r="J27" s="46">
        <v>3894.1</v>
      </c>
      <c r="K27" s="46">
        <v>2083137.4138335288</v>
      </c>
      <c r="L27" s="44">
        <v>180.60973333333325</v>
      </c>
      <c r="M27" s="44">
        <f t="shared" si="0"/>
        <v>167.50845118569819</v>
      </c>
      <c r="N27" s="43">
        <f t="shared" si="1"/>
        <v>0.91467649156569508</v>
      </c>
    </row>
    <row r="28" spans="1:14" x14ac:dyDescent="0.25">
      <c r="A28" t="s">
        <v>21</v>
      </c>
      <c r="B28" t="s">
        <v>34</v>
      </c>
      <c r="C28">
        <v>2007</v>
      </c>
      <c r="D28" t="s">
        <v>3</v>
      </c>
      <c r="E28" t="s">
        <v>96</v>
      </c>
      <c r="F28" t="s">
        <v>2114</v>
      </c>
      <c r="G28" t="s">
        <v>97</v>
      </c>
      <c r="H28" s="45">
        <v>192.24</v>
      </c>
      <c r="I28" s="46">
        <v>39787.18</v>
      </c>
      <c r="J28" s="46">
        <v>4266.2939999999999</v>
      </c>
      <c r="K28" s="46">
        <v>1914278.4841735053</v>
      </c>
      <c r="L28" s="44">
        <v>181.14093333333327</v>
      </c>
      <c r="M28" s="44">
        <f t="shared" si="0"/>
        <v>206.96618809821055</v>
      </c>
      <c r="N28" s="43">
        <f t="shared" si="1"/>
        <v>0.9422645304480507</v>
      </c>
    </row>
    <row r="29" spans="1:14" x14ac:dyDescent="0.25">
      <c r="A29" t="s">
        <v>21</v>
      </c>
      <c r="B29" t="s">
        <v>34</v>
      </c>
      <c r="C29">
        <v>2011</v>
      </c>
      <c r="D29" t="s">
        <v>3</v>
      </c>
      <c r="E29" t="s">
        <v>96</v>
      </c>
      <c r="F29" t="s">
        <v>2130</v>
      </c>
      <c r="G29" t="s">
        <v>97</v>
      </c>
      <c r="H29" s="45">
        <v>189.731333333333</v>
      </c>
      <c r="I29" s="46">
        <v>39385.699999999997</v>
      </c>
      <c r="J29" s="46">
        <v>4257.4889999999996</v>
      </c>
      <c r="K29" s="46">
        <v>1868389.0457209847</v>
      </c>
      <c r="L29" s="44">
        <v>178.36746666666647</v>
      </c>
      <c r="M29" s="44">
        <f t="shared" si="0"/>
        <v>207.58669276204634</v>
      </c>
      <c r="N29" s="43">
        <f t="shared" si="1"/>
        <v>0.94010548248927495</v>
      </c>
    </row>
    <row r="30" spans="1:14" x14ac:dyDescent="0.25">
      <c r="A30" t="s">
        <v>21</v>
      </c>
      <c r="B30" t="s">
        <v>34</v>
      </c>
      <c r="C30">
        <v>2015</v>
      </c>
      <c r="D30" t="s">
        <v>3</v>
      </c>
      <c r="E30" t="s">
        <v>96</v>
      </c>
      <c r="F30" t="s">
        <v>2146</v>
      </c>
      <c r="G30" t="s">
        <v>97</v>
      </c>
      <c r="H30" s="45">
        <v>189.48150000000001</v>
      </c>
      <c r="I30" s="46">
        <v>40037.129999999997</v>
      </c>
      <c r="J30" s="46">
        <v>1646.2719999999999</v>
      </c>
      <c r="K30" s="46">
        <v>1810788.6658851113</v>
      </c>
      <c r="L30" s="44">
        <v>170.45153333333332</v>
      </c>
      <c r="M30" s="44">
        <f t="shared" si="0"/>
        <v>211.2983589426936</v>
      </c>
      <c r="N30" s="43">
        <f t="shared" si="1"/>
        <v>0.89956820762625012</v>
      </c>
    </row>
    <row r="31" spans="1:14" x14ac:dyDescent="0.25">
      <c r="A31" t="s">
        <v>21</v>
      </c>
      <c r="B31" t="s">
        <v>34</v>
      </c>
      <c r="C31">
        <v>2020</v>
      </c>
      <c r="D31" t="s">
        <v>3</v>
      </c>
      <c r="E31" t="s">
        <v>96</v>
      </c>
      <c r="F31" t="s">
        <v>2162</v>
      </c>
      <c r="G31" t="s">
        <v>97</v>
      </c>
      <c r="H31" s="45">
        <v>173.07333333333301</v>
      </c>
      <c r="I31" s="46">
        <v>38535.93</v>
      </c>
      <c r="J31" s="46">
        <v>1739.9169999999999</v>
      </c>
      <c r="K31" s="46">
        <v>1679710.9320046892</v>
      </c>
      <c r="L31" s="44">
        <v>155.70679999999996</v>
      </c>
      <c r="M31" s="44">
        <f t="shared" si="0"/>
        <v>222.65665806401952</v>
      </c>
      <c r="N31" s="43">
        <f t="shared" si="1"/>
        <v>0.89965794846115466</v>
      </c>
    </row>
    <row r="32" spans="1:14" x14ac:dyDescent="0.25">
      <c r="A32" t="s">
        <v>21</v>
      </c>
      <c r="B32" t="s">
        <v>36</v>
      </c>
      <c r="C32">
        <v>2003</v>
      </c>
      <c r="D32" t="s">
        <v>3</v>
      </c>
      <c r="E32" t="s">
        <v>96</v>
      </c>
      <c r="F32" t="s">
        <v>2178</v>
      </c>
      <c r="G32" t="s">
        <v>97</v>
      </c>
      <c r="H32" s="45">
        <v>65.015533333333295</v>
      </c>
      <c r="I32" s="46">
        <v>8249.4750000000004</v>
      </c>
      <c r="J32" s="46">
        <v>2526.6950000000002</v>
      </c>
      <c r="K32" s="46">
        <v>1513157.25052755</v>
      </c>
      <c r="L32" s="44">
        <v>126.72786666666666</v>
      </c>
      <c r="M32" s="44">
        <f t="shared" si="0"/>
        <v>126.88467781545546</v>
      </c>
      <c r="N32" s="43">
        <f t="shared" si="1"/>
        <v>1.9491936798693246</v>
      </c>
    </row>
    <row r="33" spans="1:14" x14ac:dyDescent="0.25">
      <c r="A33" t="s">
        <v>21</v>
      </c>
      <c r="B33" t="s">
        <v>36</v>
      </c>
      <c r="C33">
        <v>2007</v>
      </c>
      <c r="D33" t="s">
        <v>3</v>
      </c>
      <c r="E33" t="s">
        <v>96</v>
      </c>
      <c r="F33" t="s">
        <v>2194</v>
      </c>
      <c r="G33" t="s">
        <v>97</v>
      </c>
      <c r="H33" s="45">
        <v>64.068100000000001</v>
      </c>
      <c r="I33" s="46">
        <v>8069.643</v>
      </c>
      <c r="J33" s="46">
        <v>1811.5909999999999</v>
      </c>
      <c r="K33" s="46">
        <v>1400205.0433763189</v>
      </c>
      <c r="L33" s="44">
        <v>120.42479999999992</v>
      </c>
      <c r="M33" s="44">
        <f t="shared" si="0"/>
        <v>125.95414878855468</v>
      </c>
      <c r="N33" s="43">
        <f t="shared" si="1"/>
        <v>1.8796374482776907</v>
      </c>
    </row>
    <row r="34" spans="1:14" x14ac:dyDescent="0.25">
      <c r="A34" t="s">
        <v>21</v>
      </c>
      <c r="B34" t="s">
        <v>36</v>
      </c>
      <c r="C34">
        <v>2011</v>
      </c>
      <c r="D34" t="s">
        <v>3</v>
      </c>
      <c r="E34" t="s">
        <v>96</v>
      </c>
      <c r="F34" t="s">
        <v>2210</v>
      </c>
      <c r="G34" t="s">
        <v>97</v>
      </c>
      <c r="H34" s="45">
        <v>64.068100000000001</v>
      </c>
      <c r="I34" s="46">
        <v>8069.643</v>
      </c>
      <c r="J34" s="46">
        <v>1811.5909999999999</v>
      </c>
      <c r="K34" s="46">
        <v>1400205.0433763189</v>
      </c>
      <c r="L34" s="44">
        <v>120.42479999999992</v>
      </c>
      <c r="M34" s="44">
        <f t="shared" si="0"/>
        <v>125.95414878855468</v>
      </c>
      <c r="N34" s="43">
        <f t="shared" si="1"/>
        <v>1.8796374482776907</v>
      </c>
    </row>
    <row r="35" spans="1:14" x14ac:dyDescent="0.25">
      <c r="A35" t="s">
        <v>21</v>
      </c>
      <c r="B35" t="s">
        <v>36</v>
      </c>
      <c r="C35">
        <v>2015</v>
      </c>
      <c r="D35" t="s">
        <v>3</v>
      </c>
      <c r="E35" t="s">
        <v>96</v>
      </c>
      <c r="F35" t="s">
        <v>2226</v>
      </c>
      <c r="G35" t="s">
        <v>97</v>
      </c>
      <c r="H35" s="45">
        <v>63.803100000000001</v>
      </c>
      <c r="I35" s="46">
        <v>6179.4170000000004</v>
      </c>
      <c r="J35" s="46">
        <v>1217.931</v>
      </c>
      <c r="K35" s="46">
        <v>1366385.5641266122</v>
      </c>
      <c r="L35" s="44">
        <v>116.69779999999992</v>
      </c>
      <c r="M35" s="44">
        <f t="shared" si="0"/>
        <v>96.851359886902046</v>
      </c>
      <c r="N35" s="43">
        <f t="shared" si="1"/>
        <v>1.8290302508812255</v>
      </c>
    </row>
    <row r="36" spans="1:14" x14ac:dyDescent="0.25">
      <c r="A36" t="s">
        <v>21</v>
      </c>
      <c r="B36" t="s">
        <v>36</v>
      </c>
      <c r="C36">
        <v>2020</v>
      </c>
      <c r="D36" t="s">
        <v>3</v>
      </c>
      <c r="E36" t="s">
        <v>96</v>
      </c>
      <c r="F36" t="s">
        <v>2242</v>
      </c>
      <c r="G36" t="s">
        <v>97</v>
      </c>
      <c r="H36" s="45">
        <v>62.048683333333301</v>
      </c>
      <c r="I36" s="46">
        <v>5374.6930000000002</v>
      </c>
      <c r="J36" s="46">
        <v>995.04840000000002</v>
      </c>
      <c r="K36" s="46">
        <v>1340714.8731535757</v>
      </c>
      <c r="L36" s="44">
        <v>106.20859999999993</v>
      </c>
      <c r="M36" s="44">
        <f t="shared" si="0"/>
        <v>86.620580990034483</v>
      </c>
      <c r="N36" s="43">
        <f t="shared" si="1"/>
        <v>1.7116978845374369</v>
      </c>
    </row>
    <row r="37" spans="1:14" x14ac:dyDescent="0.25">
      <c r="A37" t="s">
        <v>21</v>
      </c>
      <c r="B37" t="s">
        <v>38</v>
      </c>
      <c r="C37">
        <v>2003</v>
      </c>
      <c r="D37" t="s">
        <v>3</v>
      </c>
      <c r="E37" t="s">
        <v>96</v>
      </c>
      <c r="F37" t="s">
        <v>2258</v>
      </c>
      <c r="G37" t="s">
        <v>97</v>
      </c>
      <c r="H37" s="45">
        <v>267.18700000000001</v>
      </c>
      <c r="I37" s="46">
        <v>43765.63</v>
      </c>
      <c r="J37" s="46">
        <v>3926.1750000000002</v>
      </c>
      <c r="K37" s="46">
        <v>1731328.9355216881</v>
      </c>
      <c r="L37" s="44">
        <v>242.75279999999989</v>
      </c>
      <c r="M37" s="44">
        <f t="shared" si="0"/>
        <v>163.80149483320668</v>
      </c>
      <c r="N37" s="43">
        <f t="shared" si="1"/>
        <v>0.90855019143895432</v>
      </c>
    </row>
    <row r="38" spans="1:14" x14ac:dyDescent="0.25">
      <c r="A38" t="s">
        <v>21</v>
      </c>
      <c r="B38" t="s">
        <v>38</v>
      </c>
      <c r="C38">
        <v>2007</v>
      </c>
      <c r="D38" t="s">
        <v>3</v>
      </c>
      <c r="E38" t="s">
        <v>96</v>
      </c>
      <c r="F38" t="s">
        <v>2274</v>
      </c>
      <c r="G38" t="s">
        <v>97</v>
      </c>
      <c r="H38" s="45">
        <v>262.483833333333</v>
      </c>
      <c r="I38" s="46">
        <v>51576.89</v>
      </c>
      <c r="J38" s="46">
        <v>3233.3530000000001</v>
      </c>
      <c r="K38" s="46">
        <v>1639889.7245017586</v>
      </c>
      <c r="L38" s="44">
        <v>237.65786666666659</v>
      </c>
      <c r="M38" s="44">
        <f t="shared" si="0"/>
        <v>196.49549210332344</v>
      </c>
      <c r="N38" s="43">
        <f t="shared" si="1"/>
        <v>0.90541906390425408</v>
      </c>
    </row>
    <row r="39" spans="1:14" x14ac:dyDescent="0.25">
      <c r="A39" t="s">
        <v>21</v>
      </c>
      <c r="B39" t="s">
        <v>38</v>
      </c>
      <c r="C39">
        <v>2011</v>
      </c>
      <c r="D39" t="s">
        <v>3</v>
      </c>
      <c r="E39" t="s">
        <v>96</v>
      </c>
      <c r="F39" t="s">
        <v>2290</v>
      </c>
      <c r="G39" t="s">
        <v>97</v>
      </c>
      <c r="H39" s="45">
        <v>258.762333333333</v>
      </c>
      <c r="I39" s="46">
        <v>51591.89</v>
      </c>
      <c r="J39" s="46">
        <v>4154.2299999999996</v>
      </c>
      <c r="K39" s="46">
        <v>1592951.1078546308</v>
      </c>
      <c r="L39" s="44">
        <v>234.83326666666662</v>
      </c>
      <c r="M39" s="44">
        <f t="shared" si="0"/>
        <v>199.37944342749549</v>
      </c>
      <c r="N39" s="43">
        <f t="shared" si="1"/>
        <v>0.90752492312765864</v>
      </c>
    </row>
    <row r="40" spans="1:14" x14ac:dyDescent="0.25">
      <c r="A40" t="s">
        <v>21</v>
      </c>
      <c r="B40" t="s">
        <v>38</v>
      </c>
      <c r="C40">
        <v>2015</v>
      </c>
      <c r="D40" t="s">
        <v>3</v>
      </c>
      <c r="E40" t="s">
        <v>96</v>
      </c>
      <c r="F40" t="s">
        <v>2306</v>
      </c>
      <c r="G40" t="s">
        <v>97</v>
      </c>
      <c r="H40" s="45">
        <v>251.6</v>
      </c>
      <c r="I40" s="46">
        <v>46699.01</v>
      </c>
      <c r="J40" s="46">
        <v>3814.4189999999999</v>
      </c>
      <c r="K40" s="46">
        <v>1631123.3376318875</v>
      </c>
      <c r="L40" s="44">
        <v>224.20746666666668</v>
      </c>
      <c r="M40" s="44">
        <f t="shared" si="0"/>
        <v>185.60814785373611</v>
      </c>
      <c r="N40" s="43">
        <f t="shared" si="1"/>
        <v>0.89112665606783259</v>
      </c>
    </row>
    <row r="41" spans="1:14" x14ac:dyDescent="0.25">
      <c r="A41" t="s">
        <v>21</v>
      </c>
      <c r="B41" t="s">
        <v>38</v>
      </c>
      <c r="C41">
        <v>2020</v>
      </c>
      <c r="D41" t="s">
        <v>3</v>
      </c>
      <c r="E41" t="s">
        <v>96</v>
      </c>
      <c r="F41" t="s">
        <v>2322</v>
      </c>
      <c r="G41" t="s">
        <v>97</v>
      </c>
      <c r="H41" s="45">
        <v>239.61799999999999</v>
      </c>
      <c r="I41" s="46">
        <v>43192.61</v>
      </c>
      <c r="J41" s="46">
        <v>165.0933</v>
      </c>
      <c r="K41" s="46">
        <v>1513935.3106682298</v>
      </c>
      <c r="L41" s="44">
        <v>206.22419999999988</v>
      </c>
      <c r="M41" s="44">
        <f t="shared" si="0"/>
        <v>180.25611598460884</v>
      </c>
      <c r="N41" s="43">
        <f t="shared" si="1"/>
        <v>0.86063734777854706</v>
      </c>
    </row>
    <row r="42" spans="1:14" x14ac:dyDescent="0.25">
      <c r="A42" t="s">
        <v>21</v>
      </c>
      <c r="B42" t="s">
        <v>40</v>
      </c>
      <c r="C42">
        <v>2003</v>
      </c>
      <c r="D42" t="s">
        <v>3</v>
      </c>
      <c r="E42" t="s">
        <v>96</v>
      </c>
      <c r="F42" t="s">
        <v>2338</v>
      </c>
      <c r="G42" t="s">
        <v>97</v>
      </c>
      <c r="H42" s="45">
        <v>16.797966666666699</v>
      </c>
      <c r="I42" s="46">
        <v>2693.1350000000002</v>
      </c>
      <c r="J42" s="46">
        <v>256.01240000000001</v>
      </c>
      <c r="K42" s="46">
        <v>121116.06773739742</v>
      </c>
      <c r="L42" s="44">
        <v>12.629799999999999</v>
      </c>
      <c r="M42" s="44">
        <f t="shared" si="0"/>
        <v>160.32505918375011</v>
      </c>
      <c r="N42" s="43">
        <f t="shared" si="1"/>
        <v>0.75186480903442532</v>
      </c>
    </row>
    <row r="43" spans="1:14" x14ac:dyDescent="0.25">
      <c r="A43" t="s">
        <v>21</v>
      </c>
      <c r="B43" t="s">
        <v>40</v>
      </c>
      <c r="C43">
        <v>2007</v>
      </c>
      <c r="D43" t="s">
        <v>3</v>
      </c>
      <c r="E43" t="s">
        <v>96</v>
      </c>
      <c r="F43" t="s">
        <v>2354</v>
      </c>
      <c r="G43" t="s">
        <v>97</v>
      </c>
      <c r="H43" s="45">
        <v>16.415808333333299</v>
      </c>
      <c r="I43" s="46">
        <v>3685.2449999999999</v>
      </c>
      <c r="J43" s="46">
        <v>218.19720000000001</v>
      </c>
      <c r="K43" s="46">
        <v>117202.00082063305</v>
      </c>
      <c r="L43" s="44">
        <v>12.475733333333332</v>
      </c>
      <c r="M43" s="44">
        <f t="shared" si="0"/>
        <v>224.49366642012293</v>
      </c>
      <c r="N43" s="43">
        <f t="shared" si="1"/>
        <v>0.759982882353749</v>
      </c>
    </row>
    <row r="44" spans="1:14" x14ac:dyDescent="0.25">
      <c r="A44" t="s">
        <v>21</v>
      </c>
      <c r="B44" t="s">
        <v>40</v>
      </c>
      <c r="C44">
        <v>2011</v>
      </c>
      <c r="D44" t="s">
        <v>3</v>
      </c>
      <c r="E44" t="s">
        <v>96</v>
      </c>
      <c r="F44" t="s">
        <v>2370</v>
      </c>
      <c r="G44" t="s">
        <v>97</v>
      </c>
      <c r="H44" s="45">
        <v>16.312066666666698</v>
      </c>
      <c r="I44" s="46">
        <v>3651.0509999999999</v>
      </c>
      <c r="J44" s="46">
        <v>216.89510000000001</v>
      </c>
      <c r="K44" s="46">
        <v>116574.16706916764</v>
      </c>
      <c r="L44" s="44">
        <v>12.37259999999999</v>
      </c>
      <c r="M44" s="44">
        <f t="shared" si="0"/>
        <v>223.82516419337787</v>
      </c>
      <c r="N44" s="43">
        <f t="shared" si="1"/>
        <v>0.75849371222121653</v>
      </c>
    </row>
    <row r="45" spans="1:14" x14ac:dyDescent="0.25">
      <c r="A45" t="s">
        <v>21</v>
      </c>
      <c r="B45" t="s">
        <v>40</v>
      </c>
      <c r="C45">
        <v>2015</v>
      </c>
      <c r="D45" t="s">
        <v>3</v>
      </c>
      <c r="E45" t="s">
        <v>96</v>
      </c>
      <c r="F45" t="s">
        <v>2386</v>
      </c>
      <c r="G45" t="s">
        <v>97</v>
      </c>
      <c r="H45" s="45">
        <v>14.6981083333333</v>
      </c>
      <c r="I45" s="46">
        <v>3175.768</v>
      </c>
      <c r="J45" s="46">
        <v>117.0017</v>
      </c>
      <c r="K45" s="46">
        <v>105748.4198827667</v>
      </c>
      <c r="L45" s="44">
        <v>10.989399999999986</v>
      </c>
      <c r="M45" s="44">
        <f t="shared" si="0"/>
        <v>216.06644392447376</v>
      </c>
      <c r="N45" s="43">
        <f t="shared" si="1"/>
        <v>0.74767444563444463</v>
      </c>
    </row>
    <row r="46" spans="1:14" x14ac:dyDescent="0.25">
      <c r="A46" t="s">
        <v>21</v>
      </c>
      <c r="B46" t="s">
        <v>40</v>
      </c>
      <c r="C46">
        <v>2020</v>
      </c>
      <c r="D46" t="s">
        <v>3</v>
      </c>
      <c r="E46" t="s">
        <v>96</v>
      </c>
      <c r="F46" t="s">
        <v>2402</v>
      </c>
      <c r="G46" t="s">
        <v>97</v>
      </c>
      <c r="H46" s="45">
        <v>13.9540166666667</v>
      </c>
      <c r="I46" s="46">
        <v>2773.8290000000002</v>
      </c>
      <c r="J46" s="46">
        <v>90.261889999999994</v>
      </c>
      <c r="K46" s="46">
        <v>101325.93080890973</v>
      </c>
      <c r="L46" s="44">
        <v>10.256333333333327</v>
      </c>
      <c r="M46" s="44">
        <f t="shared" si="0"/>
        <v>198.78355216717722</v>
      </c>
      <c r="N46" s="43">
        <f t="shared" si="1"/>
        <v>0.73500939394988796</v>
      </c>
    </row>
    <row r="47" spans="1:14" x14ac:dyDescent="0.25">
      <c r="A47" t="s">
        <v>21</v>
      </c>
      <c r="B47" t="s">
        <v>42</v>
      </c>
      <c r="C47">
        <v>2003</v>
      </c>
      <c r="D47" t="s">
        <v>3</v>
      </c>
      <c r="E47" t="s">
        <v>96</v>
      </c>
      <c r="F47" t="s">
        <v>2418</v>
      </c>
      <c r="G47" t="s">
        <v>97</v>
      </c>
      <c r="H47" s="45">
        <v>153.72709166666701</v>
      </c>
      <c r="I47" s="46">
        <v>37736.879999999997</v>
      </c>
      <c r="J47" s="46">
        <v>21212.68</v>
      </c>
      <c r="K47" s="46">
        <v>1538457.4161781946</v>
      </c>
      <c r="L47" s="44">
        <v>280.75846666666649</v>
      </c>
      <c r="M47" s="44">
        <f t="shared" si="0"/>
        <v>245.4796977609287</v>
      </c>
      <c r="N47" s="43">
        <f t="shared" si="1"/>
        <v>1.8263434481376062</v>
      </c>
    </row>
    <row r="48" spans="1:14" x14ac:dyDescent="0.25">
      <c r="A48" t="s">
        <v>21</v>
      </c>
      <c r="B48" t="s">
        <v>42</v>
      </c>
      <c r="C48">
        <v>2007</v>
      </c>
      <c r="D48" t="s">
        <v>3</v>
      </c>
      <c r="E48" t="s">
        <v>96</v>
      </c>
      <c r="F48" t="s">
        <v>2434</v>
      </c>
      <c r="G48" t="s">
        <v>97</v>
      </c>
      <c r="H48" s="45">
        <v>152.89060000000001</v>
      </c>
      <c r="I48" s="46">
        <v>31913.040000000001</v>
      </c>
      <c r="J48" s="46">
        <v>20308.61</v>
      </c>
      <c r="K48" s="46">
        <v>1452891.4665885111</v>
      </c>
      <c r="L48" s="44">
        <v>268.07339999999976</v>
      </c>
      <c r="M48" s="44">
        <f t="shared" si="0"/>
        <v>208.73121042104614</v>
      </c>
      <c r="N48" s="43">
        <f t="shared" si="1"/>
        <v>1.7533674405097486</v>
      </c>
    </row>
    <row r="49" spans="1:14" x14ac:dyDescent="0.25">
      <c r="A49" t="s">
        <v>21</v>
      </c>
      <c r="B49" t="s">
        <v>42</v>
      </c>
      <c r="C49">
        <v>2011</v>
      </c>
      <c r="D49" t="s">
        <v>3</v>
      </c>
      <c r="E49" t="s">
        <v>96</v>
      </c>
      <c r="F49" t="s">
        <v>2450</v>
      </c>
      <c r="G49" t="s">
        <v>97</v>
      </c>
      <c r="H49" s="45">
        <v>150.858566666667</v>
      </c>
      <c r="I49" s="46">
        <v>33431.21</v>
      </c>
      <c r="J49" s="46">
        <v>22719.39</v>
      </c>
      <c r="K49" s="46">
        <v>1424335.1524032825</v>
      </c>
      <c r="L49" s="44">
        <v>268.25626666666648</v>
      </c>
      <c r="M49" s="44">
        <f t="shared" si="0"/>
        <v>221.60630807177623</v>
      </c>
      <c r="N49" s="43">
        <f t="shared" si="1"/>
        <v>1.7781971060310964</v>
      </c>
    </row>
    <row r="50" spans="1:14" x14ac:dyDescent="0.25">
      <c r="A50" t="s">
        <v>21</v>
      </c>
      <c r="B50" t="s">
        <v>42</v>
      </c>
      <c r="C50">
        <v>2015</v>
      </c>
      <c r="D50" t="s">
        <v>3</v>
      </c>
      <c r="E50" t="s">
        <v>96</v>
      </c>
      <c r="F50" t="s">
        <v>2466</v>
      </c>
      <c r="G50" t="s">
        <v>97</v>
      </c>
      <c r="H50" s="45">
        <v>139.618233333333</v>
      </c>
      <c r="I50" s="46">
        <v>28280.81</v>
      </c>
      <c r="J50" s="46">
        <v>18718.63</v>
      </c>
      <c r="K50" s="46">
        <v>1332554.8933177022</v>
      </c>
      <c r="L50" s="44">
        <v>242.21986666666672</v>
      </c>
      <c r="M50" s="44">
        <f t="shared" si="0"/>
        <v>202.5581424775709</v>
      </c>
      <c r="N50" s="43">
        <f t="shared" si="1"/>
        <v>1.7348727374910724</v>
      </c>
    </row>
    <row r="51" spans="1:14" x14ac:dyDescent="0.25">
      <c r="A51" t="s">
        <v>21</v>
      </c>
      <c r="B51" t="s">
        <v>42</v>
      </c>
      <c r="C51">
        <v>2020</v>
      </c>
      <c r="D51" t="s">
        <v>3</v>
      </c>
      <c r="E51" t="s">
        <v>96</v>
      </c>
      <c r="F51" t="s">
        <v>2482</v>
      </c>
      <c r="G51" t="s">
        <v>97</v>
      </c>
      <c r="H51" s="45">
        <v>128.20806666666701</v>
      </c>
      <c r="I51" s="46">
        <v>23930.880000000001</v>
      </c>
      <c r="J51" s="46">
        <v>13578.82</v>
      </c>
      <c r="K51" s="46">
        <v>1258905.0644783119</v>
      </c>
      <c r="L51" s="44">
        <v>219.84266666666659</v>
      </c>
      <c r="M51" s="44">
        <f t="shared" si="0"/>
        <v>186.65658583105227</v>
      </c>
      <c r="N51" s="43">
        <f t="shared" si="1"/>
        <v>1.7147334983082136</v>
      </c>
    </row>
    <row r="52" spans="1:14" x14ac:dyDescent="0.25">
      <c r="A52" t="s">
        <v>21</v>
      </c>
      <c r="B52" t="s">
        <v>24</v>
      </c>
      <c r="C52">
        <v>2003</v>
      </c>
      <c r="D52" t="s">
        <v>4</v>
      </c>
      <c r="E52" t="s">
        <v>96</v>
      </c>
      <c r="F52" t="s">
        <v>1699</v>
      </c>
      <c r="G52" t="s">
        <v>97</v>
      </c>
      <c r="H52" s="45">
        <v>622.714333333333</v>
      </c>
      <c r="I52" s="46">
        <v>435635.8</v>
      </c>
      <c r="J52" s="46">
        <v>59003.07</v>
      </c>
      <c r="K52" s="46">
        <v>3446966.5205158265</v>
      </c>
      <c r="L52" s="44">
        <v>745.85019999999986</v>
      </c>
      <c r="M52" s="44">
        <f t="shared" si="0"/>
        <v>699.57567488142001</v>
      </c>
      <c r="N52" s="43">
        <f t="shared" si="1"/>
        <v>1.1977405369931535</v>
      </c>
    </row>
    <row r="53" spans="1:14" x14ac:dyDescent="0.25">
      <c r="A53" t="s">
        <v>21</v>
      </c>
      <c r="B53" t="s">
        <v>24</v>
      </c>
      <c r="C53">
        <v>2007</v>
      </c>
      <c r="D53" t="s">
        <v>4</v>
      </c>
      <c r="E53" t="s">
        <v>96</v>
      </c>
      <c r="F53" t="s">
        <v>1715</v>
      </c>
      <c r="G53" t="s">
        <v>97</v>
      </c>
      <c r="H53" s="45">
        <v>620.68883333333304</v>
      </c>
      <c r="I53" s="46">
        <v>432211.7</v>
      </c>
      <c r="J53" s="46">
        <v>58594.28</v>
      </c>
      <c r="K53" s="46">
        <v>3387378.6389214536</v>
      </c>
      <c r="L53" s="44">
        <v>741.84773333333271</v>
      </c>
      <c r="M53" s="44">
        <f t="shared" si="0"/>
        <v>696.34199423060386</v>
      </c>
      <c r="N53" s="43">
        <f t="shared" si="1"/>
        <v>1.195200708460197</v>
      </c>
    </row>
    <row r="54" spans="1:14" x14ac:dyDescent="0.25">
      <c r="A54" t="s">
        <v>21</v>
      </c>
      <c r="B54" t="s">
        <v>24</v>
      </c>
      <c r="C54">
        <v>2011</v>
      </c>
      <c r="D54" t="s">
        <v>4</v>
      </c>
      <c r="E54" t="s">
        <v>96</v>
      </c>
      <c r="F54" t="s">
        <v>1731</v>
      </c>
      <c r="G54" t="s">
        <v>97</v>
      </c>
      <c r="H54" s="45">
        <v>618.53966666666702</v>
      </c>
      <c r="I54" s="46">
        <v>431294.8</v>
      </c>
      <c r="J54" s="46">
        <v>58534.98</v>
      </c>
      <c r="K54" s="46">
        <v>3382081.8815943729</v>
      </c>
      <c r="L54" s="44">
        <v>740.13573333333329</v>
      </c>
      <c r="M54" s="44">
        <f t="shared" si="0"/>
        <v>697.27912895912323</v>
      </c>
      <c r="N54" s="43">
        <f t="shared" si="1"/>
        <v>1.1965857215301194</v>
      </c>
    </row>
    <row r="55" spans="1:14" x14ac:dyDescent="0.25">
      <c r="A55" t="s">
        <v>21</v>
      </c>
      <c r="B55" t="s">
        <v>24</v>
      </c>
      <c r="C55">
        <v>2015</v>
      </c>
      <c r="D55" t="s">
        <v>4</v>
      </c>
      <c r="E55" t="s">
        <v>96</v>
      </c>
      <c r="F55" t="s">
        <v>1747</v>
      </c>
      <c r="G55" t="s">
        <v>97</v>
      </c>
      <c r="H55" s="45">
        <v>589.20316666666702</v>
      </c>
      <c r="I55" s="46">
        <v>398693.2</v>
      </c>
      <c r="J55" s="46">
        <v>51019.9</v>
      </c>
      <c r="K55" s="46">
        <v>3232161.694021102</v>
      </c>
      <c r="L55" s="44">
        <v>704.16746666666666</v>
      </c>
      <c r="M55" s="44">
        <f t="shared" si="0"/>
        <v>676.66506657720458</v>
      </c>
      <c r="N55" s="43">
        <f t="shared" si="1"/>
        <v>1.1951182656576573</v>
      </c>
    </row>
    <row r="56" spans="1:14" x14ac:dyDescent="0.25">
      <c r="A56" t="s">
        <v>21</v>
      </c>
      <c r="B56" t="s">
        <v>24</v>
      </c>
      <c r="C56">
        <v>2020</v>
      </c>
      <c r="D56" t="s">
        <v>4</v>
      </c>
      <c r="E56" t="s">
        <v>96</v>
      </c>
      <c r="F56" t="s">
        <v>1763</v>
      </c>
      <c r="G56" t="s">
        <v>97</v>
      </c>
      <c r="H56" s="45">
        <v>557.07183333333296</v>
      </c>
      <c r="I56" s="46">
        <v>377698.3</v>
      </c>
      <c r="J56" s="46">
        <v>35147.46</v>
      </c>
      <c r="K56" s="46">
        <v>3066775.1348182885</v>
      </c>
      <c r="L56" s="44">
        <v>643.65493333333313</v>
      </c>
      <c r="M56" s="44">
        <f t="shared" si="0"/>
        <v>678.00645697697314</v>
      </c>
      <c r="N56" s="43">
        <f t="shared" si="1"/>
        <v>1.1554253775171428</v>
      </c>
    </row>
    <row r="57" spans="1:14" x14ac:dyDescent="0.25">
      <c r="A57" t="s">
        <v>21</v>
      </c>
      <c r="B57" t="s">
        <v>26</v>
      </c>
      <c r="C57">
        <v>2003</v>
      </c>
      <c r="D57" t="s">
        <v>4</v>
      </c>
      <c r="E57" t="s">
        <v>96</v>
      </c>
      <c r="F57" t="s">
        <v>1779</v>
      </c>
      <c r="G57" t="s">
        <v>97</v>
      </c>
      <c r="H57" s="45">
        <v>318.27266666666702</v>
      </c>
      <c r="I57" s="46">
        <v>144867.29999999999</v>
      </c>
      <c r="J57" s="46">
        <v>14852.03</v>
      </c>
      <c r="K57" s="46">
        <v>1523973.4839390386</v>
      </c>
      <c r="L57" s="44">
        <v>247.39066666666653</v>
      </c>
      <c r="M57" s="44">
        <f t="shared" si="0"/>
        <v>455.16726747924679</v>
      </c>
      <c r="N57" s="43">
        <f t="shared" si="1"/>
        <v>0.77729158855404779</v>
      </c>
    </row>
    <row r="58" spans="1:14" x14ac:dyDescent="0.25">
      <c r="A58" t="s">
        <v>21</v>
      </c>
      <c r="B58" t="s">
        <v>26</v>
      </c>
      <c r="C58">
        <v>2007</v>
      </c>
      <c r="D58" t="s">
        <v>4</v>
      </c>
      <c r="E58" t="s">
        <v>96</v>
      </c>
      <c r="F58" t="s">
        <v>1795</v>
      </c>
      <c r="G58" t="s">
        <v>97</v>
      </c>
      <c r="H58" s="45">
        <v>309.86849999999998</v>
      </c>
      <c r="I58" s="46">
        <v>160738.5</v>
      </c>
      <c r="J58" s="46">
        <v>15006.12</v>
      </c>
      <c r="K58" s="46">
        <v>1434383.3594372801</v>
      </c>
      <c r="L58" s="44">
        <v>237.59626666666659</v>
      </c>
      <c r="M58" s="44">
        <f t="shared" si="0"/>
        <v>518.73133280730372</v>
      </c>
      <c r="N58" s="43">
        <f t="shared" si="1"/>
        <v>0.76676482658504042</v>
      </c>
    </row>
    <row r="59" spans="1:14" x14ac:dyDescent="0.25">
      <c r="A59" t="s">
        <v>21</v>
      </c>
      <c r="B59" t="s">
        <v>26</v>
      </c>
      <c r="C59">
        <v>2011</v>
      </c>
      <c r="D59" t="s">
        <v>4</v>
      </c>
      <c r="E59" t="s">
        <v>96</v>
      </c>
      <c r="F59" t="s">
        <v>1811</v>
      </c>
      <c r="G59" t="s">
        <v>97</v>
      </c>
      <c r="H59" s="45">
        <v>308.0745</v>
      </c>
      <c r="I59" s="46">
        <v>160199.1</v>
      </c>
      <c r="J59" s="46">
        <v>14964.26</v>
      </c>
      <c r="K59" s="46">
        <v>1429421.537397421</v>
      </c>
      <c r="L59" s="44">
        <v>236.8734666666665</v>
      </c>
      <c r="M59" s="44">
        <f t="shared" si="0"/>
        <v>520.00116854851672</v>
      </c>
      <c r="N59" s="43">
        <f t="shared" si="1"/>
        <v>0.76888371697971269</v>
      </c>
    </row>
    <row r="60" spans="1:14" x14ac:dyDescent="0.25">
      <c r="A60" t="s">
        <v>21</v>
      </c>
      <c r="B60" t="s">
        <v>26</v>
      </c>
      <c r="C60">
        <v>2015</v>
      </c>
      <c r="D60" t="s">
        <v>4</v>
      </c>
      <c r="E60" t="s">
        <v>96</v>
      </c>
      <c r="F60" t="s">
        <v>1827</v>
      </c>
      <c r="G60" t="s">
        <v>97</v>
      </c>
      <c r="H60" s="45">
        <v>300.88483333333301</v>
      </c>
      <c r="I60" s="46">
        <v>145124</v>
      </c>
      <c r="J60" s="46">
        <v>10234.08</v>
      </c>
      <c r="K60" s="46">
        <v>1358671.8060961312</v>
      </c>
      <c r="L60" s="44">
        <v>213.88279999999995</v>
      </c>
      <c r="M60" s="44">
        <f t="shared" si="0"/>
        <v>482.32407859264032</v>
      </c>
      <c r="N60" s="43">
        <f t="shared" si="1"/>
        <v>0.71084606568737041</v>
      </c>
    </row>
    <row r="61" spans="1:14" x14ac:dyDescent="0.25">
      <c r="A61" t="s">
        <v>21</v>
      </c>
      <c r="B61" t="s">
        <v>26</v>
      </c>
      <c r="C61">
        <v>2020</v>
      </c>
      <c r="D61" t="s">
        <v>4</v>
      </c>
      <c r="E61" t="s">
        <v>96</v>
      </c>
      <c r="F61" t="s">
        <v>1843</v>
      </c>
      <c r="G61" t="s">
        <v>97</v>
      </c>
      <c r="H61" s="45">
        <v>285.23433333333298</v>
      </c>
      <c r="I61" s="46">
        <v>136799.70000000001</v>
      </c>
      <c r="J61" s="46">
        <v>10187.84</v>
      </c>
      <c r="K61" s="46">
        <v>1304181.1502930834</v>
      </c>
      <c r="L61" s="44">
        <v>203.89119999999994</v>
      </c>
      <c r="M61" s="44">
        <f t="shared" si="0"/>
        <v>479.6046058036498</v>
      </c>
      <c r="N61" s="43">
        <f t="shared" si="1"/>
        <v>0.7148199784270951</v>
      </c>
    </row>
    <row r="62" spans="1:14" x14ac:dyDescent="0.25">
      <c r="A62" t="s">
        <v>21</v>
      </c>
      <c r="B62" t="s">
        <v>28</v>
      </c>
      <c r="C62">
        <v>2003</v>
      </c>
      <c r="D62" t="s">
        <v>4</v>
      </c>
      <c r="E62" t="s">
        <v>96</v>
      </c>
      <c r="F62" t="s">
        <v>1859</v>
      </c>
      <c r="G62" t="s">
        <v>97</v>
      </c>
      <c r="H62" s="45">
        <v>2222.8973333333302</v>
      </c>
      <c r="I62" s="46">
        <v>1393255</v>
      </c>
      <c r="J62" s="46">
        <v>326349.40000000002</v>
      </c>
      <c r="K62" s="46">
        <v>11101799.351699883</v>
      </c>
      <c r="L62" s="44">
        <v>2509.4422000000004</v>
      </c>
      <c r="M62" s="44">
        <f t="shared" si="0"/>
        <v>626.77433595673722</v>
      </c>
      <c r="N62" s="43">
        <f t="shared" si="1"/>
        <v>1.1289060283485894</v>
      </c>
    </row>
    <row r="63" spans="1:14" x14ac:dyDescent="0.25">
      <c r="A63" t="s">
        <v>21</v>
      </c>
      <c r="B63" t="s">
        <v>28</v>
      </c>
      <c r="C63">
        <v>2007</v>
      </c>
      <c r="D63" t="s">
        <v>4</v>
      </c>
      <c r="E63" t="s">
        <v>96</v>
      </c>
      <c r="F63" t="s">
        <v>1875</v>
      </c>
      <c r="G63" t="s">
        <v>97</v>
      </c>
      <c r="H63" s="45">
        <v>2209.6416666666701</v>
      </c>
      <c r="I63" s="46">
        <v>1374098</v>
      </c>
      <c r="J63" s="46">
        <v>316416.5</v>
      </c>
      <c r="K63" s="46">
        <v>10869363.946072685</v>
      </c>
      <c r="L63" s="44">
        <v>2500.8538666666668</v>
      </c>
      <c r="M63" s="44">
        <f t="shared" si="0"/>
        <v>621.86463114305764</v>
      </c>
      <c r="N63" s="43">
        <f t="shared" si="1"/>
        <v>1.1317915951681441</v>
      </c>
    </row>
    <row r="64" spans="1:14" x14ac:dyDescent="0.25">
      <c r="A64" t="s">
        <v>21</v>
      </c>
      <c r="B64" t="s">
        <v>28</v>
      </c>
      <c r="C64">
        <v>2011</v>
      </c>
      <c r="D64" t="s">
        <v>4</v>
      </c>
      <c r="E64" t="s">
        <v>96</v>
      </c>
      <c r="F64" t="s">
        <v>1891</v>
      </c>
      <c r="G64" t="s">
        <v>97</v>
      </c>
      <c r="H64" s="45">
        <v>2186.6183333333302</v>
      </c>
      <c r="I64" s="46">
        <v>1368945</v>
      </c>
      <c r="J64" s="46">
        <v>315133.8</v>
      </c>
      <c r="K64" s="46">
        <v>10720757.824150059</v>
      </c>
      <c r="L64" s="44">
        <v>2488.3593999999985</v>
      </c>
      <c r="M64" s="44">
        <f t="shared" si="0"/>
        <v>626.05575885442681</v>
      </c>
      <c r="N64" s="43">
        <f t="shared" si="1"/>
        <v>1.1379943916443285</v>
      </c>
    </row>
    <row r="65" spans="1:14" x14ac:dyDescent="0.25">
      <c r="A65" t="s">
        <v>21</v>
      </c>
      <c r="B65" t="s">
        <v>28</v>
      </c>
      <c r="C65">
        <v>2015</v>
      </c>
      <c r="D65" t="s">
        <v>4</v>
      </c>
      <c r="E65" t="s">
        <v>96</v>
      </c>
      <c r="F65" t="s">
        <v>1907</v>
      </c>
      <c r="G65" t="s">
        <v>97</v>
      </c>
      <c r="H65" s="45">
        <v>2065.393</v>
      </c>
      <c r="I65" s="46">
        <v>1236180</v>
      </c>
      <c r="J65" s="46">
        <v>262352.09999999998</v>
      </c>
      <c r="K65" s="46">
        <v>9972723.4935521688</v>
      </c>
      <c r="L65" s="44">
        <v>2324.5847333333304</v>
      </c>
      <c r="M65" s="44">
        <f t="shared" si="0"/>
        <v>598.52047528000719</v>
      </c>
      <c r="N65" s="43">
        <f t="shared" si="1"/>
        <v>1.1254926947720507</v>
      </c>
    </row>
    <row r="66" spans="1:14" x14ac:dyDescent="0.25">
      <c r="A66" t="s">
        <v>21</v>
      </c>
      <c r="B66" t="s">
        <v>28</v>
      </c>
      <c r="C66">
        <v>2020</v>
      </c>
      <c r="D66" t="s">
        <v>4</v>
      </c>
      <c r="E66" t="s">
        <v>96</v>
      </c>
      <c r="F66" t="s">
        <v>1923</v>
      </c>
      <c r="G66" t="s">
        <v>97</v>
      </c>
      <c r="H66" s="45">
        <v>1962.3893333333299</v>
      </c>
      <c r="I66" s="46">
        <v>1176432</v>
      </c>
      <c r="J66" s="46">
        <v>220592.8</v>
      </c>
      <c r="K66" s="46">
        <v>9532762.4478311837</v>
      </c>
      <c r="L66" s="44">
        <v>2180.2696666666661</v>
      </c>
      <c r="M66" s="44">
        <f t="shared" si="0"/>
        <v>599.48960179155858</v>
      </c>
      <c r="N66" s="43">
        <f t="shared" si="1"/>
        <v>1.1110280868492304</v>
      </c>
    </row>
    <row r="67" spans="1:14" x14ac:dyDescent="0.25">
      <c r="A67" t="s">
        <v>21</v>
      </c>
      <c r="B67" t="s">
        <v>30</v>
      </c>
      <c r="C67">
        <v>2003</v>
      </c>
      <c r="D67" t="s">
        <v>4</v>
      </c>
      <c r="E67" t="s">
        <v>96</v>
      </c>
      <c r="F67" t="s">
        <v>1939</v>
      </c>
      <c r="G67" t="s">
        <v>97</v>
      </c>
      <c r="H67" s="45">
        <v>819.10900000000004</v>
      </c>
      <c r="I67" s="46">
        <v>350777</v>
      </c>
      <c r="J67" s="46">
        <v>16193.16</v>
      </c>
      <c r="K67" s="46">
        <v>4336202.9671746772</v>
      </c>
      <c r="L67" s="44">
        <v>682.90879999999993</v>
      </c>
      <c r="M67" s="44">
        <f t="shared" ref="M67:M130" si="2">I67/H67</f>
        <v>428.24215092252678</v>
      </c>
      <c r="N67" s="43">
        <f t="shared" ref="N67:N130" si="3">L67/H67</f>
        <v>0.83372151935822936</v>
      </c>
    </row>
    <row r="68" spans="1:14" x14ac:dyDescent="0.25">
      <c r="A68" t="s">
        <v>21</v>
      </c>
      <c r="B68" t="s">
        <v>30</v>
      </c>
      <c r="C68">
        <v>2007</v>
      </c>
      <c r="D68" t="s">
        <v>4</v>
      </c>
      <c r="E68" t="s">
        <v>96</v>
      </c>
      <c r="F68" t="s">
        <v>1955</v>
      </c>
      <c r="G68" t="s">
        <v>97</v>
      </c>
      <c r="H68" s="45">
        <v>818.55875000000003</v>
      </c>
      <c r="I68" s="46">
        <v>349599</v>
      </c>
      <c r="J68" s="46">
        <v>16180.47</v>
      </c>
      <c r="K68" s="46">
        <v>4315454.9859320046</v>
      </c>
      <c r="L68" s="44">
        <v>681.80493333333334</v>
      </c>
      <c r="M68" s="44">
        <f t="shared" si="2"/>
        <v>427.09090825795948</v>
      </c>
      <c r="N68" s="43">
        <f t="shared" si="3"/>
        <v>0.83293341294480494</v>
      </c>
    </row>
    <row r="69" spans="1:14" x14ac:dyDescent="0.25">
      <c r="A69" t="s">
        <v>21</v>
      </c>
      <c r="B69" t="s">
        <v>30</v>
      </c>
      <c r="C69">
        <v>2011</v>
      </c>
      <c r="D69" t="s">
        <v>4</v>
      </c>
      <c r="E69" t="s">
        <v>96</v>
      </c>
      <c r="F69" t="s">
        <v>1971</v>
      </c>
      <c r="G69" t="s">
        <v>97</v>
      </c>
      <c r="H69" s="45">
        <v>818.00800000000004</v>
      </c>
      <c r="I69" s="46">
        <v>349369.4</v>
      </c>
      <c r="J69" s="46">
        <v>16180.47</v>
      </c>
      <c r="K69" s="46">
        <v>4312125.1289566234</v>
      </c>
      <c r="L69" s="44">
        <v>681.5014666666666</v>
      </c>
      <c r="M69" s="44">
        <f t="shared" si="2"/>
        <v>427.09777899482646</v>
      </c>
      <c r="N69" s="43">
        <f t="shared" si="3"/>
        <v>0.83312322943866879</v>
      </c>
    </row>
    <row r="70" spans="1:14" x14ac:dyDescent="0.25">
      <c r="A70" t="s">
        <v>21</v>
      </c>
      <c r="B70" t="s">
        <v>30</v>
      </c>
      <c r="C70">
        <v>2015</v>
      </c>
      <c r="D70" t="s">
        <v>4</v>
      </c>
      <c r="E70" t="s">
        <v>96</v>
      </c>
      <c r="F70" t="s">
        <v>1987</v>
      </c>
      <c r="G70" t="s">
        <v>97</v>
      </c>
      <c r="H70" s="45">
        <v>827.01199999999994</v>
      </c>
      <c r="I70" s="46">
        <v>339856.2</v>
      </c>
      <c r="J70" s="46">
        <v>10796.78</v>
      </c>
      <c r="K70" s="46">
        <v>4225304.1324736224</v>
      </c>
      <c r="L70" s="44">
        <v>667.46319999999992</v>
      </c>
      <c r="M70" s="44">
        <f t="shared" si="2"/>
        <v>410.94470213249633</v>
      </c>
      <c r="N70" s="43">
        <f t="shared" si="3"/>
        <v>0.8070780109599377</v>
      </c>
    </row>
    <row r="71" spans="1:14" x14ac:dyDescent="0.25">
      <c r="A71" t="s">
        <v>21</v>
      </c>
      <c r="B71" t="s">
        <v>30</v>
      </c>
      <c r="C71">
        <v>2020</v>
      </c>
      <c r="D71" t="s">
        <v>4</v>
      </c>
      <c r="E71" t="s">
        <v>96</v>
      </c>
      <c r="F71" t="s">
        <v>2003</v>
      </c>
      <c r="G71" t="s">
        <v>97</v>
      </c>
      <c r="H71" s="45">
        <v>844.98474999999996</v>
      </c>
      <c r="I71" s="46">
        <v>323683</v>
      </c>
      <c r="J71" s="46">
        <v>10247.040000000001</v>
      </c>
      <c r="K71" s="46">
        <v>4061290.8780773738</v>
      </c>
      <c r="L71" s="44">
        <v>610.56653333333304</v>
      </c>
      <c r="M71" s="44">
        <f t="shared" si="2"/>
        <v>383.0637180138458</v>
      </c>
      <c r="N71" s="43">
        <f t="shared" si="3"/>
        <v>0.72257698536373949</v>
      </c>
    </row>
    <row r="72" spans="1:14" x14ac:dyDescent="0.25">
      <c r="A72" t="s">
        <v>21</v>
      </c>
      <c r="B72" t="s">
        <v>32</v>
      </c>
      <c r="C72">
        <v>2003</v>
      </c>
      <c r="D72" t="s">
        <v>4</v>
      </c>
      <c r="E72" t="s">
        <v>96</v>
      </c>
      <c r="F72" t="s">
        <v>2019</v>
      </c>
      <c r="G72" t="s">
        <v>97</v>
      </c>
      <c r="H72" s="45">
        <v>192.105166666667</v>
      </c>
      <c r="I72" s="46">
        <v>212335.4</v>
      </c>
      <c r="J72" s="46">
        <v>23433.63</v>
      </c>
      <c r="K72" s="46">
        <v>1550223.3719812427</v>
      </c>
      <c r="L72" s="44">
        <v>236.85686666666652</v>
      </c>
      <c r="M72" s="44">
        <f t="shared" si="2"/>
        <v>1105.3081168214267</v>
      </c>
      <c r="N72" s="43">
        <f t="shared" si="3"/>
        <v>1.2329541718034625</v>
      </c>
    </row>
    <row r="73" spans="1:14" x14ac:dyDescent="0.25">
      <c r="A73" t="s">
        <v>21</v>
      </c>
      <c r="B73" t="s">
        <v>32</v>
      </c>
      <c r="C73">
        <v>2007</v>
      </c>
      <c r="D73" t="s">
        <v>4</v>
      </c>
      <c r="E73" t="s">
        <v>96</v>
      </c>
      <c r="F73" t="s">
        <v>2035</v>
      </c>
      <c r="G73" t="s">
        <v>97</v>
      </c>
      <c r="H73" s="45">
        <v>183.61916666666701</v>
      </c>
      <c r="I73" s="46">
        <v>188332.4</v>
      </c>
      <c r="J73" s="46">
        <v>20285.07</v>
      </c>
      <c r="K73" s="46">
        <v>1264019.5427901524</v>
      </c>
      <c r="L73" s="44">
        <v>219.48133333333325</v>
      </c>
      <c r="M73" s="44">
        <f t="shared" si="2"/>
        <v>1025.6685258891798</v>
      </c>
      <c r="N73" s="43">
        <f t="shared" si="3"/>
        <v>1.1953073163204613</v>
      </c>
    </row>
    <row r="74" spans="1:14" x14ac:dyDescent="0.25">
      <c r="A74" t="s">
        <v>21</v>
      </c>
      <c r="B74" t="s">
        <v>32</v>
      </c>
      <c r="C74">
        <v>2011</v>
      </c>
      <c r="D74" t="s">
        <v>4</v>
      </c>
      <c r="E74" t="s">
        <v>96</v>
      </c>
      <c r="F74" t="s">
        <v>2051</v>
      </c>
      <c r="G74" t="s">
        <v>97</v>
      </c>
      <c r="H74" s="45">
        <v>179.15583333333299</v>
      </c>
      <c r="I74" s="46">
        <v>186951.1</v>
      </c>
      <c r="J74" s="46">
        <v>20419.849999999999</v>
      </c>
      <c r="K74" s="46">
        <v>1219520.4162954278</v>
      </c>
      <c r="L74" s="44">
        <v>215.96546666666669</v>
      </c>
      <c r="M74" s="44">
        <f t="shared" si="2"/>
        <v>1043.5110960197615</v>
      </c>
      <c r="N74" s="43">
        <f t="shared" si="3"/>
        <v>1.2054615395349511</v>
      </c>
    </row>
    <row r="75" spans="1:14" x14ac:dyDescent="0.25">
      <c r="A75" t="s">
        <v>21</v>
      </c>
      <c r="B75" t="s">
        <v>32</v>
      </c>
      <c r="C75">
        <v>2015</v>
      </c>
      <c r="D75" t="s">
        <v>4</v>
      </c>
      <c r="E75" t="s">
        <v>96</v>
      </c>
      <c r="F75" t="s">
        <v>2067</v>
      </c>
      <c r="G75" t="s">
        <v>97</v>
      </c>
      <c r="H75" s="45">
        <v>162.532833333333</v>
      </c>
      <c r="I75" s="46">
        <v>162056.70000000001</v>
      </c>
      <c r="J75" s="46">
        <v>18110.79</v>
      </c>
      <c r="K75" s="46">
        <v>1135977.3814771394</v>
      </c>
      <c r="L75" s="44">
        <v>201.21486666666669</v>
      </c>
      <c r="M75" s="44">
        <f t="shared" si="2"/>
        <v>997.07054061897452</v>
      </c>
      <c r="N75" s="43">
        <f t="shared" si="3"/>
        <v>1.23799519481705</v>
      </c>
    </row>
    <row r="76" spans="1:14" x14ac:dyDescent="0.25">
      <c r="A76" t="s">
        <v>21</v>
      </c>
      <c r="B76" t="s">
        <v>32</v>
      </c>
      <c r="C76">
        <v>2020</v>
      </c>
      <c r="D76" t="s">
        <v>4</v>
      </c>
      <c r="E76" t="s">
        <v>96</v>
      </c>
      <c r="F76" t="s">
        <v>2083</v>
      </c>
      <c r="G76" t="s">
        <v>97</v>
      </c>
      <c r="H76" s="45">
        <v>161.266983333333</v>
      </c>
      <c r="I76" s="46">
        <v>160283</v>
      </c>
      <c r="J76" s="46">
        <v>17823.04</v>
      </c>
      <c r="K76" s="46">
        <v>1125463.777256741</v>
      </c>
      <c r="L76" s="44">
        <v>197.09839999999986</v>
      </c>
      <c r="M76" s="44">
        <f t="shared" si="2"/>
        <v>993.8984204144308</v>
      </c>
      <c r="N76" s="43">
        <f t="shared" si="3"/>
        <v>1.2221869345233836</v>
      </c>
    </row>
    <row r="77" spans="1:14" x14ac:dyDescent="0.25">
      <c r="A77" t="s">
        <v>21</v>
      </c>
      <c r="B77" t="s">
        <v>34</v>
      </c>
      <c r="C77">
        <v>2003</v>
      </c>
      <c r="D77" t="s">
        <v>4</v>
      </c>
      <c r="E77" t="s">
        <v>96</v>
      </c>
      <c r="F77" t="s">
        <v>2099</v>
      </c>
      <c r="G77" t="s">
        <v>97</v>
      </c>
      <c r="H77" s="45">
        <v>321.59216666666703</v>
      </c>
      <c r="I77" s="46">
        <v>187272.7</v>
      </c>
      <c r="J77" s="46">
        <v>23032.04</v>
      </c>
      <c r="K77" s="46">
        <v>2195514.8440797185</v>
      </c>
      <c r="L77" s="44">
        <v>290.61126666666661</v>
      </c>
      <c r="M77" s="44">
        <f t="shared" si="2"/>
        <v>582.32979348066567</v>
      </c>
      <c r="N77" s="43">
        <f t="shared" si="3"/>
        <v>0.9036640092290793</v>
      </c>
    </row>
    <row r="78" spans="1:14" x14ac:dyDescent="0.25">
      <c r="A78" t="s">
        <v>21</v>
      </c>
      <c r="B78" t="s">
        <v>34</v>
      </c>
      <c r="C78">
        <v>2007</v>
      </c>
      <c r="D78" t="s">
        <v>4</v>
      </c>
      <c r="E78" t="s">
        <v>96</v>
      </c>
      <c r="F78" t="s">
        <v>2115</v>
      </c>
      <c r="G78" t="s">
        <v>97</v>
      </c>
      <c r="H78" s="45">
        <v>311.94299999999998</v>
      </c>
      <c r="I78" s="46">
        <v>208996.5</v>
      </c>
      <c r="J78" s="46">
        <v>22850.62</v>
      </c>
      <c r="K78" s="46">
        <v>2019840.2895662368</v>
      </c>
      <c r="L78" s="44">
        <v>287.9907333333332</v>
      </c>
      <c r="M78" s="44">
        <f t="shared" si="2"/>
        <v>669.98297765938014</v>
      </c>
      <c r="N78" s="43">
        <f t="shared" si="3"/>
        <v>0.92321588666305454</v>
      </c>
    </row>
    <row r="79" spans="1:14" x14ac:dyDescent="0.25">
      <c r="A79" t="s">
        <v>21</v>
      </c>
      <c r="B79" t="s">
        <v>34</v>
      </c>
      <c r="C79">
        <v>2011</v>
      </c>
      <c r="D79" t="s">
        <v>4</v>
      </c>
      <c r="E79" t="s">
        <v>96</v>
      </c>
      <c r="F79" t="s">
        <v>2131</v>
      </c>
      <c r="G79" t="s">
        <v>97</v>
      </c>
      <c r="H79" s="45">
        <v>307.7235</v>
      </c>
      <c r="I79" s="46">
        <v>204241.3</v>
      </c>
      <c r="J79" s="46">
        <v>21971.360000000001</v>
      </c>
      <c r="K79" s="46">
        <v>1942969.9343493553</v>
      </c>
      <c r="L79" s="44">
        <v>280.60906666666671</v>
      </c>
      <c r="M79" s="44">
        <f t="shared" si="2"/>
        <v>663.71694069513694</v>
      </c>
      <c r="N79" s="43">
        <f t="shared" si="3"/>
        <v>0.91188702411959666</v>
      </c>
    </row>
    <row r="80" spans="1:14" x14ac:dyDescent="0.25">
      <c r="A80" t="s">
        <v>21</v>
      </c>
      <c r="B80" t="s">
        <v>34</v>
      </c>
      <c r="C80">
        <v>2015</v>
      </c>
      <c r="D80" t="s">
        <v>4</v>
      </c>
      <c r="E80" t="s">
        <v>96</v>
      </c>
      <c r="F80" t="s">
        <v>2147</v>
      </c>
      <c r="G80" t="s">
        <v>97</v>
      </c>
      <c r="H80" s="45">
        <v>305.37049999999999</v>
      </c>
      <c r="I80" s="46">
        <v>191986.6</v>
      </c>
      <c r="J80" s="46">
        <v>8169.5780000000004</v>
      </c>
      <c r="K80" s="46">
        <v>1872192.344665885</v>
      </c>
      <c r="L80" s="44">
        <v>261.20326666666654</v>
      </c>
      <c r="M80" s="44">
        <f t="shared" si="2"/>
        <v>628.70054573051425</v>
      </c>
      <c r="N80" s="43">
        <f t="shared" si="3"/>
        <v>0.85536509475102063</v>
      </c>
    </row>
    <row r="81" spans="1:14" x14ac:dyDescent="0.25">
      <c r="A81" t="s">
        <v>21</v>
      </c>
      <c r="B81" t="s">
        <v>34</v>
      </c>
      <c r="C81">
        <v>2020</v>
      </c>
      <c r="D81" t="s">
        <v>4</v>
      </c>
      <c r="E81" t="s">
        <v>96</v>
      </c>
      <c r="F81" t="s">
        <v>2163</v>
      </c>
      <c r="G81" t="s">
        <v>97</v>
      </c>
      <c r="H81" s="45">
        <v>285.53016666666701</v>
      </c>
      <c r="I81" s="46">
        <v>179687</v>
      </c>
      <c r="J81" s="46">
        <v>7364.5810000000001</v>
      </c>
      <c r="K81" s="46">
        <v>1750121.5861664712</v>
      </c>
      <c r="L81" s="44">
        <v>237.52006666666648</v>
      </c>
      <c r="M81" s="44">
        <f t="shared" si="2"/>
        <v>629.3100378769077</v>
      </c>
      <c r="N81" s="43">
        <f t="shared" si="3"/>
        <v>0.83185629539435535</v>
      </c>
    </row>
    <row r="82" spans="1:14" x14ac:dyDescent="0.25">
      <c r="A82" t="s">
        <v>21</v>
      </c>
      <c r="B82" t="s">
        <v>36</v>
      </c>
      <c r="C82">
        <v>2003</v>
      </c>
      <c r="D82" t="s">
        <v>4</v>
      </c>
      <c r="E82" t="s">
        <v>96</v>
      </c>
      <c r="F82" t="s">
        <v>2179</v>
      </c>
      <c r="G82" t="s">
        <v>97</v>
      </c>
      <c r="H82" s="45">
        <v>105.71021666666699</v>
      </c>
      <c r="I82" s="46">
        <v>81776.160000000003</v>
      </c>
      <c r="J82" s="46">
        <v>17907.3</v>
      </c>
      <c r="K82" s="46">
        <v>1445443.6545134818</v>
      </c>
      <c r="L82" s="44">
        <v>185.70006666666626</v>
      </c>
      <c r="M82" s="44">
        <f t="shared" si="2"/>
        <v>773.58804644079419</v>
      </c>
      <c r="N82" s="43">
        <f t="shared" si="3"/>
        <v>1.7566898689861641</v>
      </c>
    </row>
    <row r="83" spans="1:14" x14ac:dyDescent="0.25">
      <c r="A83" t="s">
        <v>21</v>
      </c>
      <c r="B83" t="s">
        <v>36</v>
      </c>
      <c r="C83">
        <v>2007</v>
      </c>
      <c r="D83" t="s">
        <v>4</v>
      </c>
      <c r="E83" t="s">
        <v>96</v>
      </c>
      <c r="F83" t="s">
        <v>2195</v>
      </c>
      <c r="G83" t="s">
        <v>97</v>
      </c>
      <c r="H83" s="45">
        <v>101.88063333333299</v>
      </c>
      <c r="I83" s="46">
        <v>84717.03</v>
      </c>
      <c r="J83" s="46">
        <v>16428.900000000001</v>
      </c>
      <c r="K83" s="46">
        <v>1290349.6200468934</v>
      </c>
      <c r="L83" s="44">
        <v>177.19733333333335</v>
      </c>
      <c r="M83" s="44">
        <f t="shared" si="2"/>
        <v>831.53222774757273</v>
      </c>
      <c r="N83" s="43">
        <f t="shared" si="3"/>
        <v>1.7392641519372893</v>
      </c>
    </row>
    <row r="84" spans="1:14" x14ac:dyDescent="0.25">
      <c r="A84" t="s">
        <v>21</v>
      </c>
      <c r="B84" t="s">
        <v>36</v>
      </c>
      <c r="C84">
        <v>2011</v>
      </c>
      <c r="D84" t="s">
        <v>4</v>
      </c>
      <c r="E84" t="s">
        <v>96</v>
      </c>
      <c r="F84" t="s">
        <v>2211</v>
      </c>
      <c r="G84" t="s">
        <v>97</v>
      </c>
      <c r="H84" s="45">
        <v>100.793066666667</v>
      </c>
      <c r="I84" s="46">
        <v>84143.82</v>
      </c>
      <c r="J84" s="46">
        <v>16594.82</v>
      </c>
      <c r="K84" s="46">
        <v>1264556.4630715123</v>
      </c>
      <c r="L84" s="44">
        <v>175.88539999999972</v>
      </c>
      <c r="M84" s="44">
        <f t="shared" si="2"/>
        <v>834.81754035991628</v>
      </c>
      <c r="N84" s="43">
        <f t="shared" si="3"/>
        <v>1.7450148687475773</v>
      </c>
    </row>
    <row r="85" spans="1:14" x14ac:dyDescent="0.25">
      <c r="A85" t="s">
        <v>21</v>
      </c>
      <c r="B85" t="s">
        <v>36</v>
      </c>
      <c r="C85">
        <v>2015</v>
      </c>
      <c r="D85" t="s">
        <v>4</v>
      </c>
      <c r="E85" t="s">
        <v>96</v>
      </c>
      <c r="F85" t="s">
        <v>2227</v>
      </c>
      <c r="G85" t="s">
        <v>97</v>
      </c>
      <c r="H85" s="45">
        <v>98.559416666666607</v>
      </c>
      <c r="I85" s="46">
        <v>76249.88</v>
      </c>
      <c r="J85" s="46">
        <v>15159.05</v>
      </c>
      <c r="K85" s="46">
        <v>1227387.9921453693</v>
      </c>
      <c r="L85" s="44">
        <v>170.00546666666659</v>
      </c>
      <c r="M85" s="44">
        <f t="shared" si="2"/>
        <v>773.64378340307462</v>
      </c>
      <c r="N85" s="43">
        <f t="shared" si="3"/>
        <v>1.7249033366505655</v>
      </c>
    </row>
    <row r="86" spans="1:14" x14ac:dyDescent="0.25">
      <c r="A86" t="s">
        <v>21</v>
      </c>
      <c r="B86" t="s">
        <v>36</v>
      </c>
      <c r="C86">
        <v>2020</v>
      </c>
      <c r="D86" t="s">
        <v>4</v>
      </c>
      <c r="E86" t="s">
        <v>96</v>
      </c>
      <c r="F86" t="s">
        <v>2243</v>
      </c>
      <c r="G86" t="s">
        <v>97</v>
      </c>
      <c r="H86" s="45">
        <v>100.123083333333</v>
      </c>
      <c r="I86" s="46">
        <v>71121.06</v>
      </c>
      <c r="J86" s="46">
        <v>14471.78</v>
      </c>
      <c r="K86" s="46">
        <v>1190763.8023446659</v>
      </c>
      <c r="L86" s="44">
        <v>158.69573333333318</v>
      </c>
      <c r="M86" s="44">
        <f t="shared" si="2"/>
        <v>710.3362944109648</v>
      </c>
      <c r="N86" s="43">
        <f t="shared" si="3"/>
        <v>1.5850064545555216</v>
      </c>
    </row>
    <row r="87" spans="1:14" x14ac:dyDescent="0.25">
      <c r="A87" t="s">
        <v>21</v>
      </c>
      <c r="B87" t="s">
        <v>38</v>
      </c>
      <c r="C87">
        <v>2003</v>
      </c>
      <c r="D87" t="s">
        <v>4</v>
      </c>
      <c r="E87" t="s">
        <v>96</v>
      </c>
      <c r="F87" t="s">
        <v>2259</v>
      </c>
      <c r="G87" t="s">
        <v>97</v>
      </c>
      <c r="H87" s="45">
        <v>380.99683333333297</v>
      </c>
      <c r="I87" s="46">
        <v>304292.5</v>
      </c>
      <c r="J87" s="46">
        <v>55721.41</v>
      </c>
      <c r="K87" s="46">
        <v>2017738.1957796013</v>
      </c>
      <c r="L87" s="44">
        <v>366.15413333333305</v>
      </c>
      <c r="M87" s="44">
        <f t="shared" si="2"/>
        <v>798.67461715561137</v>
      </c>
      <c r="N87" s="43">
        <f t="shared" si="3"/>
        <v>0.96104245835814051</v>
      </c>
    </row>
    <row r="88" spans="1:14" x14ac:dyDescent="0.25">
      <c r="A88" t="s">
        <v>21</v>
      </c>
      <c r="B88" t="s">
        <v>38</v>
      </c>
      <c r="C88">
        <v>2007</v>
      </c>
      <c r="D88" t="s">
        <v>4</v>
      </c>
      <c r="E88" t="s">
        <v>96</v>
      </c>
      <c r="F88" t="s">
        <v>2275</v>
      </c>
      <c r="G88" t="s">
        <v>97</v>
      </c>
      <c r="H88" s="45">
        <v>380.007833333333</v>
      </c>
      <c r="I88" s="46">
        <v>272486</v>
      </c>
      <c r="J88" s="46">
        <v>51992.04</v>
      </c>
      <c r="K88" s="46">
        <v>1854386.2801875733</v>
      </c>
      <c r="L88" s="44">
        <v>345.19806666666659</v>
      </c>
      <c r="M88" s="44">
        <f t="shared" si="2"/>
        <v>717.053639683744</v>
      </c>
      <c r="N88" s="43">
        <f t="shared" si="3"/>
        <v>0.90839723917971926</v>
      </c>
    </row>
    <row r="89" spans="1:14" x14ac:dyDescent="0.25">
      <c r="A89" t="s">
        <v>21</v>
      </c>
      <c r="B89" t="s">
        <v>38</v>
      </c>
      <c r="C89">
        <v>2011</v>
      </c>
      <c r="D89" t="s">
        <v>4</v>
      </c>
      <c r="E89" t="s">
        <v>96</v>
      </c>
      <c r="F89" t="s">
        <v>2291</v>
      </c>
      <c r="G89" t="s">
        <v>97</v>
      </c>
      <c r="H89" s="45">
        <v>367.19766666666698</v>
      </c>
      <c r="I89" s="46">
        <v>269257.59999999998</v>
      </c>
      <c r="J89" s="46">
        <v>60529.440000000002</v>
      </c>
      <c r="K89" s="46">
        <v>1784732.47010551</v>
      </c>
      <c r="L89" s="44">
        <v>330.36799999999994</v>
      </c>
      <c r="M89" s="44">
        <f t="shared" si="2"/>
        <v>733.27699068530683</v>
      </c>
      <c r="N89" s="43">
        <f t="shared" si="3"/>
        <v>0.89970070615917042</v>
      </c>
    </row>
    <row r="90" spans="1:14" x14ac:dyDescent="0.25">
      <c r="A90" t="s">
        <v>21</v>
      </c>
      <c r="B90" t="s">
        <v>38</v>
      </c>
      <c r="C90">
        <v>2015</v>
      </c>
      <c r="D90" t="s">
        <v>4</v>
      </c>
      <c r="E90" t="s">
        <v>96</v>
      </c>
      <c r="F90" t="s">
        <v>2307</v>
      </c>
      <c r="G90" t="s">
        <v>97</v>
      </c>
      <c r="H90" s="45">
        <v>366.86766666666699</v>
      </c>
      <c r="I90" s="46">
        <v>251370.9</v>
      </c>
      <c r="J90" s="46">
        <v>47316.09</v>
      </c>
      <c r="K90" s="46">
        <v>1799779.981242673</v>
      </c>
      <c r="L90" s="44">
        <v>326.53133333333335</v>
      </c>
      <c r="M90" s="44">
        <f t="shared" si="2"/>
        <v>685.18139601654661</v>
      </c>
      <c r="N90" s="43">
        <f t="shared" si="3"/>
        <v>0.89005208962723092</v>
      </c>
    </row>
    <row r="91" spans="1:14" x14ac:dyDescent="0.25">
      <c r="A91" t="s">
        <v>21</v>
      </c>
      <c r="B91" t="s">
        <v>38</v>
      </c>
      <c r="C91">
        <v>2020</v>
      </c>
      <c r="D91" t="s">
        <v>4</v>
      </c>
      <c r="E91" t="s">
        <v>96</v>
      </c>
      <c r="F91" t="s">
        <v>2323</v>
      </c>
      <c r="G91" t="s">
        <v>97</v>
      </c>
      <c r="H91" s="45">
        <v>355.43099999999998</v>
      </c>
      <c r="I91" s="46">
        <v>239559.1</v>
      </c>
      <c r="J91" s="46">
        <v>4563.7849999999999</v>
      </c>
      <c r="K91" s="46">
        <v>1701862.4021101992</v>
      </c>
      <c r="L91" s="44">
        <v>312.33253333333317</v>
      </c>
      <c r="M91" s="44">
        <f t="shared" si="2"/>
        <v>673.99607800107481</v>
      </c>
      <c r="N91" s="43">
        <f t="shared" si="3"/>
        <v>0.87874308468685391</v>
      </c>
    </row>
    <row r="92" spans="1:14" x14ac:dyDescent="0.25">
      <c r="A92" t="s">
        <v>21</v>
      </c>
      <c r="B92" t="s">
        <v>40</v>
      </c>
      <c r="C92">
        <v>2003</v>
      </c>
      <c r="D92" t="s">
        <v>4</v>
      </c>
      <c r="E92" t="s">
        <v>96</v>
      </c>
      <c r="F92" t="s">
        <v>2339</v>
      </c>
      <c r="G92" t="s">
        <v>97</v>
      </c>
      <c r="H92" s="45">
        <v>23.835616666666699</v>
      </c>
      <c r="I92" s="46">
        <v>20696.14</v>
      </c>
      <c r="J92" s="46">
        <v>1691.1510000000001</v>
      </c>
      <c r="K92" s="46">
        <v>132054.52835873386</v>
      </c>
      <c r="L92" s="44">
        <v>21.582333333333317</v>
      </c>
      <c r="M92" s="44">
        <f t="shared" si="2"/>
        <v>868.28632501641334</v>
      </c>
      <c r="N92" s="43">
        <f t="shared" si="3"/>
        <v>0.90546570013921557</v>
      </c>
    </row>
    <row r="93" spans="1:14" x14ac:dyDescent="0.25">
      <c r="A93" t="s">
        <v>21</v>
      </c>
      <c r="B93" t="s">
        <v>40</v>
      </c>
      <c r="C93">
        <v>2007</v>
      </c>
      <c r="D93" t="s">
        <v>4</v>
      </c>
      <c r="E93" t="s">
        <v>96</v>
      </c>
      <c r="F93" t="s">
        <v>2355</v>
      </c>
      <c r="G93" t="s">
        <v>97</v>
      </c>
      <c r="H93" s="45">
        <v>23.5462666666667</v>
      </c>
      <c r="I93" s="46">
        <v>18709.87</v>
      </c>
      <c r="J93" s="46">
        <v>1577.193</v>
      </c>
      <c r="K93" s="46">
        <v>123404.38147713951</v>
      </c>
      <c r="L93" s="44">
        <v>19.881399999999996</v>
      </c>
      <c r="M93" s="44">
        <f t="shared" si="2"/>
        <v>794.60027633538391</v>
      </c>
      <c r="N93" s="43">
        <f t="shared" si="3"/>
        <v>0.84435466061144726</v>
      </c>
    </row>
    <row r="94" spans="1:14" x14ac:dyDescent="0.25">
      <c r="A94" t="s">
        <v>21</v>
      </c>
      <c r="B94" t="s">
        <v>40</v>
      </c>
      <c r="C94">
        <v>2011</v>
      </c>
      <c r="D94" t="s">
        <v>4</v>
      </c>
      <c r="E94" t="s">
        <v>96</v>
      </c>
      <c r="F94" t="s">
        <v>2371</v>
      </c>
      <c r="G94" t="s">
        <v>97</v>
      </c>
      <c r="H94" s="45">
        <v>23.136316666666701</v>
      </c>
      <c r="I94" s="46">
        <v>18511.2</v>
      </c>
      <c r="J94" s="46">
        <v>1639.146</v>
      </c>
      <c r="K94" s="46">
        <v>120157.23806565064</v>
      </c>
      <c r="L94" s="44">
        <v>19.030866666666661</v>
      </c>
      <c r="M94" s="44">
        <f t="shared" si="2"/>
        <v>800.09278342346227</v>
      </c>
      <c r="N94" s="43">
        <f t="shared" si="3"/>
        <v>0.82255386373082862</v>
      </c>
    </row>
    <row r="95" spans="1:14" x14ac:dyDescent="0.25">
      <c r="A95" t="s">
        <v>21</v>
      </c>
      <c r="B95" t="s">
        <v>40</v>
      </c>
      <c r="C95">
        <v>2015</v>
      </c>
      <c r="D95" t="s">
        <v>4</v>
      </c>
      <c r="E95" t="s">
        <v>96</v>
      </c>
      <c r="F95" t="s">
        <v>2387</v>
      </c>
      <c r="G95" t="s">
        <v>97</v>
      </c>
      <c r="H95" s="45">
        <v>21.272458333333301</v>
      </c>
      <c r="I95" s="46">
        <v>16064.56</v>
      </c>
      <c r="J95" s="46">
        <v>1338.68</v>
      </c>
      <c r="K95" s="46">
        <v>110671.48698710435</v>
      </c>
      <c r="L95" s="44">
        <v>17.028399999999998</v>
      </c>
      <c r="M95" s="44">
        <f t="shared" si="2"/>
        <v>755.18117127193136</v>
      </c>
      <c r="N95" s="43">
        <f t="shared" si="3"/>
        <v>0.80049046204109886</v>
      </c>
    </row>
    <row r="96" spans="1:14" x14ac:dyDescent="0.25">
      <c r="A96" t="s">
        <v>21</v>
      </c>
      <c r="B96" t="s">
        <v>40</v>
      </c>
      <c r="C96">
        <v>2020</v>
      </c>
      <c r="D96" t="s">
        <v>4</v>
      </c>
      <c r="E96" t="s">
        <v>96</v>
      </c>
      <c r="F96" t="s">
        <v>2403</v>
      </c>
      <c r="G96" t="s">
        <v>97</v>
      </c>
      <c r="H96" s="45">
        <v>20.601925000000001</v>
      </c>
      <c r="I96" s="46">
        <v>15311.41</v>
      </c>
      <c r="J96" s="46">
        <v>1132.597</v>
      </c>
      <c r="K96" s="46">
        <v>105420.55526377492</v>
      </c>
      <c r="L96" s="44">
        <v>16.227066666666651</v>
      </c>
      <c r="M96" s="44">
        <f t="shared" si="2"/>
        <v>743.20288031336872</v>
      </c>
      <c r="N96" s="43">
        <f t="shared" si="3"/>
        <v>0.78764807981131135</v>
      </c>
    </row>
    <row r="97" spans="1:14" x14ac:dyDescent="0.25">
      <c r="A97" t="s">
        <v>21</v>
      </c>
      <c r="B97" t="s">
        <v>42</v>
      </c>
      <c r="C97">
        <v>2003</v>
      </c>
      <c r="D97" t="s">
        <v>4</v>
      </c>
      <c r="E97" t="s">
        <v>96</v>
      </c>
      <c r="F97" t="s">
        <v>2419</v>
      </c>
      <c r="G97" t="s">
        <v>97</v>
      </c>
      <c r="H97" s="45">
        <v>247.186833333333</v>
      </c>
      <c r="I97" s="46">
        <v>223426.3</v>
      </c>
      <c r="J97" s="46">
        <v>65294.239999999998</v>
      </c>
      <c r="K97" s="46">
        <v>1653602.6412661197</v>
      </c>
      <c r="L97" s="44">
        <v>409.8888</v>
      </c>
      <c r="M97" s="44">
        <f t="shared" si="2"/>
        <v>903.8762177866821</v>
      </c>
      <c r="N97" s="43">
        <f t="shared" si="3"/>
        <v>1.6582145354290063</v>
      </c>
    </row>
    <row r="98" spans="1:14" x14ac:dyDescent="0.25">
      <c r="A98" t="s">
        <v>21</v>
      </c>
      <c r="B98" t="s">
        <v>42</v>
      </c>
      <c r="C98">
        <v>2007</v>
      </c>
      <c r="D98" t="s">
        <v>4</v>
      </c>
      <c r="E98" t="s">
        <v>96</v>
      </c>
      <c r="F98" t="s">
        <v>2435</v>
      </c>
      <c r="G98" t="s">
        <v>97</v>
      </c>
      <c r="H98" s="45">
        <v>245.784333333333</v>
      </c>
      <c r="I98" s="46">
        <v>203631.6</v>
      </c>
      <c r="J98" s="46">
        <v>65227.64</v>
      </c>
      <c r="K98" s="46">
        <v>1569245.4478311841</v>
      </c>
      <c r="L98" s="44">
        <v>394.47186666666647</v>
      </c>
      <c r="M98" s="44">
        <f t="shared" si="2"/>
        <v>828.49706992444715</v>
      </c>
      <c r="N98" s="43">
        <f t="shared" si="3"/>
        <v>1.6049512241762101</v>
      </c>
    </row>
    <row r="99" spans="1:14" x14ac:dyDescent="0.25">
      <c r="A99" t="s">
        <v>21</v>
      </c>
      <c r="B99" t="s">
        <v>42</v>
      </c>
      <c r="C99">
        <v>2011</v>
      </c>
      <c r="D99" t="s">
        <v>4</v>
      </c>
      <c r="E99" t="s">
        <v>96</v>
      </c>
      <c r="F99" t="s">
        <v>2451</v>
      </c>
      <c r="G99" t="s">
        <v>97</v>
      </c>
      <c r="H99" s="45">
        <v>244.85599999999999</v>
      </c>
      <c r="I99" s="46">
        <v>203517.9</v>
      </c>
      <c r="J99" s="46">
        <v>65522.18</v>
      </c>
      <c r="K99" s="46">
        <v>1568185.7924970691</v>
      </c>
      <c r="L99" s="44">
        <v>393.90066666666655</v>
      </c>
      <c r="M99" s="44">
        <f t="shared" si="2"/>
        <v>831.17383278335024</v>
      </c>
      <c r="N99" s="43">
        <f t="shared" si="3"/>
        <v>1.6087033467289613</v>
      </c>
    </row>
    <row r="100" spans="1:14" x14ac:dyDescent="0.25">
      <c r="A100" t="s">
        <v>21</v>
      </c>
      <c r="B100" t="s">
        <v>42</v>
      </c>
      <c r="C100">
        <v>2015</v>
      </c>
      <c r="D100" t="s">
        <v>4</v>
      </c>
      <c r="E100" t="s">
        <v>96</v>
      </c>
      <c r="F100" t="s">
        <v>2467</v>
      </c>
      <c r="G100" t="s">
        <v>97</v>
      </c>
      <c r="H100" s="45">
        <v>235.42883333333299</v>
      </c>
      <c r="I100" s="46">
        <v>185991.5</v>
      </c>
      <c r="J100" s="46">
        <v>57213.32</v>
      </c>
      <c r="K100" s="46">
        <v>1443943.9671746776</v>
      </c>
      <c r="L100" s="44">
        <v>356.87606666666659</v>
      </c>
      <c r="M100" s="44">
        <f t="shared" si="2"/>
        <v>790.01156046448693</v>
      </c>
      <c r="N100" s="43">
        <f t="shared" si="3"/>
        <v>1.5158553929602241</v>
      </c>
    </row>
    <row r="101" spans="1:14" x14ac:dyDescent="0.25">
      <c r="A101" t="s">
        <v>21</v>
      </c>
      <c r="B101" t="s">
        <v>42</v>
      </c>
      <c r="C101">
        <v>2020</v>
      </c>
      <c r="D101" t="s">
        <v>4</v>
      </c>
      <c r="E101" t="s">
        <v>96</v>
      </c>
      <c r="F101" t="s">
        <v>2483</v>
      </c>
      <c r="G101" t="s">
        <v>97</v>
      </c>
      <c r="H101" s="45">
        <v>224.18283333333301</v>
      </c>
      <c r="I101" s="46">
        <v>174248.3</v>
      </c>
      <c r="J101" s="46">
        <v>43872.4</v>
      </c>
      <c r="K101" s="46">
        <v>1358737.5017584995</v>
      </c>
      <c r="L101" s="44">
        <v>331.34053333333327</v>
      </c>
      <c r="M101" s="44">
        <f t="shared" si="2"/>
        <v>777.25978126484665</v>
      </c>
      <c r="N101" s="43">
        <f t="shared" si="3"/>
        <v>1.4779924421807515</v>
      </c>
    </row>
    <row r="102" spans="1:14" x14ac:dyDescent="0.25">
      <c r="A102" t="s">
        <v>21</v>
      </c>
      <c r="B102" t="s">
        <v>24</v>
      </c>
      <c r="C102">
        <v>2003</v>
      </c>
      <c r="D102" t="s">
        <v>5</v>
      </c>
      <c r="E102" t="s">
        <v>96</v>
      </c>
      <c r="F102" t="s">
        <v>1700</v>
      </c>
      <c r="G102" t="s">
        <v>97</v>
      </c>
      <c r="H102" s="45">
        <v>509.15066666666701</v>
      </c>
      <c r="I102" s="46">
        <v>291944.7</v>
      </c>
      <c r="J102" s="46">
        <v>47100.38</v>
      </c>
      <c r="K102" s="46">
        <v>3196016.6096131299</v>
      </c>
      <c r="L102" s="44">
        <v>589.51893333333328</v>
      </c>
      <c r="M102" s="44">
        <f t="shared" si="2"/>
        <v>573.39549786179828</v>
      </c>
      <c r="N102" s="43">
        <f t="shared" si="3"/>
        <v>1.157847709780732</v>
      </c>
    </row>
    <row r="103" spans="1:14" x14ac:dyDescent="0.25">
      <c r="A103" t="s">
        <v>21</v>
      </c>
      <c r="B103" t="s">
        <v>24</v>
      </c>
      <c r="C103">
        <v>2007</v>
      </c>
      <c r="D103" t="s">
        <v>5</v>
      </c>
      <c r="E103" t="s">
        <v>96</v>
      </c>
      <c r="F103" t="s">
        <v>1716</v>
      </c>
      <c r="G103" t="s">
        <v>97</v>
      </c>
      <c r="H103" s="45">
        <v>507.97699999999998</v>
      </c>
      <c r="I103" s="46">
        <v>289227.59999999998</v>
      </c>
      <c r="J103" s="46">
        <v>46734.79</v>
      </c>
      <c r="K103" s="46">
        <v>3134372.9062133646</v>
      </c>
      <c r="L103" s="44">
        <v>586.93806666666671</v>
      </c>
      <c r="M103" s="44">
        <f t="shared" si="2"/>
        <v>569.37144791988612</v>
      </c>
      <c r="N103" s="43">
        <f t="shared" si="3"/>
        <v>1.1554422083414539</v>
      </c>
    </row>
    <row r="104" spans="1:14" x14ac:dyDescent="0.25">
      <c r="A104" t="s">
        <v>21</v>
      </c>
      <c r="B104" t="s">
        <v>24</v>
      </c>
      <c r="C104">
        <v>2011</v>
      </c>
      <c r="D104" t="s">
        <v>5</v>
      </c>
      <c r="E104" t="s">
        <v>96</v>
      </c>
      <c r="F104" t="s">
        <v>1732</v>
      </c>
      <c r="G104" t="s">
        <v>97</v>
      </c>
      <c r="H104" s="45">
        <v>506.76949999999999</v>
      </c>
      <c r="I104" s="46">
        <v>289057.3</v>
      </c>
      <c r="J104" s="46">
        <v>46772.95</v>
      </c>
      <c r="K104" s="46">
        <v>3131464.1172332941</v>
      </c>
      <c r="L104" s="44">
        <v>586.09013333333326</v>
      </c>
      <c r="M104" s="44">
        <f t="shared" si="2"/>
        <v>570.39206187428408</v>
      </c>
      <c r="N104" s="43">
        <f t="shared" si="3"/>
        <v>1.1565221137683568</v>
      </c>
    </row>
    <row r="105" spans="1:14" x14ac:dyDescent="0.25">
      <c r="A105" t="s">
        <v>21</v>
      </c>
      <c r="B105" t="s">
        <v>24</v>
      </c>
      <c r="C105">
        <v>2015</v>
      </c>
      <c r="D105" t="s">
        <v>5</v>
      </c>
      <c r="E105" t="s">
        <v>96</v>
      </c>
      <c r="F105" t="s">
        <v>1748</v>
      </c>
      <c r="G105" t="s">
        <v>97</v>
      </c>
      <c r="H105" s="45">
        <v>456.68200000000002</v>
      </c>
      <c r="I105" s="46">
        <v>264459.09999999998</v>
      </c>
      <c r="J105" s="46">
        <v>46357.56</v>
      </c>
      <c r="K105" s="46">
        <v>2942532.7725674091</v>
      </c>
      <c r="L105" s="44">
        <v>552.50133333333315</v>
      </c>
      <c r="M105" s="44">
        <f t="shared" si="2"/>
        <v>579.08807441501961</v>
      </c>
      <c r="N105" s="43">
        <f t="shared" si="3"/>
        <v>1.2098163127369441</v>
      </c>
    </row>
    <row r="106" spans="1:14" x14ac:dyDescent="0.25">
      <c r="A106" t="s">
        <v>21</v>
      </c>
      <c r="B106" t="s">
        <v>24</v>
      </c>
      <c r="C106">
        <v>2020</v>
      </c>
      <c r="D106" t="s">
        <v>5</v>
      </c>
      <c r="E106" t="s">
        <v>96</v>
      </c>
      <c r="F106" t="s">
        <v>1764</v>
      </c>
      <c r="G106" t="s">
        <v>97</v>
      </c>
      <c r="H106" s="45">
        <v>427.471833333333</v>
      </c>
      <c r="I106" s="46">
        <v>245809</v>
      </c>
      <c r="J106" s="46">
        <v>27423.67</v>
      </c>
      <c r="K106" s="46">
        <v>2782019.7831184054</v>
      </c>
      <c r="L106" s="44">
        <v>483.48379999999986</v>
      </c>
      <c r="M106" s="44">
        <f t="shared" si="2"/>
        <v>575.0296998125807</v>
      </c>
      <c r="N106" s="43">
        <f t="shared" si="3"/>
        <v>1.1310307774664301</v>
      </c>
    </row>
    <row r="107" spans="1:14" x14ac:dyDescent="0.25">
      <c r="A107" t="s">
        <v>21</v>
      </c>
      <c r="B107" t="s">
        <v>26</v>
      </c>
      <c r="C107">
        <v>2003</v>
      </c>
      <c r="D107" t="s">
        <v>5</v>
      </c>
      <c r="E107" t="s">
        <v>96</v>
      </c>
      <c r="F107" t="s">
        <v>1780</v>
      </c>
      <c r="G107" t="s">
        <v>97</v>
      </c>
      <c r="H107" s="45">
        <v>268.73099999999999</v>
      </c>
      <c r="I107" s="46">
        <v>101720.9</v>
      </c>
      <c r="J107" s="46">
        <v>13741.71</v>
      </c>
      <c r="K107" s="46">
        <v>1380493.866588511</v>
      </c>
      <c r="L107" s="44">
        <v>178.41966666666659</v>
      </c>
      <c r="M107" s="44">
        <f t="shared" si="2"/>
        <v>378.52313279822573</v>
      </c>
      <c r="N107" s="43">
        <f t="shared" si="3"/>
        <v>0.66393407037768848</v>
      </c>
    </row>
    <row r="108" spans="1:14" x14ac:dyDescent="0.25">
      <c r="A108" t="s">
        <v>21</v>
      </c>
      <c r="B108" t="s">
        <v>26</v>
      </c>
      <c r="C108">
        <v>2007</v>
      </c>
      <c r="D108" t="s">
        <v>5</v>
      </c>
      <c r="E108" t="s">
        <v>96</v>
      </c>
      <c r="F108" t="s">
        <v>1796</v>
      </c>
      <c r="G108" t="s">
        <v>97</v>
      </c>
      <c r="H108" s="45">
        <v>265.04583333333301</v>
      </c>
      <c r="I108" s="46">
        <v>120537.3</v>
      </c>
      <c r="J108" s="46">
        <v>13839.75</v>
      </c>
      <c r="K108" s="46">
        <v>1296707.1165298945</v>
      </c>
      <c r="L108" s="44">
        <v>180.25846666666652</v>
      </c>
      <c r="M108" s="44">
        <f t="shared" si="2"/>
        <v>454.77907909009502</v>
      </c>
      <c r="N108" s="43">
        <f t="shared" si="3"/>
        <v>0.68010300105327726</v>
      </c>
    </row>
    <row r="109" spans="1:14" x14ac:dyDescent="0.25">
      <c r="A109" t="s">
        <v>21</v>
      </c>
      <c r="B109" t="s">
        <v>26</v>
      </c>
      <c r="C109">
        <v>2011</v>
      </c>
      <c r="D109" t="s">
        <v>5</v>
      </c>
      <c r="E109" t="s">
        <v>96</v>
      </c>
      <c r="F109" t="s">
        <v>1812</v>
      </c>
      <c r="G109" t="s">
        <v>97</v>
      </c>
      <c r="H109" s="45">
        <v>264.03966666666702</v>
      </c>
      <c r="I109" s="46">
        <v>120386.5</v>
      </c>
      <c r="J109" s="46">
        <v>13838.29</v>
      </c>
      <c r="K109" s="46">
        <v>1292670.8842907385</v>
      </c>
      <c r="L109" s="44">
        <v>179.88053333333329</v>
      </c>
      <c r="M109" s="44">
        <f t="shared" si="2"/>
        <v>455.94096341584981</v>
      </c>
      <c r="N109" s="43">
        <f t="shared" si="3"/>
        <v>0.68126329503521454</v>
      </c>
    </row>
    <row r="110" spans="1:14" x14ac:dyDescent="0.25">
      <c r="A110" t="s">
        <v>21</v>
      </c>
      <c r="B110" t="s">
        <v>26</v>
      </c>
      <c r="C110">
        <v>2015</v>
      </c>
      <c r="D110" t="s">
        <v>5</v>
      </c>
      <c r="E110" t="s">
        <v>96</v>
      </c>
      <c r="F110" t="s">
        <v>1828</v>
      </c>
      <c r="G110" t="s">
        <v>97</v>
      </c>
      <c r="H110" s="45">
        <v>235.98633333333299</v>
      </c>
      <c r="I110" s="46">
        <v>90324.27</v>
      </c>
      <c r="J110" s="46">
        <v>4932.6580000000004</v>
      </c>
      <c r="K110" s="46">
        <v>1210728.6690504104</v>
      </c>
      <c r="L110" s="44">
        <v>139.08519999999987</v>
      </c>
      <c r="M110" s="44">
        <f t="shared" si="2"/>
        <v>382.75212265117102</v>
      </c>
      <c r="N110" s="43">
        <f t="shared" si="3"/>
        <v>0.58937819845499562</v>
      </c>
    </row>
    <row r="111" spans="1:14" x14ac:dyDescent="0.25">
      <c r="A111" t="s">
        <v>21</v>
      </c>
      <c r="B111" t="s">
        <v>26</v>
      </c>
      <c r="C111">
        <v>2020</v>
      </c>
      <c r="D111" t="s">
        <v>5</v>
      </c>
      <c r="E111" t="s">
        <v>96</v>
      </c>
      <c r="F111" t="s">
        <v>1844</v>
      </c>
      <c r="G111" t="s">
        <v>97</v>
      </c>
      <c r="H111" s="45">
        <v>220.44516666666701</v>
      </c>
      <c r="I111" s="46">
        <v>83474.06</v>
      </c>
      <c r="J111" s="46">
        <v>4248.1580000000004</v>
      </c>
      <c r="K111" s="46">
        <v>1155934.6603751467</v>
      </c>
      <c r="L111" s="44">
        <v>128.38519999999994</v>
      </c>
      <c r="M111" s="44">
        <f t="shared" si="2"/>
        <v>378.66132999060176</v>
      </c>
      <c r="N111" s="43">
        <f t="shared" si="3"/>
        <v>0.58239063228875398</v>
      </c>
    </row>
    <row r="112" spans="1:14" x14ac:dyDescent="0.25">
      <c r="A112" t="s">
        <v>21</v>
      </c>
      <c r="B112" t="s">
        <v>28</v>
      </c>
      <c r="C112">
        <v>2003</v>
      </c>
      <c r="D112" t="s">
        <v>5</v>
      </c>
      <c r="E112" t="s">
        <v>96</v>
      </c>
      <c r="F112" t="s">
        <v>1860</v>
      </c>
      <c r="G112" t="s">
        <v>97</v>
      </c>
      <c r="H112" s="45">
        <v>1824.8796666666699</v>
      </c>
      <c r="I112" s="46">
        <v>859419.5</v>
      </c>
      <c r="J112" s="46">
        <v>217717.5</v>
      </c>
      <c r="K112" s="46">
        <v>10245888.606096132</v>
      </c>
      <c r="L112" s="44">
        <v>1923.4424666666644</v>
      </c>
      <c r="M112" s="44">
        <f t="shared" si="2"/>
        <v>470.94584684031139</v>
      </c>
      <c r="N112" s="43">
        <f t="shared" si="3"/>
        <v>1.0540105749438424</v>
      </c>
    </row>
    <row r="113" spans="1:14" x14ac:dyDescent="0.25">
      <c r="A113" t="s">
        <v>21</v>
      </c>
      <c r="B113" t="s">
        <v>28</v>
      </c>
      <c r="C113">
        <v>2007</v>
      </c>
      <c r="D113" t="s">
        <v>5</v>
      </c>
      <c r="E113" t="s">
        <v>96</v>
      </c>
      <c r="F113" t="s">
        <v>1876</v>
      </c>
      <c r="G113" t="s">
        <v>97</v>
      </c>
      <c r="H113" s="45">
        <v>1815.8226666666701</v>
      </c>
      <c r="I113" s="46">
        <v>844330.6</v>
      </c>
      <c r="J113" s="46">
        <v>207241</v>
      </c>
      <c r="K113" s="46">
        <v>9995012.5744431429</v>
      </c>
      <c r="L113" s="44">
        <v>1917.3143333333319</v>
      </c>
      <c r="M113" s="44">
        <f t="shared" si="2"/>
        <v>464.98516374946951</v>
      </c>
      <c r="N113" s="43">
        <f t="shared" si="3"/>
        <v>1.0558929396189174</v>
      </c>
    </row>
    <row r="114" spans="1:14" x14ac:dyDescent="0.25">
      <c r="A114" t="s">
        <v>21</v>
      </c>
      <c r="B114" t="s">
        <v>28</v>
      </c>
      <c r="C114">
        <v>2011</v>
      </c>
      <c r="D114" t="s">
        <v>5</v>
      </c>
      <c r="E114" t="s">
        <v>96</v>
      </c>
      <c r="F114" t="s">
        <v>1892</v>
      </c>
      <c r="G114" t="s">
        <v>97</v>
      </c>
      <c r="H114" s="45">
        <v>1794.5313333333299</v>
      </c>
      <c r="I114" s="46">
        <v>847475.4</v>
      </c>
      <c r="J114" s="46">
        <v>207300</v>
      </c>
      <c r="K114" s="46">
        <v>9834221.8980070334</v>
      </c>
      <c r="L114" s="44">
        <v>1910.5091999999993</v>
      </c>
      <c r="M114" s="44">
        <f t="shared" si="2"/>
        <v>472.25444563613172</v>
      </c>
      <c r="N114" s="43">
        <f t="shared" si="3"/>
        <v>1.0646284991030173</v>
      </c>
    </row>
    <row r="115" spans="1:14" x14ac:dyDescent="0.25">
      <c r="A115" t="s">
        <v>21</v>
      </c>
      <c r="B115" t="s">
        <v>28</v>
      </c>
      <c r="C115">
        <v>2015</v>
      </c>
      <c r="D115" t="s">
        <v>5</v>
      </c>
      <c r="E115" t="s">
        <v>96</v>
      </c>
      <c r="F115" t="s">
        <v>1908</v>
      </c>
      <c r="G115" t="s">
        <v>97</v>
      </c>
      <c r="H115" s="45">
        <v>1622.691</v>
      </c>
      <c r="I115" s="46">
        <v>750068.4</v>
      </c>
      <c r="J115" s="46">
        <v>223028.2</v>
      </c>
      <c r="K115" s="46">
        <v>8925678.0468933173</v>
      </c>
      <c r="L115" s="44">
        <v>1797.3385999999998</v>
      </c>
      <c r="M115" s="44">
        <f t="shared" si="2"/>
        <v>462.23735757454745</v>
      </c>
      <c r="N115" s="43">
        <f t="shared" si="3"/>
        <v>1.1076283777995932</v>
      </c>
    </row>
    <row r="116" spans="1:14" x14ac:dyDescent="0.25">
      <c r="A116" t="s">
        <v>21</v>
      </c>
      <c r="B116" t="s">
        <v>28</v>
      </c>
      <c r="C116">
        <v>2020</v>
      </c>
      <c r="D116" t="s">
        <v>5</v>
      </c>
      <c r="E116" t="s">
        <v>96</v>
      </c>
      <c r="F116" t="s">
        <v>1924</v>
      </c>
      <c r="G116" t="s">
        <v>97</v>
      </c>
      <c r="H116" s="45">
        <v>1524.38333333333</v>
      </c>
      <c r="I116" s="46">
        <v>703302.5</v>
      </c>
      <c r="J116" s="46">
        <v>176849.2</v>
      </c>
      <c r="K116" s="46">
        <v>8449405.3317702226</v>
      </c>
      <c r="L116" s="44">
        <v>1632.0900666666653</v>
      </c>
      <c r="M116" s="44">
        <f t="shared" si="2"/>
        <v>461.36853153734398</v>
      </c>
      <c r="N116" s="43">
        <f t="shared" si="3"/>
        <v>1.0706559373735842</v>
      </c>
    </row>
    <row r="117" spans="1:14" x14ac:dyDescent="0.25">
      <c r="A117" t="s">
        <v>21</v>
      </c>
      <c r="B117" t="s">
        <v>30</v>
      </c>
      <c r="C117">
        <v>2003</v>
      </c>
      <c r="D117" t="s">
        <v>5</v>
      </c>
      <c r="E117" t="s">
        <v>96</v>
      </c>
      <c r="F117" t="s">
        <v>1940</v>
      </c>
      <c r="G117" t="s">
        <v>97</v>
      </c>
      <c r="H117" s="45">
        <v>647.99924999999996</v>
      </c>
      <c r="I117" s="46">
        <v>229803.2</v>
      </c>
      <c r="J117" s="46">
        <v>13571.25</v>
      </c>
      <c r="K117" s="46">
        <v>3997103.9941383353</v>
      </c>
      <c r="L117" s="44">
        <v>561.78173333333314</v>
      </c>
      <c r="M117" s="44">
        <f t="shared" si="2"/>
        <v>354.63497835838547</v>
      </c>
      <c r="N117" s="43">
        <f t="shared" si="3"/>
        <v>0.86694812275374267</v>
      </c>
    </row>
    <row r="118" spans="1:14" x14ac:dyDescent="0.25">
      <c r="A118" t="s">
        <v>21</v>
      </c>
      <c r="B118" t="s">
        <v>30</v>
      </c>
      <c r="C118">
        <v>2007</v>
      </c>
      <c r="D118" t="s">
        <v>5</v>
      </c>
      <c r="E118" t="s">
        <v>96</v>
      </c>
      <c r="F118" t="s">
        <v>1956</v>
      </c>
      <c r="G118" t="s">
        <v>97</v>
      </c>
      <c r="H118" s="45">
        <v>647.6155</v>
      </c>
      <c r="I118" s="46">
        <v>229044.3</v>
      </c>
      <c r="J118" s="46">
        <v>13567.33</v>
      </c>
      <c r="K118" s="46">
        <v>3977437.1946072686</v>
      </c>
      <c r="L118" s="44">
        <v>561.17426666666654</v>
      </c>
      <c r="M118" s="44">
        <f t="shared" si="2"/>
        <v>353.67328298967516</v>
      </c>
      <c r="N118" s="43">
        <f t="shared" si="3"/>
        <v>0.86652383500189012</v>
      </c>
    </row>
    <row r="119" spans="1:14" x14ac:dyDescent="0.25">
      <c r="A119" t="s">
        <v>21</v>
      </c>
      <c r="B119" t="s">
        <v>30</v>
      </c>
      <c r="C119">
        <v>2011</v>
      </c>
      <c r="D119" t="s">
        <v>5</v>
      </c>
      <c r="E119" t="s">
        <v>96</v>
      </c>
      <c r="F119" t="s">
        <v>1972</v>
      </c>
      <c r="G119" t="s">
        <v>97</v>
      </c>
      <c r="H119" s="45">
        <v>647.21950000000004</v>
      </c>
      <c r="I119" s="46">
        <v>228985</v>
      </c>
      <c r="J119" s="46">
        <v>13567.32</v>
      </c>
      <c r="K119" s="46">
        <v>3973702.8956623683</v>
      </c>
      <c r="L119" s="44">
        <v>561.01179999999999</v>
      </c>
      <c r="M119" s="44">
        <f t="shared" si="2"/>
        <v>353.79805460125965</v>
      </c>
      <c r="N119" s="43">
        <f t="shared" si="3"/>
        <v>0.86680299342031564</v>
      </c>
    </row>
    <row r="120" spans="1:14" x14ac:dyDescent="0.25">
      <c r="A120" t="s">
        <v>21</v>
      </c>
      <c r="B120" t="s">
        <v>30</v>
      </c>
      <c r="C120">
        <v>2015</v>
      </c>
      <c r="D120" t="s">
        <v>5</v>
      </c>
      <c r="E120" t="s">
        <v>96</v>
      </c>
      <c r="F120" t="s">
        <v>1988</v>
      </c>
      <c r="G120" t="s">
        <v>97</v>
      </c>
      <c r="H120" s="45">
        <v>581.07349999999997</v>
      </c>
      <c r="I120" s="46">
        <v>204947.5</v>
      </c>
      <c r="J120" s="46">
        <v>9872.7289999999994</v>
      </c>
      <c r="K120" s="46">
        <v>3873509.1535756155</v>
      </c>
      <c r="L120" s="44">
        <v>537.72473333333323</v>
      </c>
      <c r="M120" s="44">
        <f t="shared" si="2"/>
        <v>352.70495040644602</v>
      </c>
      <c r="N120" s="43">
        <f t="shared" si="3"/>
        <v>0.92539882361410952</v>
      </c>
    </row>
    <row r="121" spans="1:14" x14ac:dyDescent="0.25">
      <c r="A121" t="s">
        <v>21</v>
      </c>
      <c r="B121" t="s">
        <v>30</v>
      </c>
      <c r="C121">
        <v>2020</v>
      </c>
      <c r="D121" t="s">
        <v>5</v>
      </c>
      <c r="E121" t="s">
        <v>96</v>
      </c>
      <c r="F121" t="s">
        <v>2004</v>
      </c>
      <c r="G121" t="s">
        <v>97</v>
      </c>
      <c r="H121" s="45">
        <v>577.20749999999998</v>
      </c>
      <c r="I121" s="46">
        <v>195382.5</v>
      </c>
      <c r="J121" s="46">
        <v>9032.5920000000006</v>
      </c>
      <c r="K121" s="46">
        <v>3703866.5474794842</v>
      </c>
      <c r="L121" s="44">
        <v>486.46513333333303</v>
      </c>
      <c r="M121" s="44">
        <f t="shared" si="2"/>
        <v>338.49612141214385</v>
      </c>
      <c r="N121" s="43">
        <f t="shared" si="3"/>
        <v>0.84279073527861825</v>
      </c>
    </row>
    <row r="122" spans="1:14" x14ac:dyDescent="0.25">
      <c r="A122" t="s">
        <v>21</v>
      </c>
      <c r="B122" t="s">
        <v>32</v>
      </c>
      <c r="C122">
        <v>2003</v>
      </c>
      <c r="D122" t="s">
        <v>5</v>
      </c>
      <c r="E122" t="s">
        <v>96</v>
      </c>
      <c r="F122" t="s">
        <v>2020</v>
      </c>
      <c r="G122" t="s">
        <v>97</v>
      </c>
      <c r="H122" s="45">
        <v>159.538633333333</v>
      </c>
      <c r="I122" s="46">
        <v>157224.1</v>
      </c>
      <c r="J122" s="46">
        <v>20439</v>
      </c>
      <c r="K122" s="46">
        <v>1386996.5148886284</v>
      </c>
      <c r="L122" s="44">
        <v>176.46753333333331</v>
      </c>
      <c r="M122" s="44">
        <f t="shared" si="2"/>
        <v>985.49233320497922</v>
      </c>
      <c r="N122" s="43">
        <f t="shared" si="3"/>
        <v>1.1061116022263386</v>
      </c>
    </row>
    <row r="123" spans="1:14" x14ac:dyDescent="0.25">
      <c r="A123" t="s">
        <v>21</v>
      </c>
      <c r="B123" t="s">
        <v>32</v>
      </c>
      <c r="C123">
        <v>2007</v>
      </c>
      <c r="D123" t="s">
        <v>5</v>
      </c>
      <c r="E123" t="s">
        <v>96</v>
      </c>
      <c r="F123" t="s">
        <v>2036</v>
      </c>
      <c r="G123" t="s">
        <v>97</v>
      </c>
      <c r="H123" s="45">
        <v>152.76259999999999</v>
      </c>
      <c r="I123" s="46">
        <v>136819.1</v>
      </c>
      <c r="J123" s="46">
        <v>17023.23</v>
      </c>
      <c r="K123" s="46">
        <v>1102662.9124267292</v>
      </c>
      <c r="L123" s="44">
        <v>161.13513333333319</v>
      </c>
      <c r="M123" s="44">
        <f t="shared" si="2"/>
        <v>895.63217698572828</v>
      </c>
      <c r="N123" s="43">
        <f t="shared" si="3"/>
        <v>1.0548074812377715</v>
      </c>
    </row>
    <row r="124" spans="1:14" x14ac:dyDescent="0.25">
      <c r="A124" t="s">
        <v>21</v>
      </c>
      <c r="B124" t="s">
        <v>32</v>
      </c>
      <c r="C124">
        <v>2011</v>
      </c>
      <c r="D124" t="s">
        <v>5</v>
      </c>
      <c r="E124" t="s">
        <v>96</v>
      </c>
      <c r="F124" t="s">
        <v>2052</v>
      </c>
      <c r="G124" t="s">
        <v>97</v>
      </c>
      <c r="H124" s="45">
        <v>147.54386666666699</v>
      </c>
      <c r="I124" s="46">
        <v>138059.4</v>
      </c>
      <c r="J124" s="46">
        <v>17760.62</v>
      </c>
      <c r="K124" s="46">
        <v>1055715.116412661</v>
      </c>
      <c r="L124" s="44">
        <v>158.2731999999998</v>
      </c>
      <c r="M124" s="44">
        <f t="shared" si="2"/>
        <v>935.71764871735115</v>
      </c>
      <c r="N124" s="43">
        <f t="shared" si="3"/>
        <v>1.0727196160418695</v>
      </c>
    </row>
    <row r="125" spans="1:14" x14ac:dyDescent="0.25">
      <c r="A125" t="s">
        <v>21</v>
      </c>
      <c r="B125" t="s">
        <v>32</v>
      </c>
      <c r="C125">
        <v>2015</v>
      </c>
      <c r="D125" t="s">
        <v>5</v>
      </c>
      <c r="E125" t="s">
        <v>96</v>
      </c>
      <c r="F125" t="s">
        <v>2068</v>
      </c>
      <c r="G125" t="s">
        <v>97</v>
      </c>
      <c r="H125" s="45">
        <v>127.48595</v>
      </c>
      <c r="I125" s="46">
        <v>112249.7</v>
      </c>
      <c r="J125" s="46">
        <v>15207.85</v>
      </c>
      <c r="K125" s="46">
        <v>979626.94818288391</v>
      </c>
      <c r="L125" s="44">
        <v>146.35213333333334</v>
      </c>
      <c r="M125" s="44">
        <f t="shared" si="2"/>
        <v>880.48683011735795</v>
      </c>
      <c r="N125" s="43">
        <f t="shared" si="3"/>
        <v>1.1479863728774296</v>
      </c>
    </row>
    <row r="126" spans="1:14" x14ac:dyDescent="0.25">
      <c r="A126" t="s">
        <v>21</v>
      </c>
      <c r="B126" t="s">
        <v>32</v>
      </c>
      <c r="C126">
        <v>2020</v>
      </c>
      <c r="D126" t="s">
        <v>5</v>
      </c>
      <c r="E126" t="s">
        <v>96</v>
      </c>
      <c r="F126" t="s">
        <v>2084</v>
      </c>
      <c r="G126" t="s">
        <v>97</v>
      </c>
      <c r="H126" s="45">
        <v>126.20835</v>
      </c>
      <c r="I126" s="46">
        <v>110474.6</v>
      </c>
      <c r="J126" s="46">
        <v>14932.18</v>
      </c>
      <c r="K126" s="46">
        <v>968310.63974208676</v>
      </c>
      <c r="L126" s="44">
        <v>143.08519999999993</v>
      </c>
      <c r="M126" s="44">
        <f t="shared" si="2"/>
        <v>875.33511055330337</v>
      </c>
      <c r="N126" s="43">
        <f t="shared" si="3"/>
        <v>1.1337221348666704</v>
      </c>
    </row>
    <row r="127" spans="1:14" x14ac:dyDescent="0.25">
      <c r="A127" t="s">
        <v>21</v>
      </c>
      <c r="B127" t="s">
        <v>34</v>
      </c>
      <c r="C127">
        <v>2003</v>
      </c>
      <c r="D127" t="s">
        <v>5</v>
      </c>
      <c r="E127" t="s">
        <v>96</v>
      </c>
      <c r="F127" t="s">
        <v>2100</v>
      </c>
      <c r="G127" t="s">
        <v>97</v>
      </c>
      <c r="H127" s="45">
        <v>259.13600000000002</v>
      </c>
      <c r="I127" s="46">
        <v>167567.20000000001</v>
      </c>
      <c r="J127" s="46">
        <v>20682.009999999998</v>
      </c>
      <c r="K127" s="46">
        <v>2130869.6060961313</v>
      </c>
      <c r="L127" s="44">
        <v>239.85253333333313</v>
      </c>
      <c r="M127" s="44">
        <f t="shared" si="2"/>
        <v>646.6380587799456</v>
      </c>
      <c r="N127" s="43">
        <f t="shared" si="3"/>
        <v>0.92558553552317357</v>
      </c>
    </row>
    <row r="128" spans="1:14" x14ac:dyDescent="0.25">
      <c r="A128" t="s">
        <v>21</v>
      </c>
      <c r="B128" t="s">
        <v>34</v>
      </c>
      <c r="C128">
        <v>2007</v>
      </c>
      <c r="D128" t="s">
        <v>5</v>
      </c>
      <c r="E128" t="s">
        <v>96</v>
      </c>
      <c r="F128" t="s">
        <v>2116</v>
      </c>
      <c r="G128" t="s">
        <v>97</v>
      </c>
      <c r="H128" s="45">
        <v>252.97233333333301</v>
      </c>
      <c r="I128" s="46">
        <v>146267.4</v>
      </c>
      <c r="J128" s="46">
        <v>21129.200000000001</v>
      </c>
      <c r="K128" s="46">
        <v>1919948.7303634232</v>
      </c>
      <c r="L128" s="44">
        <v>222.58333333333326</v>
      </c>
      <c r="M128" s="44">
        <f t="shared" si="2"/>
        <v>578.19524401219178</v>
      </c>
      <c r="N128" s="43">
        <f t="shared" si="3"/>
        <v>0.87987223899319766</v>
      </c>
    </row>
    <row r="129" spans="1:14" x14ac:dyDescent="0.25">
      <c r="A129" t="s">
        <v>21</v>
      </c>
      <c r="B129" t="s">
        <v>34</v>
      </c>
      <c r="C129">
        <v>2011</v>
      </c>
      <c r="D129" t="s">
        <v>5</v>
      </c>
      <c r="E129" t="s">
        <v>96</v>
      </c>
      <c r="F129" t="s">
        <v>2132</v>
      </c>
      <c r="G129" t="s">
        <v>97</v>
      </c>
      <c r="H129" s="45">
        <v>244.98333333333301</v>
      </c>
      <c r="I129" s="46">
        <v>144551.4</v>
      </c>
      <c r="J129" s="46">
        <v>21740.42</v>
      </c>
      <c r="K129" s="46">
        <v>1862638.6283704573</v>
      </c>
      <c r="L129" s="44">
        <v>218.37853333333322</v>
      </c>
      <c r="M129" s="44">
        <f t="shared" si="2"/>
        <v>590.04585345941973</v>
      </c>
      <c r="N129" s="43">
        <f t="shared" si="3"/>
        <v>0.89140159194503099</v>
      </c>
    </row>
    <row r="130" spans="1:14" x14ac:dyDescent="0.25">
      <c r="A130" t="s">
        <v>21</v>
      </c>
      <c r="B130" t="s">
        <v>34</v>
      </c>
      <c r="C130">
        <v>2015</v>
      </c>
      <c r="D130" t="s">
        <v>5</v>
      </c>
      <c r="E130" t="s">
        <v>96</v>
      </c>
      <c r="F130" t="s">
        <v>2148</v>
      </c>
      <c r="G130" t="s">
        <v>97</v>
      </c>
      <c r="H130" s="45">
        <v>237.199166666667</v>
      </c>
      <c r="I130" s="46">
        <v>130858.8</v>
      </c>
      <c r="J130" s="46">
        <v>6608.2439999999997</v>
      </c>
      <c r="K130" s="46">
        <v>1780042.3540445487</v>
      </c>
      <c r="L130" s="44">
        <v>191.12673333333325</v>
      </c>
      <c r="M130" s="44">
        <f t="shared" si="2"/>
        <v>551.68321979770792</v>
      </c>
      <c r="N130" s="43">
        <f t="shared" si="3"/>
        <v>0.80576477573347149</v>
      </c>
    </row>
    <row r="131" spans="1:14" x14ac:dyDescent="0.25">
      <c r="A131" t="s">
        <v>21</v>
      </c>
      <c r="B131" t="s">
        <v>34</v>
      </c>
      <c r="C131">
        <v>2020</v>
      </c>
      <c r="D131" t="s">
        <v>5</v>
      </c>
      <c r="E131" t="s">
        <v>96</v>
      </c>
      <c r="F131" t="s">
        <v>2164</v>
      </c>
      <c r="G131" t="s">
        <v>97</v>
      </c>
      <c r="H131" s="45">
        <v>222.31733333333301</v>
      </c>
      <c r="I131" s="46">
        <v>122524.3</v>
      </c>
      <c r="J131" s="46">
        <v>6173.85</v>
      </c>
      <c r="K131" s="46">
        <v>1661930.0445486519</v>
      </c>
      <c r="L131" s="44">
        <v>173.13879999999989</v>
      </c>
      <c r="M131" s="44">
        <f t="shared" ref="M131:M194" si="4">I131/H131</f>
        <v>551.12346915520243</v>
      </c>
      <c r="N131" s="43">
        <f t="shared" ref="N131:N194" si="5">L131/H131</f>
        <v>0.778791277333302</v>
      </c>
    </row>
    <row r="132" spans="1:14" x14ac:dyDescent="0.25">
      <c r="A132" t="s">
        <v>21</v>
      </c>
      <c r="B132" t="s">
        <v>36</v>
      </c>
      <c r="C132">
        <v>2003</v>
      </c>
      <c r="D132" t="s">
        <v>5</v>
      </c>
      <c r="E132" t="s">
        <v>96</v>
      </c>
      <c r="F132" t="s">
        <v>2180</v>
      </c>
      <c r="G132" t="s">
        <v>97</v>
      </c>
      <c r="H132" s="45">
        <v>95.346366666666697</v>
      </c>
      <c r="I132" s="46">
        <v>54961.96</v>
      </c>
      <c r="J132" s="46">
        <v>15922</v>
      </c>
      <c r="K132" s="46">
        <v>1317575.574912075</v>
      </c>
      <c r="L132" s="44">
        <v>152.30833333333314</v>
      </c>
      <c r="M132" s="44">
        <f t="shared" si="4"/>
        <v>576.44524821956145</v>
      </c>
      <c r="N132" s="43">
        <f t="shared" si="5"/>
        <v>1.5974214714002362</v>
      </c>
    </row>
    <row r="133" spans="1:14" x14ac:dyDescent="0.25">
      <c r="A133" t="s">
        <v>21</v>
      </c>
      <c r="B133" t="s">
        <v>36</v>
      </c>
      <c r="C133">
        <v>2007</v>
      </c>
      <c r="D133" t="s">
        <v>5</v>
      </c>
      <c r="E133" t="s">
        <v>96</v>
      </c>
      <c r="F133" t="s">
        <v>2196</v>
      </c>
      <c r="G133" t="s">
        <v>97</v>
      </c>
      <c r="H133" s="45">
        <v>90.348716666666704</v>
      </c>
      <c r="I133" s="46">
        <v>58880.65</v>
      </c>
      <c r="J133" s="46">
        <v>13893.3</v>
      </c>
      <c r="K133" s="46">
        <v>1159844.4548651818</v>
      </c>
      <c r="L133" s="44">
        <v>146.37979999999988</v>
      </c>
      <c r="M133" s="44">
        <f t="shared" si="4"/>
        <v>651.70433153173337</v>
      </c>
      <c r="N133" s="43">
        <f t="shared" si="5"/>
        <v>1.6201646841322019</v>
      </c>
    </row>
    <row r="134" spans="1:14" x14ac:dyDescent="0.25">
      <c r="A134" t="s">
        <v>21</v>
      </c>
      <c r="B134" t="s">
        <v>36</v>
      </c>
      <c r="C134">
        <v>2011</v>
      </c>
      <c r="D134" t="s">
        <v>5</v>
      </c>
      <c r="E134" t="s">
        <v>96</v>
      </c>
      <c r="F134" t="s">
        <v>2212</v>
      </c>
      <c r="G134" t="s">
        <v>97</v>
      </c>
      <c r="H134" s="45">
        <v>89.973983333333294</v>
      </c>
      <c r="I134" s="46">
        <v>58884.76</v>
      </c>
      <c r="J134" s="46">
        <v>13951.68</v>
      </c>
      <c r="K134" s="46">
        <v>1155789.9785463072</v>
      </c>
      <c r="L134" s="44">
        <v>146.2264666666666</v>
      </c>
      <c r="M134" s="44">
        <f t="shared" si="4"/>
        <v>654.46429977258276</v>
      </c>
      <c r="N134" s="43">
        <f t="shared" si="5"/>
        <v>1.6252083241099879</v>
      </c>
    </row>
    <row r="135" spans="1:14" x14ac:dyDescent="0.25">
      <c r="A135" t="s">
        <v>21</v>
      </c>
      <c r="B135" t="s">
        <v>36</v>
      </c>
      <c r="C135">
        <v>2015</v>
      </c>
      <c r="D135" t="s">
        <v>5</v>
      </c>
      <c r="E135" t="s">
        <v>96</v>
      </c>
      <c r="F135" t="s">
        <v>2228</v>
      </c>
      <c r="G135" t="s">
        <v>97</v>
      </c>
      <c r="H135" s="45">
        <v>79.606816666666703</v>
      </c>
      <c r="I135" s="46">
        <v>40664.86</v>
      </c>
      <c r="J135" s="46">
        <v>10161.75</v>
      </c>
      <c r="K135" s="46">
        <v>1118207.1287221571</v>
      </c>
      <c r="L135" s="44">
        <v>136.76093333333324</v>
      </c>
      <c r="M135" s="44">
        <f t="shared" si="4"/>
        <v>510.82133041789319</v>
      </c>
      <c r="N135" s="43">
        <f t="shared" si="5"/>
        <v>1.7179550578687861</v>
      </c>
    </row>
    <row r="136" spans="1:14" x14ac:dyDescent="0.25">
      <c r="A136" t="s">
        <v>21</v>
      </c>
      <c r="B136" t="s">
        <v>36</v>
      </c>
      <c r="C136">
        <v>2020</v>
      </c>
      <c r="D136" t="s">
        <v>5</v>
      </c>
      <c r="E136" t="s">
        <v>96</v>
      </c>
      <c r="F136" t="s">
        <v>2244</v>
      </c>
      <c r="G136" t="s">
        <v>97</v>
      </c>
      <c r="H136" s="45">
        <v>79.9440666666667</v>
      </c>
      <c r="I136" s="46">
        <v>37252.550000000003</v>
      </c>
      <c r="J136" s="46">
        <v>9187.9809999999998</v>
      </c>
      <c r="K136" s="46">
        <v>1084776.2525205158</v>
      </c>
      <c r="L136" s="44">
        <v>125.76713333333328</v>
      </c>
      <c r="M136" s="44">
        <f t="shared" si="4"/>
        <v>465.9826745532917</v>
      </c>
      <c r="N136" s="43">
        <f t="shared" si="5"/>
        <v>1.5731890880373849</v>
      </c>
    </row>
    <row r="137" spans="1:14" x14ac:dyDescent="0.25">
      <c r="A137" t="s">
        <v>21</v>
      </c>
      <c r="B137" t="s">
        <v>38</v>
      </c>
      <c r="C137">
        <v>2003</v>
      </c>
      <c r="D137" t="s">
        <v>5</v>
      </c>
      <c r="E137" t="s">
        <v>96</v>
      </c>
      <c r="F137" t="s">
        <v>2260</v>
      </c>
      <c r="G137" t="s">
        <v>97</v>
      </c>
      <c r="H137" s="45">
        <v>328.75450000000001</v>
      </c>
      <c r="I137" s="46">
        <v>212741.7</v>
      </c>
      <c r="J137" s="46">
        <v>33205.82</v>
      </c>
      <c r="K137" s="46">
        <v>1930100.9202813599</v>
      </c>
      <c r="L137" s="44">
        <v>298.30299999999994</v>
      </c>
      <c r="M137" s="44">
        <f t="shared" si="4"/>
        <v>647.1141839883561</v>
      </c>
      <c r="N137" s="43">
        <f t="shared" si="5"/>
        <v>0.90737313101417605</v>
      </c>
    </row>
    <row r="138" spans="1:14" x14ac:dyDescent="0.25">
      <c r="A138" t="s">
        <v>21</v>
      </c>
      <c r="B138" t="s">
        <v>38</v>
      </c>
      <c r="C138">
        <v>2007</v>
      </c>
      <c r="D138" t="s">
        <v>5</v>
      </c>
      <c r="E138" t="s">
        <v>96</v>
      </c>
      <c r="F138" t="s">
        <v>2276</v>
      </c>
      <c r="G138" t="s">
        <v>97</v>
      </c>
      <c r="H138" s="45">
        <v>336.89083333333298</v>
      </c>
      <c r="I138" s="46">
        <v>187999.5</v>
      </c>
      <c r="J138" s="46">
        <v>30449.86</v>
      </c>
      <c r="K138" s="46">
        <v>1783699.7057444314</v>
      </c>
      <c r="L138" s="44">
        <v>280.63459999999992</v>
      </c>
      <c r="M138" s="44">
        <f t="shared" si="4"/>
        <v>558.04278834142667</v>
      </c>
      <c r="N138" s="43">
        <f t="shared" si="5"/>
        <v>0.83301346380751495</v>
      </c>
    </row>
    <row r="139" spans="1:14" x14ac:dyDescent="0.25">
      <c r="A139" t="s">
        <v>21</v>
      </c>
      <c r="B139" t="s">
        <v>38</v>
      </c>
      <c r="C139">
        <v>2011</v>
      </c>
      <c r="D139" t="s">
        <v>5</v>
      </c>
      <c r="E139" t="s">
        <v>96</v>
      </c>
      <c r="F139" t="s">
        <v>2292</v>
      </c>
      <c r="G139" t="s">
        <v>97</v>
      </c>
      <c r="H139" s="45">
        <v>329.1995</v>
      </c>
      <c r="I139" s="46">
        <v>187506.2</v>
      </c>
      <c r="J139" s="46">
        <v>33892.620000000003</v>
      </c>
      <c r="K139" s="46">
        <v>1726686.7854630714</v>
      </c>
      <c r="L139" s="44">
        <v>275.86886666666658</v>
      </c>
      <c r="M139" s="44">
        <f t="shared" si="4"/>
        <v>569.58227457818134</v>
      </c>
      <c r="N139" s="43">
        <f t="shared" si="5"/>
        <v>0.8379990451585333</v>
      </c>
    </row>
    <row r="140" spans="1:14" x14ac:dyDescent="0.25">
      <c r="A140" t="s">
        <v>21</v>
      </c>
      <c r="B140" t="s">
        <v>38</v>
      </c>
      <c r="C140">
        <v>2015</v>
      </c>
      <c r="D140" t="s">
        <v>5</v>
      </c>
      <c r="E140" t="s">
        <v>96</v>
      </c>
      <c r="F140" t="s">
        <v>2308</v>
      </c>
      <c r="G140" t="s">
        <v>97</v>
      </c>
      <c r="H140" s="45">
        <v>303.08416666666699</v>
      </c>
      <c r="I140" s="46">
        <v>167474.20000000001</v>
      </c>
      <c r="J140" s="46">
        <v>39938.050000000003</v>
      </c>
      <c r="K140" s="46">
        <v>1669473.3540445487</v>
      </c>
      <c r="L140" s="44">
        <v>256.62159999999983</v>
      </c>
      <c r="M140" s="44">
        <f t="shared" si="4"/>
        <v>552.56664127951206</v>
      </c>
      <c r="N140" s="43">
        <f t="shared" si="5"/>
        <v>0.84670077893654261</v>
      </c>
    </row>
    <row r="141" spans="1:14" x14ac:dyDescent="0.25">
      <c r="A141" t="s">
        <v>21</v>
      </c>
      <c r="B141" t="s">
        <v>38</v>
      </c>
      <c r="C141">
        <v>2020</v>
      </c>
      <c r="D141" t="s">
        <v>5</v>
      </c>
      <c r="E141" t="s">
        <v>96</v>
      </c>
      <c r="F141" t="s">
        <v>2324</v>
      </c>
      <c r="G141" t="s">
        <v>97</v>
      </c>
      <c r="H141" s="45">
        <v>290.81416666666701</v>
      </c>
      <c r="I141" s="46">
        <v>157756.29999999999</v>
      </c>
      <c r="J141" s="46">
        <v>3185.4560000000001</v>
      </c>
      <c r="K141" s="46">
        <v>1568799.6295427901</v>
      </c>
      <c r="L141" s="44">
        <v>243.41140000000001</v>
      </c>
      <c r="M141" s="44">
        <f t="shared" si="4"/>
        <v>542.46428847746347</v>
      </c>
      <c r="N141" s="43">
        <f t="shared" si="5"/>
        <v>0.83699980227923243</v>
      </c>
    </row>
    <row r="142" spans="1:14" x14ac:dyDescent="0.25">
      <c r="A142" t="s">
        <v>21</v>
      </c>
      <c r="B142" t="s">
        <v>40</v>
      </c>
      <c r="C142">
        <v>2003</v>
      </c>
      <c r="D142" t="s">
        <v>5</v>
      </c>
      <c r="E142" t="s">
        <v>96</v>
      </c>
      <c r="F142" t="s">
        <v>2340</v>
      </c>
      <c r="G142" t="s">
        <v>97</v>
      </c>
      <c r="H142" s="45">
        <v>22.1567166666667</v>
      </c>
      <c r="I142" s="46">
        <v>15037.25</v>
      </c>
      <c r="J142" s="46">
        <v>963.34</v>
      </c>
      <c r="K142" s="46">
        <v>129514.9817116061</v>
      </c>
      <c r="L142" s="44">
        <v>16.502866666666659</v>
      </c>
      <c r="M142" s="44">
        <f t="shared" si="4"/>
        <v>678.67681959496008</v>
      </c>
      <c r="N142" s="43">
        <f t="shared" si="5"/>
        <v>0.7448245565866769</v>
      </c>
    </row>
    <row r="143" spans="1:14" x14ac:dyDescent="0.25">
      <c r="A143" t="s">
        <v>21</v>
      </c>
      <c r="B143" t="s">
        <v>40</v>
      </c>
      <c r="C143">
        <v>2007</v>
      </c>
      <c r="D143" t="s">
        <v>5</v>
      </c>
      <c r="E143" t="s">
        <v>96</v>
      </c>
      <c r="F143" t="s">
        <v>2356</v>
      </c>
      <c r="G143" t="s">
        <v>97</v>
      </c>
      <c r="H143" s="45">
        <v>22.017458333333298</v>
      </c>
      <c r="I143" s="46">
        <v>14252.4</v>
      </c>
      <c r="J143" s="46">
        <v>886.4683</v>
      </c>
      <c r="K143" s="46">
        <v>122122.28589683468</v>
      </c>
      <c r="L143" s="44">
        <v>15.623866666666652</v>
      </c>
      <c r="M143" s="44">
        <f t="shared" si="4"/>
        <v>647.32267386297713</v>
      </c>
      <c r="N143" s="43">
        <f t="shared" si="5"/>
        <v>0.70961263694151844</v>
      </c>
    </row>
    <row r="144" spans="1:14" x14ac:dyDescent="0.25">
      <c r="A144" t="s">
        <v>21</v>
      </c>
      <c r="B144" t="s">
        <v>40</v>
      </c>
      <c r="C144">
        <v>2011</v>
      </c>
      <c r="D144" t="s">
        <v>5</v>
      </c>
      <c r="E144" t="s">
        <v>96</v>
      </c>
      <c r="F144" t="s">
        <v>2372</v>
      </c>
      <c r="G144" t="s">
        <v>97</v>
      </c>
      <c r="H144" s="45">
        <v>21.834125</v>
      </c>
      <c r="I144" s="46">
        <v>14150.22</v>
      </c>
      <c r="J144" s="46">
        <v>882.09739999999999</v>
      </c>
      <c r="K144" s="46">
        <v>121267.98776084409</v>
      </c>
      <c r="L144" s="44">
        <v>15.491999999999987</v>
      </c>
      <c r="M144" s="44">
        <f t="shared" si="4"/>
        <v>648.07818037132233</v>
      </c>
      <c r="N144" s="43">
        <f t="shared" si="5"/>
        <v>0.7095315246202899</v>
      </c>
    </row>
    <row r="145" spans="1:14" x14ac:dyDescent="0.25">
      <c r="A145" t="s">
        <v>21</v>
      </c>
      <c r="B145" t="s">
        <v>40</v>
      </c>
      <c r="C145">
        <v>2015</v>
      </c>
      <c r="D145" t="s">
        <v>5</v>
      </c>
      <c r="E145" t="s">
        <v>96</v>
      </c>
      <c r="F145" t="s">
        <v>2388</v>
      </c>
      <c r="G145" t="s">
        <v>97</v>
      </c>
      <c r="H145" s="45">
        <v>18.682891666666698</v>
      </c>
      <c r="I145" s="46">
        <v>11774.97</v>
      </c>
      <c r="J145" s="46">
        <v>762.42539999999997</v>
      </c>
      <c r="K145" s="46">
        <v>102475.84273153575</v>
      </c>
      <c r="L145" s="44">
        <v>13.332666666666665</v>
      </c>
      <c r="M145" s="44">
        <f t="shared" si="4"/>
        <v>630.25414962976265</v>
      </c>
      <c r="N145" s="43">
        <f t="shared" si="5"/>
        <v>0.71362971559987687</v>
      </c>
    </row>
    <row r="146" spans="1:14" x14ac:dyDescent="0.25">
      <c r="A146" t="s">
        <v>21</v>
      </c>
      <c r="B146" t="s">
        <v>40</v>
      </c>
      <c r="C146">
        <v>2020</v>
      </c>
      <c r="D146" t="s">
        <v>5</v>
      </c>
      <c r="E146" t="s">
        <v>96</v>
      </c>
      <c r="F146" t="s">
        <v>2404</v>
      </c>
      <c r="G146" t="s">
        <v>97</v>
      </c>
      <c r="H146" s="45">
        <v>17.918866666666698</v>
      </c>
      <c r="I146" s="46">
        <v>10956.33</v>
      </c>
      <c r="J146" s="46">
        <v>670.6345</v>
      </c>
      <c r="K146" s="46">
        <v>96964.588206330605</v>
      </c>
      <c r="L146" s="44">
        <v>12.374466666666665</v>
      </c>
      <c r="M146" s="44">
        <f t="shared" si="4"/>
        <v>611.44101375458911</v>
      </c>
      <c r="N146" s="43">
        <f t="shared" si="5"/>
        <v>0.69058310979488902</v>
      </c>
    </row>
    <row r="147" spans="1:14" x14ac:dyDescent="0.25">
      <c r="A147" t="s">
        <v>21</v>
      </c>
      <c r="B147" t="s">
        <v>42</v>
      </c>
      <c r="C147">
        <v>2003</v>
      </c>
      <c r="D147" t="s">
        <v>5</v>
      </c>
      <c r="E147" t="s">
        <v>96</v>
      </c>
      <c r="F147" t="s">
        <v>2420</v>
      </c>
      <c r="G147" t="s">
        <v>97</v>
      </c>
      <c r="H147" s="45">
        <v>200.36099999999999</v>
      </c>
      <c r="I147" s="46">
        <v>144501.9</v>
      </c>
      <c r="J147" s="46">
        <v>59987.23</v>
      </c>
      <c r="K147" s="46">
        <v>1529930.8604923799</v>
      </c>
      <c r="L147" s="44">
        <v>343.38839999999999</v>
      </c>
      <c r="M147" s="44">
        <f t="shared" si="4"/>
        <v>721.20772006528216</v>
      </c>
      <c r="N147" s="43">
        <f t="shared" si="5"/>
        <v>1.7138485034512705</v>
      </c>
    </row>
    <row r="148" spans="1:14" x14ac:dyDescent="0.25">
      <c r="A148" t="s">
        <v>21</v>
      </c>
      <c r="B148" t="s">
        <v>42</v>
      </c>
      <c r="C148">
        <v>2007</v>
      </c>
      <c r="D148" t="s">
        <v>5</v>
      </c>
      <c r="E148" t="s">
        <v>96</v>
      </c>
      <c r="F148" t="s">
        <v>2436</v>
      </c>
      <c r="G148" t="s">
        <v>97</v>
      </c>
      <c r="H148" s="45">
        <v>199.55483333333299</v>
      </c>
      <c r="I148" s="46">
        <v>129630.1</v>
      </c>
      <c r="J148" s="46">
        <v>59786.1</v>
      </c>
      <c r="K148" s="46">
        <v>1452726.8475967175</v>
      </c>
      <c r="L148" s="44">
        <v>332.3422666666666</v>
      </c>
      <c r="M148" s="44">
        <f t="shared" si="4"/>
        <v>649.59639330543348</v>
      </c>
      <c r="N148" s="43">
        <f t="shared" si="5"/>
        <v>1.6654182768478865</v>
      </c>
    </row>
    <row r="149" spans="1:14" x14ac:dyDescent="0.25">
      <c r="A149" t="s">
        <v>21</v>
      </c>
      <c r="B149" t="s">
        <v>42</v>
      </c>
      <c r="C149">
        <v>2011</v>
      </c>
      <c r="D149" t="s">
        <v>5</v>
      </c>
      <c r="E149" t="s">
        <v>96</v>
      </c>
      <c r="F149" t="s">
        <v>2452</v>
      </c>
      <c r="G149" t="s">
        <v>97</v>
      </c>
      <c r="H149" s="45">
        <v>199.40833333333299</v>
      </c>
      <c r="I149" s="46">
        <v>129460.9</v>
      </c>
      <c r="J149" s="46">
        <v>60050.95</v>
      </c>
      <c r="K149" s="46">
        <v>1451884.4923798358</v>
      </c>
      <c r="L149" s="44">
        <v>332.18613333333332</v>
      </c>
      <c r="M149" s="44">
        <f t="shared" si="4"/>
        <v>649.22512432613257</v>
      </c>
      <c r="N149" s="43">
        <f t="shared" si="5"/>
        <v>1.6658588323791244</v>
      </c>
    </row>
    <row r="150" spans="1:14" x14ac:dyDescent="0.25">
      <c r="A150" t="s">
        <v>21</v>
      </c>
      <c r="B150" t="s">
        <v>42</v>
      </c>
      <c r="C150">
        <v>2015</v>
      </c>
      <c r="D150" t="s">
        <v>5</v>
      </c>
      <c r="E150" t="s">
        <v>96</v>
      </c>
      <c r="F150" t="s">
        <v>2468</v>
      </c>
      <c r="G150" t="s">
        <v>97</v>
      </c>
      <c r="H150" s="45">
        <v>188.112666666667</v>
      </c>
      <c r="I150" s="46">
        <v>116950.3</v>
      </c>
      <c r="J150" s="46">
        <v>52153.26</v>
      </c>
      <c r="K150" s="46">
        <v>1328769.0457209847</v>
      </c>
      <c r="L150" s="44">
        <v>302.04513333333335</v>
      </c>
      <c r="M150" s="44">
        <f t="shared" si="4"/>
        <v>621.70348266464316</v>
      </c>
      <c r="N150" s="43">
        <f t="shared" si="5"/>
        <v>1.6056607919367445</v>
      </c>
    </row>
    <row r="151" spans="1:14" x14ac:dyDescent="0.25">
      <c r="A151" t="s">
        <v>21</v>
      </c>
      <c r="B151" t="s">
        <v>42</v>
      </c>
      <c r="C151">
        <v>2020</v>
      </c>
      <c r="D151" t="s">
        <v>5</v>
      </c>
      <c r="E151" t="s">
        <v>96</v>
      </c>
      <c r="F151" t="s">
        <v>2484</v>
      </c>
      <c r="G151" t="s">
        <v>97</v>
      </c>
      <c r="H151" s="45">
        <v>178.28049999999999</v>
      </c>
      <c r="I151" s="46">
        <v>105574.3</v>
      </c>
      <c r="J151" s="46">
        <v>39765.980000000003</v>
      </c>
      <c r="K151" s="46">
        <v>1235884.8851113715</v>
      </c>
      <c r="L151" s="44">
        <v>276.41993333333323</v>
      </c>
      <c r="M151" s="44">
        <f t="shared" si="4"/>
        <v>592.18086105883708</v>
      </c>
      <c r="N151" s="43">
        <f t="shared" si="5"/>
        <v>1.5504776648782859</v>
      </c>
    </row>
    <row r="152" spans="1:14" x14ac:dyDescent="0.25">
      <c r="A152" t="s">
        <v>21</v>
      </c>
      <c r="B152" t="s">
        <v>24</v>
      </c>
      <c r="C152">
        <v>2003</v>
      </c>
      <c r="D152" t="s">
        <v>6</v>
      </c>
      <c r="E152" t="s">
        <v>96</v>
      </c>
      <c r="F152" t="s">
        <v>1701</v>
      </c>
      <c r="G152" t="s">
        <v>97</v>
      </c>
      <c r="H152" s="45">
        <v>650.42833333333294</v>
      </c>
      <c r="I152" s="46">
        <v>569262.5</v>
      </c>
      <c r="J152" s="46">
        <v>83732.710000000006</v>
      </c>
      <c r="K152" s="46">
        <v>3376432.6248534583</v>
      </c>
      <c r="L152" s="44">
        <v>871.83653333333189</v>
      </c>
      <c r="M152" s="44">
        <f t="shared" si="4"/>
        <v>875.21171945666629</v>
      </c>
      <c r="N152" s="43">
        <f t="shared" si="5"/>
        <v>1.3404036827013979</v>
      </c>
    </row>
    <row r="153" spans="1:14" x14ac:dyDescent="0.25">
      <c r="A153" t="s">
        <v>21</v>
      </c>
      <c r="B153" t="s">
        <v>24</v>
      </c>
      <c r="C153">
        <v>2007</v>
      </c>
      <c r="D153" t="s">
        <v>6</v>
      </c>
      <c r="E153" t="s">
        <v>96</v>
      </c>
      <c r="F153" t="s">
        <v>1717</v>
      </c>
      <c r="G153" t="s">
        <v>97</v>
      </c>
      <c r="H153" s="45">
        <v>648.82333333333304</v>
      </c>
      <c r="I153" s="46">
        <v>564373.80000000005</v>
      </c>
      <c r="J153" s="46">
        <v>83135.570000000007</v>
      </c>
      <c r="K153" s="46">
        <v>3309948.3622508794</v>
      </c>
      <c r="L153" s="44">
        <v>868.20813333333331</v>
      </c>
      <c r="M153" s="44">
        <f t="shared" si="4"/>
        <v>869.84202171109803</v>
      </c>
      <c r="N153" s="43">
        <f t="shared" si="5"/>
        <v>1.3381271738069433</v>
      </c>
    </row>
    <row r="154" spans="1:14" x14ac:dyDescent="0.25">
      <c r="A154" t="s">
        <v>21</v>
      </c>
      <c r="B154" t="s">
        <v>24</v>
      </c>
      <c r="C154">
        <v>2011</v>
      </c>
      <c r="D154" t="s">
        <v>6</v>
      </c>
      <c r="E154" t="s">
        <v>96</v>
      </c>
      <c r="F154" t="s">
        <v>1733</v>
      </c>
      <c r="G154" t="s">
        <v>97</v>
      </c>
      <c r="H154" s="45">
        <v>647.15949999999998</v>
      </c>
      <c r="I154" s="46">
        <v>563327.19999999995</v>
      </c>
      <c r="J154" s="46">
        <v>82936.44</v>
      </c>
      <c r="K154" s="46">
        <v>3305811.3798358734</v>
      </c>
      <c r="L154" s="44">
        <v>866.34526666666659</v>
      </c>
      <c r="M154" s="44">
        <f t="shared" si="4"/>
        <v>870.46114597715086</v>
      </c>
      <c r="N154" s="43">
        <f t="shared" si="5"/>
        <v>1.3386889424734809</v>
      </c>
    </row>
    <row r="155" spans="1:14" x14ac:dyDescent="0.25">
      <c r="A155" t="s">
        <v>21</v>
      </c>
      <c r="B155" t="s">
        <v>24</v>
      </c>
      <c r="C155">
        <v>2015</v>
      </c>
      <c r="D155" t="s">
        <v>6</v>
      </c>
      <c r="E155" t="s">
        <v>96</v>
      </c>
      <c r="F155" t="s">
        <v>1749</v>
      </c>
      <c r="G155" t="s">
        <v>97</v>
      </c>
      <c r="H155" s="45">
        <v>587.80333333333294</v>
      </c>
      <c r="I155" s="46">
        <v>509108.9</v>
      </c>
      <c r="J155" s="46">
        <v>73765.59</v>
      </c>
      <c r="K155" s="46">
        <v>3082754.6178194606</v>
      </c>
      <c r="L155" s="44">
        <v>806.91806666666662</v>
      </c>
      <c r="M155" s="44">
        <f t="shared" si="4"/>
        <v>866.12115163234932</v>
      </c>
      <c r="N155" s="43">
        <f t="shared" si="5"/>
        <v>1.3727687832098046</v>
      </c>
    </row>
    <row r="156" spans="1:14" x14ac:dyDescent="0.25">
      <c r="A156" t="s">
        <v>21</v>
      </c>
      <c r="B156" t="s">
        <v>24</v>
      </c>
      <c r="C156">
        <v>2020</v>
      </c>
      <c r="D156" t="s">
        <v>6</v>
      </c>
      <c r="E156" t="s">
        <v>96</v>
      </c>
      <c r="F156" t="s">
        <v>1765</v>
      </c>
      <c r="G156" t="s">
        <v>97</v>
      </c>
      <c r="H156" s="45">
        <v>554.56383333333304</v>
      </c>
      <c r="I156" s="46">
        <v>479552.3</v>
      </c>
      <c r="J156" s="46">
        <v>56954.32</v>
      </c>
      <c r="K156" s="46">
        <v>2880651.2368112542</v>
      </c>
      <c r="L156" s="44">
        <v>740.57053333333329</v>
      </c>
      <c r="M156" s="44">
        <f t="shared" si="4"/>
        <v>864.73778341717843</v>
      </c>
      <c r="N156" s="43">
        <f t="shared" si="5"/>
        <v>1.3354108018223336</v>
      </c>
    </row>
    <row r="157" spans="1:14" x14ac:dyDescent="0.25">
      <c r="A157" t="s">
        <v>21</v>
      </c>
      <c r="B157" t="s">
        <v>26</v>
      </c>
      <c r="C157">
        <v>2003</v>
      </c>
      <c r="D157" t="s">
        <v>6</v>
      </c>
      <c r="E157" t="s">
        <v>96</v>
      </c>
      <c r="F157" t="s">
        <v>1781</v>
      </c>
      <c r="G157" t="s">
        <v>97</v>
      </c>
      <c r="H157" s="45">
        <v>337.81233333333302</v>
      </c>
      <c r="I157" s="46">
        <v>210940.6</v>
      </c>
      <c r="J157" s="46">
        <v>26776.76</v>
      </c>
      <c r="K157" s="46">
        <v>1476073.9437280188</v>
      </c>
      <c r="L157" s="44">
        <v>309.23406666666654</v>
      </c>
      <c r="M157" s="44">
        <f t="shared" si="4"/>
        <v>624.43131640151353</v>
      </c>
      <c r="N157" s="43">
        <f t="shared" si="5"/>
        <v>0.91540194407743203</v>
      </c>
    </row>
    <row r="158" spans="1:14" x14ac:dyDescent="0.25">
      <c r="A158" t="s">
        <v>21</v>
      </c>
      <c r="B158" t="s">
        <v>26</v>
      </c>
      <c r="C158">
        <v>2007</v>
      </c>
      <c r="D158" t="s">
        <v>6</v>
      </c>
      <c r="E158" t="s">
        <v>96</v>
      </c>
      <c r="F158" t="s">
        <v>1797</v>
      </c>
      <c r="G158" t="s">
        <v>97</v>
      </c>
      <c r="H158" s="45">
        <v>333.95066666666702</v>
      </c>
      <c r="I158" s="46">
        <v>240196.6</v>
      </c>
      <c r="J158" s="46">
        <v>26797.51</v>
      </c>
      <c r="K158" s="46">
        <v>1380709.6657678781</v>
      </c>
      <c r="L158" s="44">
        <v>295.28346666666664</v>
      </c>
      <c r="M158" s="44">
        <f t="shared" si="4"/>
        <v>719.25773467538045</v>
      </c>
      <c r="N158" s="43">
        <f t="shared" si="5"/>
        <v>0.88421283782434834</v>
      </c>
    </row>
    <row r="159" spans="1:14" x14ac:dyDescent="0.25">
      <c r="A159" t="s">
        <v>21</v>
      </c>
      <c r="B159" t="s">
        <v>26</v>
      </c>
      <c r="C159">
        <v>2011</v>
      </c>
      <c r="D159" t="s">
        <v>6</v>
      </c>
      <c r="E159" t="s">
        <v>96</v>
      </c>
      <c r="F159" t="s">
        <v>1813</v>
      </c>
      <c r="G159" t="s">
        <v>97</v>
      </c>
      <c r="H159" s="45">
        <v>332.84949999999998</v>
      </c>
      <c r="I159" s="46">
        <v>239170.8</v>
      </c>
      <c r="J159" s="46">
        <v>26741.47</v>
      </c>
      <c r="K159" s="46">
        <v>1376086.306799531</v>
      </c>
      <c r="L159" s="44">
        <v>294.1493999999999</v>
      </c>
      <c r="M159" s="44">
        <f t="shared" si="4"/>
        <v>718.55538313862576</v>
      </c>
      <c r="N159" s="43">
        <f t="shared" si="5"/>
        <v>0.88373093545280956</v>
      </c>
    </row>
    <row r="160" spans="1:14" x14ac:dyDescent="0.25">
      <c r="A160" t="s">
        <v>21</v>
      </c>
      <c r="B160" t="s">
        <v>26</v>
      </c>
      <c r="C160">
        <v>2015</v>
      </c>
      <c r="D160" t="s">
        <v>6</v>
      </c>
      <c r="E160" t="s">
        <v>96</v>
      </c>
      <c r="F160" t="s">
        <v>1829</v>
      </c>
      <c r="G160" t="s">
        <v>97</v>
      </c>
      <c r="H160" s="45">
        <v>300.53533333333303</v>
      </c>
      <c r="I160" s="46">
        <v>182771.3</v>
      </c>
      <c r="J160" s="46">
        <v>14079.45</v>
      </c>
      <c r="K160" s="46">
        <v>1249522.3601406799</v>
      </c>
      <c r="L160" s="44">
        <v>250.09613333333309</v>
      </c>
      <c r="M160" s="44">
        <f t="shared" si="4"/>
        <v>608.15245240160391</v>
      </c>
      <c r="N160" s="43">
        <f t="shared" si="5"/>
        <v>0.8321688187523153</v>
      </c>
    </row>
    <row r="161" spans="1:14" x14ac:dyDescent="0.25">
      <c r="A161" t="s">
        <v>21</v>
      </c>
      <c r="B161" t="s">
        <v>26</v>
      </c>
      <c r="C161">
        <v>2020</v>
      </c>
      <c r="D161" t="s">
        <v>6</v>
      </c>
      <c r="E161" t="s">
        <v>96</v>
      </c>
      <c r="F161" t="s">
        <v>1845</v>
      </c>
      <c r="G161" t="s">
        <v>97</v>
      </c>
      <c r="H161" s="45">
        <v>285.74650000000003</v>
      </c>
      <c r="I161" s="46">
        <v>171894.7</v>
      </c>
      <c r="J161" s="46">
        <v>13950.85</v>
      </c>
      <c r="K161" s="46">
        <v>1177586.0026963658</v>
      </c>
      <c r="L161" s="44">
        <v>231.68853333333328</v>
      </c>
      <c r="M161" s="44">
        <f t="shared" si="4"/>
        <v>601.56362370142767</v>
      </c>
      <c r="N161" s="43">
        <f t="shared" si="5"/>
        <v>0.81081844688677995</v>
      </c>
    </row>
    <row r="162" spans="1:14" x14ac:dyDescent="0.25">
      <c r="A162" t="s">
        <v>21</v>
      </c>
      <c r="B162" t="s">
        <v>28</v>
      </c>
      <c r="C162">
        <v>2003</v>
      </c>
      <c r="D162" t="s">
        <v>6</v>
      </c>
      <c r="E162" t="s">
        <v>96</v>
      </c>
      <c r="F162" t="s">
        <v>1861</v>
      </c>
      <c r="G162" t="s">
        <v>97</v>
      </c>
      <c r="H162" s="45">
        <v>2256.9483333333301</v>
      </c>
      <c r="I162" s="46">
        <v>1748889</v>
      </c>
      <c r="J162" s="46">
        <v>384519.9</v>
      </c>
      <c r="K162" s="46">
        <v>10694018.951934349</v>
      </c>
      <c r="L162" s="44">
        <v>2972.5335333333319</v>
      </c>
      <c r="M162" s="44">
        <f t="shared" si="4"/>
        <v>774.89102172624064</v>
      </c>
      <c r="N162" s="43">
        <f t="shared" si="5"/>
        <v>1.3170587422987838</v>
      </c>
    </row>
    <row r="163" spans="1:14" x14ac:dyDescent="0.25">
      <c r="A163" t="s">
        <v>21</v>
      </c>
      <c r="B163" t="s">
        <v>28</v>
      </c>
      <c r="C163">
        <v>2007</v>
      </c>
      <c r="D163" t="s">
        <v>6</v>
      </c>
      <c r="E163" t="s">
        <v>96</v>
      </c>
      <c r="F163" t="s">
        <v>1877</v>
      </c>
      <c r="G163" t="s">
        <v>97</v>
      </c>
      <c r="H163" s="45">
        <v>2245.4250000000002</v>
      </c>
      <c r="I163" s="46">
        <v>1726172</v>
      </c>
      <c r="J163" s="46">
        <v>374137.5</v>
      </c>
      <c r="K163" s="46">
        <v>10432571.383352872</v>
      </c>
      <c r="L163" s="44">
        <v>2962.1767999999993</v>
      </c>
      <c r="M163" s="44">
        <f t="shared" si="4"/>
        <v>768.75068194217124</v>
      </c>
      <c r="N163" s="43">
        <f t="shared" si="5"/>
        <v>1.3192054065488712</v>
      </c>
    </row>
    <row r="164" spans="1:14" x14ac:dyDescent="0.25">
      <c r="A164" t="s">
        <v>21</v>
      </c>
      <c r="B164" t="s">
        <v>28</v>
      </c>
      <c r="C164">
        <v>2011</v>
      </c>
      <c r="D164" t="s">
        <v>6</v>
      </c>
      <c r="E164" t="s">
        <v>96</v>
      </c>
      <c r="F164" t="s">
        <v>1893</v>
      </c>
      <c r="G164" t="s">
        <v>97</v>
      </c>
      <c r="H164" s="45">
        <v>2217.33633333333</v>
      </c>
      <c r="I164" s="46">
        <v>1719961</v>
      </c>
      <c r="J164" s="46">
        <v>372468.6</v>
      </c>
      <c r="K164" s="46">
        <v>10285542.38218054</v>
      </c>
      <c r="L164" s="44">
        <v>2936.8408666666664</v>
      </c>
      <c r="M164" s="44">
        <f t="shared" si="4"/>
        <v>775.68791623703567</v>
      </c>
      <c r="N164" s="43">
        <f t="shared" si="5"/>
        <v>1.3244904809960438</v>
      </c>
    </row>
    <row r="165" spans="1:14" x14ac:dyDescent="0.25">
      <c r="A165" t="s">
        <v>21</v>
      </c>
      <c r="B165" t="s">
        <v>28</v>
      </c>
      <c r="C165">
        <v>2015</v>
      </c>
      <c r="D165" t="s">
        <v>6</v>
      </c>
      <c r="E165" t="s">
        <v>96</v>
      </c>
      <c r="F165" t="s">
        <v>1909</v>
      </c>
      <c r="G165" t="s">
        <v>97</v>
      </c>
      <c r="H165" s="45">
        <v>2015.395</v>
      </c>
      <c r="I165" s="46">
        <v>1501196</v>
      </c>
      <c r="J165" s="46">
        <v>341677.3</v>
      </c>
      <c r="K165" s="46">
        <v>9224826.2497069165</v>
      </c>
      <c r="L165" s="44">
        <v>2689.023799999999</v>
      </c>
      <c r="M165" s="44">
        <f t="shared" si="4"/>
        <v>744.86440623302133</v>
      </c>
      <c r="N165" s="43">
        <f t="shared" si="5"/>
        <v>1.3342415754727976</v>
      </c>
    </row>
    <row r="166" spans="1:14" x14ac:dyDescent="0.25">
      <c r="A166" t="s">
        <v>21</v>
      </c>
      <c r="B166" t="s">
        <v>28</v>
      </c>
      <c r="C166">
        <v>2020</v>
      </c>
      <c r="D166" t="s">
        <v>6</v>
      </c>
      <c r="E166" t="s">
        <v>96</v>
      </c>
      <c r="F166" t="s">
        <v>1925</v>
      </c>
      <c r="G166" t="s">
        <v>97</v>
      </c>
      <c r="H166" s="45">
        <v>1919.66366666667</v>
      </c>
      <c r="I166" s="46">
        <v>1430864</v>
      </c>
      <c r="J166" s="46">
        <v>299198.5</v>
      </c>
      <c r="K166" s="46">
        <v>8707069.4572098479</v>
      </c>
      <c r="L166" s="44">
        <v>2513.8323999999984</v>
      </c>
      <c r="M166" s="44">
        <f t="shared" si="4"/>
        <v>745.3722362129048</v>
      </c>
      <c r="N166" s="43">
        <f t="shared" si="5"/>
        <v>1.3095171011727544</v>
      </c>
    </row>
    <row r="167" spans="1:14" x14ac:dyDescent="0.25">
      <c r="A167" t="s">
        <v>21</v>
      </c>
      <c r="B167" t="s">
        <v>30</v>
      </c>
      <c r="C167">
        <v>2003</v>
      </c>
      <c r="D167" t="s">
        <v>6</v>
      </c>
      <c r="E167" t="s">
        <v>96</v>
      </c>
      <c r="F167" t="s">
        <v>1941</v>
      </c>
      <c r="G167" t="s">
        <v>97</v>
      </c>
      <c r="H167" s="45">
        <v>779.17224999999996</v>
      </c>
      <c r="I167" s="46">
        <v>495645.3</v>
      </c>
      <c r="J167" s="46">
        <v>29434.04</v>
      </c>
      <c r="K167" s="46">
        <v>4250470.8311840566</v>
      </c>
      <c r="L167" s="44">
        <v>777.92986666666673</v>
      </c>
      <c r="M167" s="44">
        <f t="shared" si="4"/>
        <v>636.11775188348918</v>
      </c>
      <c r="N167" s="43">
        <f t="shared" si="5"/>
        <v>0.99840550875196954</v>
      </c>
    </row>
    <row r="168" spans="1:14" x14ac:dyDescent="0.25">
      <c r="A168" t="s">
        <v>21</v>
      </c>
      <c r="B168" t="s">
        <v>30</v>
      </c>
      <c r="C168">
        <v>2007</v>
      </c>
      <c r="D168" t="s">
        <v>6</v>
      </c>
      <c r="E168" t="s">
        <v>96</v>
      </c>
      <c r="F168" t="s">
        <v>1957</v>
      </c>
      <c r="G168" t="s">
        <v>97</v>
      </c>
      <c r="H168" s="45">
        <v>778.46749999999997</v>
      </c>
      <c r="I168" s="46">
        <v>493863.2</v>
      </c>
      <c r="J168" s="46">
        <v>29406.78</v>
      </c>
      <c r="K168" s="46">
        <v>4226526.8827667059</v>
      </c>
      <c r="L168" s="44">
        <v>776.65786666666668</v>
      </c>
      <c r="M168" s="44">
        <f t="shared" si="4"/>
        <v>634.40439067783825</v>
      </c>
      <c r="N168" s="43">
        <f t="shared" si="5"/>
        <v>0.99767539000236583</v>
      </c>
    </row>
    <row r="169" spans="1:14" x14ac:dyDescent="0.25">
      <c r="A169" t="s">
        <v>21</v>
      </c>
      <c r="B169" t="s">
        <v>30</v>
      </c>
      <c r="C169">
        <v>2011</v>
      </c>
      <c r="D169" t="s">
        <v>6</v>
      </c>
      <c r="E169" t="s">
        <v>96</v>
      </c>
      <c r="F169" t="s">
        <v>1973</v>
      </c>
      <c r="G169" t="s">
        <v>97</v>
      </c>
      <c r="H169" s="45">
        <v>780.44224999999994</v>
      </c>
      <c r="I169" s="46">
        <v>494013.7</v>
      </c>
      <c r="J169" s="46">
        <v>29406.62</v>
      </c>
      <c r="K169" s="46">
        <v>4224616.8194607273</v>
      </c>
      <c r="L169" s="44">
        <v>776.31439999999964</v>
      </c>
      <c r="M169" s="44">
        <f t="shared" si="4"/>
        <v>632.99199908769685</v>
      </c>
      <c r="N169" s="43">
        <f t="shared" si="5"/>
        <v>0.99471088347664383</v>
      </c>
    </row>
    <row r="170" spans="1:14" x14ac:dyDescent="0.25">
      <c r="A170" t="s">
        <v>21</v>
      </c>
      <c r="B170" t="s">
        <v>30</v>
      </c>
      <c r="C170">
        <v>2015</v>
      </c>
      <c r="D170" t="s">
        <v>6</v>
      </c>
      <c r="E170" t="s">
        <v>96</v>
      </c>
      <c r="F170" t="s">
        <v>1989</v>
      </c>
      <c r="G170" t="s">
        <v>97</v>
      </c>
      <c r="H170" s="45">
        <v>797.75575000000003</v>
      </c>
      <c r="I170" s="46">
        <v>458402.4</v>
      </c>
      <c r="J170" s="46">
        <v>22087.41</v>
      </c>
      <c r="K170" s="46">
        <v>4096515.0222743261</v>
      </c>
      <c r="L170" s="44">
        <v>744.56566666666652</v>
      </c>
      <c r="M170" s="44">
        <f t="shared" si="4"/>
        <v>574.61497457085079</v>
      </c>
      <c r="N170" s="43">
        <f t="shared" si="5"/>
        <v>0.93332535261158123</v>
      </c>
    </row>
    <row r="171" spans="1:14" x14ac:dyDescent="0.25">
      <c r="A171" t="s">
        <v>21</v>
      </c>
      <c r="B171" t="s">
        <v>30</v>
      </c>
      <c r="C171">
        <v>2020</v>
      </c>
      <c r="D171" t="s">
        <v>6</v>
      </c>
      <c r="E171" t="s">
        <v>96</v>
      </c>
      <c r="F171" t="s">
        <v>2005</v>
      </c>
      <c r="G171" t="s">
        <v>97</v>
      </c>
      <c r="H171" s="45">
        <v>809.92949999999996</v>
      </c>
      <c r="I171" s="46">
        <v>436833.7</v>
      </c>
      <c r="J171" s="46">
        <v>21211.66</v>
      </c>
      <c r="K171" s="46">
        <v>3893014.3622508794</v>
      </c>
      <c r="L171" s="44">
        <v>686.37833333333322</v>
      </c>
      <c r="M171" s="44">
        <f t="shared" si="4"/>
        <v>539.34780743262229</v>
      </c>
      <c r="N171" s="43">
        <f t="shared" si="5"/>
        <v>0.84745441835781166</v>
      </c>
    </row>
    <row r="172" spans="1:14" x14ac:dyDescent="0.25">
      <c r="A172" t="s">
        <v>21</v>
      </c>
      <c r="B172" t="s">
        <v>32</v>
      </c>
      <c r="C172">
        <v>2003</v>
      </c>
      <c r="D172" t="s">
        <v>6</v>
      </c>
      <c r="E172" t="s">
        <v>96</v>
      </c>
      <c r="F172" t="s">
        <v>2021</v>
      </c>
      <c r="G172" t="s">
        <v>97</v>
      </c>
      <c r="H172" s="45">
        <v>205.54783333333299</v>
      </c>
      <c r="I172" s="46">
        <v>268340.8</v>
      </c>
      <c r="J172" s="46">
        <v>29345.73</v>
      </c>
      <c r="K172" s="46">
        <v>1498586.3398593201</v>
      </c>
      <c r="L172" s="44">
        <v>285.90866666666659</v>
      </c>
      <c r="M172" s="44">
        <f t="shared" si="4"/>
        <v>1305.490773842587</v>
      </c>
      <c r="N172" s="43">
        <f t="shared" si="5"/>
        <v>1.3909592819838386</v>
      </c>
    </row>
    <row r="173" spans="1:14" x14ac:dyDescent="0.25">
      <c r="A173" t="s">
        <v>21</v>
      </c>
      <c r="B173" t="s">
        <v>32</v>
      </c>
      <c r="C173">
        <v>2007</v>
      </c>
      <c r="D173" t="s">
        <v>6</v>
      </c>
      <c r="E173" t="s">
        <v>96</v>
      </c>
      <c r="F173" t="s">
        <v>2037</v>
      </c>
      <c r="G173" t="s">
        <v>97</v>
      </c>
      <c r="H173" s="45">
        <v>197.85616666666701</v>
      </c>
      <c r="I173" s="46">
        <v>241059.8</v>
      </c>
      <c r="J173" s="46">
        <v>25408.77</v>
      </c>
      <c r="K173" s="46">
        <v>1187634.7915592028</v>
      </c>
      <c r="L173" s="44">
        <v>267.08059999999989</v>
      </c>
      <c r="M173" s="44">
        <f t="shared" si="4"/>
        <v>1218.3587909398809</v>
      </c>
      <c r="N173" s="43">
        <f t="shared" si="5"/>
        <v>1.3498725083962479</v>
      </c>
    </row>
    <row r="174" spans="1:14" x14ac:dyDescent="0.25">
      <c r="A174" t="s">
        <v>21</v>
      </c>
      <c r="B174" t="s">
        <v>32</v>
      </c>
      <c r="C174">
        <v>2011</v>
      </c>
      <c r="D174" t="s">
        <v>6</v>
      </c>
      <c r="E174" t="s">
        <v>96</v>
      </c>
      <c r="F174" t="s">
        <v>2053</v>
      </c>
      <c r="G174" t="s">
        <v>97</v>
      </c>
      <c r="H174" s="45">
        <v>190.32816666666699</v>
      </c>
      <c r="I174" s="46">
        <v>238017.4</v>
      </c>
      <c r="J174" s="46">
        <v>25685.360000000001</v>
      </c>
      <c r="K174" s="46">
        <v>1138035.702813599</v>
      </c>
      <c r="L174" s="44">
        <v>260.13739999999984</v>
      </c>
      <c r="M174" s="44">
        <f t="shared" si="4"/>
        <v>1250.5631939220746</v>
      </c>
      <c r="N174" s="43">
        <f t="shared" si="5"/>
        <v>1.3667835116364773</v>
      </c>
    </row>
    <row r="175" spans="1:14" x14ac:dyDescent="0.25">
      <c r="A175" t="s">
        <v>21</v>
      </c>
      <c r="B175" t="s">
        <v>32</v>
      </c>
      <c r="C175">
        <v>2015</v>
      </c>
      <c r="D175" t="s">
        <v>6</v>
      </c>
      <c r="E175" t="s">
        <v>96</v>
      </c>
      <c r="F175" t="s">
        <v>2069</v>
      </c>
      <c r="G175" t="s">
        <v>97</v>
      </c>
      <c r="H175" s="45">
        <v>169.797</v>
      </c>
      <c r="I175" s="46">
        <v>201490.8</v>
      </c>
      <c r="J175" s="46">
        <v>22881.119999999999</v>
      </c>
      <c r="K175" s="46">
        <v>1052142.826729191</v>
      </c>
      <c r="L175" s="44">
        <v>238.77466666666655</v>
      </c>
      <c r="M175" s="44">
        <f t="shared" si="4"/>
        <v>1186.6570080743475</v>
      </c>
      <c r="N175" s="43">
        <f t="shared" si="5"/>
        <v>1.4062360740570596</v>
      </c>
    </row>
    <row r="176" spans="1:14" x14ac:dyDescent="0.25">
      <c r="A176" t="s">
        <v>21</v>
      </c>
      <c r="B176" t="s">
        <v>32</v>
      </c>
      <c r="C176">
        <v>2020</v>
      </c>
      <c r="D176" t="s">
        <v>6</v>
      </c>
      <c r="E176" t="s">
        <v>96</v>
      </c>
      <c r="F176" t="s">
        <v>2085</v>
      </c>
      <c r="G176" t="s">
        <v>97</v>
      </c>
      <c r="H176" s="45">
        <v>168.187166666667</v>
      </c>
      <c r="I176" s="46">
        <v>199442.1</v>
      </c>
      <c r="J176" s="46">
        <v>22432.3</v>
      </c>
      <c r="K176" s="46">
        <v>1039605.4560375146</v>
      </c>
      <c r="L176" s="44">
        <v>234.57079999999996</v>
      </c>
      <c r="M176" s="44">
        <f t="shared" si="4"/>
        <v>1185.8342342806552</v>
      </c>
      <c r="N176" s="43">
        <f t="shared" si="5"/>
        <v>1.3947009432943229</v>
      </c>
    </row>
    <row r="177" spans="1:14" x14ac:dyDescent="0.25">
      <c r="A177" t="s">
        <v>21</v>
      </c>
      <c r="B177" t="s">
        <v>34</v>
      </c>
      <c r="C177">
        <v>2003</v>
      </c>
      <c r="D177" t="s">
        <v>6</v>
      </c>
      <c r="E177" t="s">
        <v>96</v>
      </c>
      <c r="F177" t="s">
        <v>2101</v>
      </c>
      <c r="G177" t="s">
        <v>97</v>
      </c>
      <c r="H177" s="45">
        <v>322.363333333333</v>
      </c>
      <c r="I177" s="46">
        <v>242303.8</v>
      </c>
      <c r="J177" s="46">
        <v>32766.01</v>
      </c>
      <c r="K177" s="46">
        <v>2223738.9378663539</v>
      </c>
      <c r="L177" s="44">
        <v>329.87266666666648</v>
      </c>
      <c r="M177" s="44">
        <f t="shared" si="4"/>
        <v>751.64814029718093</v>
      </c>
      <c r="N177" s="43">
        <f t="shared" si="5"/>
        <v>1.023294626146481</v>
      </c>
    </row>
    <row r="178" spans="1:14" x14ac:dyDescent="0.25">
      <c r="A178" t="s">
        <v>21</v>
      </c>
      <c r="B178" t="s">
        <v>34</v>
      </c>
      <c r="C178">
        <v>2007</v>
      </c>
      <c r="D178" t="s">
        <v>6</v>
      </c>
      <c r="E178" t="s">
        <v>96</v>
      </c>
      <c r="F178" t="s">
        <v>2117</v>
      </c>
      <c r="G178" t="s">
        <v>97</v>
      </c>
      <c r="H178" s="45">
        <v>314.02</v>
      </c>
      <c r="I178" s="46">
        <v>266252.90000000002</v>
      </c>
      <c r="J178" s="46">
        <v>32421.01</v>
      </c>
      <c r="K178" s="46">
        <v>2039786.2438452521</v>
      </c>
      <c r="L178" s="44">
        <v>320.90379999999993</v>
      </c>
      <c r="M178" s="44">
        <f t="shared" si="4"/>
        <v>847.88516654990144</v>
      </c>
      <c r="N178" s="43">
        <f t="shared" si="5"/>
        <v>1.0219215336602763</v>
      </c>
    </row>
    <row r="179" spans="1:14" x14ac:dyDescent="0.25">
      <c r="A179" t="s">
        <v>21</v>
      </c>
      <c r="B179" t="s">
        <v>34</v>
      </c>
      <c r="C179">
        <v>2011</v>
      </c>
      <c r="D179" t="s">
        <v>6</v>
      </c>
      <c r="E179" t="s">
        <v>96</v>
      </c>
      <c r="F179" t="s">
        <v>2133</v>
      </c>
      <c r="G179" t="s">
        <v>97</v>
      </c>
      <c r="H179" s="45">
        <v>299.62483333333302</v>
      </c>
      <c r="I179" s="46">
        <v>262278</v>
      </c>
      <c r="J179" s="46">
        <v>32138.77</v>
      </c>
      <c r="K179" s="46">
        <v>1973946.6283704573</v>
      </c>
      <c r="L179" s="44">
        <v>311.92306666666656</v>
      </c>
      <c r="M179" s="44">
        <f t="shared" si="4"/>
        <v>875.35467965772841</v>
      </c>
      <c r="N179" s="43">
        <f t="shared" si="5"/>
        <v>1.0410454407150282</v>
      </c>
    </row>
    <row r="180" spans="1:14" x14ac:dyDescent="0.25">
      <c r="A180" t="s">
        <v>21</v>
      </c>
      <c r="B180" t="s">
        <v>34</v>
      </c>
      <c r="C180">
        <v>2015</v>
      </c>
      <c r="D180" t="s">
        <v>6</v>
      </c>
      <c r="E180" t="s">
        <v>96</v>
      </c>
      <c r="F180" t="s">
        <v>2149</v>
      </c>
      <c r="G180" t="s">
        <v>97</v>
      </c>
      <c r="H180" s="45">
        <v>297.98899999999998</v>
      </c>
      <c r="I180" s="46">
        <v>233235.8</v>
      </c>
      <c r="J180" s="46">
        <v>11034.52</v>
      </c>
      <c r="K180" s="46">
        <v>1865756.9249706916</v>
      </c>
      <c r="L180" s="44">
        <v>287.39846666666665</v>
      </c>
      <c r="M180" s="44">
        <f t="shared" si="4"/>
        <v>782.69936138582295</v>
      </c>
      <c r="N180" s="43">
        <f t="shared" si="5"/>
        <v>0.96445998565942592</v>
      </c>
    </row>
    <row r="181" spans="1:14" x14ac:dyDescent="0.25">
      <c r="A181" t="s">
        <v>21</v>
      </c>
      <c r="B181" t="s">
        <v>34</v>
      </c>
      <c r="C181">
        <v>2020</v>
      </c>
      <c r="D181" t="s">
        <v>6</v>
      </c>
      <c r="E181" t="s">
        <v>96</v>
      </c>
      <c r="F181" t="s">
        <v>2165</v>
      </c>
      <c r="G181" t="s">
        <v>97</v>
      </c>
      <c r="H181" s="45">
        <v>278.512333333333</v>
      </c>
      <c r="I181" s="46">
        <v>218296.7</v>
      </c>
      <c r="J181" s="46">
        <v>9664.8320000000003</v>
      </c>
      <c r="K181" s="46">
        <v>1736290.2801875733</v>
      </c>
      <c r="L181" s="44">
        <v>267.21133333333324</v>
      </c>
      <c r="M181" s="44">
        <f t="shared" si="4"/>
        <v>783.79545130856059</v>
      </c>
      <c r="N181" s="43">
        <f t="shared" si="5"/>
        <v>0.95942369996780597</v>
      </c>
    </row>
    <row r="182" spans="1:14" x14ac:dyDescent="0.25">
      <c r="A182" t="s">
        <v>21</v>
      </c>
      <c r="B182" t="s">
        <v>36</v>
      </c>
      <c r="C182">
        <v>2003</v>
      </c>
      <c r="D182" t="s">
        <v>6</v>
      </c>
      <c r="E182" t="s">
        <v>96</v>
      </c>
      <c r="F182" t="s">
        <v>2181</v>
      </c>
      <c r="G182" t="s">
        <v>97</v>
      </c>
      <c r="H182" s="45">
        <v>123.13249999999999</v>
      </c>
      <c r="I182" s="46">
        <v>122153</v>
      </c>
      <c r="J182" s="46">
        <v>26261.91</v>
      </c>
      <c r="K182" s="46">
        <v>1372049.5317702228</v>
      </c>
      <c r="L182" s="44">
        <v>222.34606666666659</v>
      </c>
      <c r="M182" s="44">
        <f t="shared" si="4"/>
        <v>992.04515460987159</v>
      </c>
      <c r="N182" s="43">
        <f t="shared" si="5"/>
        <v>1.8057463843149988</v>
      </c>
    </row>
    <row r="183" spans="1:14" x14ac:dyDescent="0.25">
      <c r="A183" t="s">
        <v>21</v>
      </c>
      <c r="B183" t="s">
        <v>36</v>
      </c>
      <c r="C183">
        <v>2007</v>
      </c>
      <c r="D183" t="s">
        <v>6</v>
      </c>
      <c r="E183" t="s">
        <v>96</v>
      </c>
      <c r="F183" t="s">
        <v>2197</v>
      </c>
      <c r="G183" t="s">
        <v>97</v>
      </c>
      <c r="H183" s="45">
        <v>117.74743333333301</v>
      </c>
      <c r="I183" s="46">
        <v>129539.6</v>
      </c>
      <c r="J183" s="46">
        <v>23761.27</v>
      </c>
      <c r="K183" s="46">
        <v>1190700.6308323564</v>
      </c>
      <c r="L183" s="44">
        <v>211.36733333333322</v>
      </c>
      <c r="M183" s="44">
        <f t="shared" si="4"/>
        <v>1100.1479720860189</v>
      </c>
      <c r="N183" s="43">
        <f t="shared" si="5"/>
        <v>1.7950907917879637</v>
      </c>
    </row>
    <row r="184" spans="1:14" x14ac:dyDescent="0.25">
      <c r="A184" t="s">
        <v>21</v>
      </c>
      <c r="B184" t="s">
        <v>36</v>
      </c>
      <c r="C184">
        <v>2011</v>
      </c>
      <c r="D184" t="s">
        <v>6</v>
      </c>
      <c r="E184" t="s">
        <v>96</v>
      </c>
      <c r="F184" t="s">
        <v>2213</v>
      </c>
      <c r="G184" t="s">
        <v>97</v>
      </c>
      <c r="H184" s="45">
        <v>114.65405</v>
      </c>
      <c r="I184" s="46">
        <v>128837.3</v>
      </c>
      <c r="J184" s="46">
        <v>24029.19</v>
      </c>
      <c r="K184" s="46">
        <v>1164117.3913247362</v>
      </c>
      <c r="L184" s="44">
        <v>208.93719999999985</v>
      </c>
      <c r="M184" s="44">
        <f t="shared" si="4"/>
        <v>1123.7047448389308</v>
      </c>
      <c r="N184" s="43">
        <f t="shared" si="5"/>
        <v>1.8223272531585222</v>
      </c>
    </row>
    <row r="185" spans="1:14" x14ac:dyDescent="0.25">
      <c r="A185" t="s">
        <v>21</v>
      </c>
      <c r="B185" t="s">
        <v>36</v>
      </c>
      <c r="C185">
        <v>2015</v>
      </c>
      <c r="D185" t="s">
        <v>6</v>
      </c>
      <c r="E185" t="s">
        <v>96</v>
      </c>
      <c r="F185" t="s">
        <v>2229</v>
      </c>
      <c r="G185" t="s">
        <v>97</v>
      </c>
      <c r="H185" s="45">
        <v>97.683433333333298</v>
      </c>
      <c r="I185" s="46">
        <v>101599.4</v>
      </c>
      <c r="J185" s="46">
        <v>20781.66</v>
      </c>
      <c r="K185" s="46">
        <v>1113755.7635404454</v>
      </c>
      <c r="L185" s="44">
        <v>192.70079999999993</v>
      </c>
      <c r="M185" s="44">
        <f t="shared" si="4"/>
        <v>1040.0883397833072</v>
      </c>
      <c r="N185" s="43">
        <f t="shared" si="5"/>
        <v>1.972707074519289</v>
      </c>
    </row>
    <row r="186" spans="1:14" x14ac:dyDescent="0.25">
      <c r="A186" t="s">
        <v>21</v>
      </c>
      <c r="B186" t="s">
        <v>36</v>
      </c>
      <c r="C186">
        <v>2020</v>
      </c>
      <c r="D186" t="s">
        <v>6</v>
      </c>
      <c r="E186" t="s">
        <v>96</v>
      </c>
      <c r="F186" t="s">
        <v>2245</v>
      </c>
      <c r="G186" t="s">
        <v>97</v>
      </c>
      <c r="H186" s="45">
        <v>96.339983333333294</v>
      </c>
      <c r="I186" s="46">
        <v>94904.75</v>
      </c>
      <c r="J186" s="46">
        <v>19800.91</v>
      </c>
      <c r="K186" s="46">
        <v>1069642.1411488864</v>
      </c>
      <c r="L186" s="44">
        <v>181.44606666666647</v>
      </c>
      <c r="M186" s="44">
        <f t="shared" si="4"/>
        <v>985.10241248052296</v>
      </c>
      <c r="N186" s="43">
        <f t="shared" si="5"/>
        <v>1.8833931706098477</v>
      </c>
    </row>
    <row r="187" spans="1:14" x14ac:dyDescent="0.25">
      <c r="A187" t="s">
        <v>21</v>
      </c>
      <c r="B187" t="s">
        <v>38</v>
      </c>
      <c r="C187">
        <v>2003</v>
      </c>
      <c r="D187" t="s">
        <v>6</v>
      </c>
      <c r="E187" t="s">
        <v>96</v>
      </c>
      <c r="F187" t="s">
        <v>2261</v>
      </c>
      <c r="G187" t="s">
        <v>97</v>
      </c>
      <c r="H187" s="45">
        <v>390.69458333333301</v>
      </c>
      <c r="I187" s="46">
        <v>376239.8</v>
      </c>
      <c r="J187" s="46">
        <v>66209.88</v>
      </c>
      <c r="K187" s="46">
        <v>2121857.7549824151</v>
      </c>
      <c r="L187" s="44">
        <v>426.04979999999978</v>
      </c>
      <c r="M187" s="44">
        <f t="shared" si="4"/>
        <v>963.00234518224568</v>
      </c>
      <c r="N187" s="43">
        <f t="shared" si="5"/>
        <v>1.0904932348051071</v>
      </c>
    </row>
    <row r="188" spans="1:14" x14ac:dyDescent="0.25">
      <c r="A188" t="s">
        <v>21</v>
      </c>
      <c r="B188" t="s">
        <v>38</v>
      </c>
      <c r="C188">
        <v>2007</v>
      </c>
      <c r="D188" t="s">
        <v>6</v>
      </c>
      <c r="E188" t="s">
        <v>96</v>
      </c>
      <c r="F188" t="s">
        <v>2277</v>
      </c>
      <c r="G188" t="s">
        <v>97</v>
      </c>
      <c r="H188" s="45">
        <v>389.56583333333299</v>
      </c>
      <c r="I188" s="46">
        <v>339699.8</v>
      </c>
      <c r="J188" s="46">
        <v>62659.91</v>
      </c>
      <c r="K188" s="46">
        <v>1961489.8604923799</v>
      </c>
      <c r="L188" s="44">
        <v>403.72393333333315</v>
      </c>
      <c r="M188" s="44">
        <f t="shared" si="4"/>
        <v>871.99587575056921</v>
      </c>
      <c r="N188" s="43">
        <f t="shared" si="5"/>
        <v>1.0363432795911693</v>
      </c>
    </row>
    <row r="189" spans="1:14" x14ac:dyDescent="0.25">
      <c r="A189" t="s">
        <v>21</v>
      </c>
      <c r="B189" t="s">
        <v>38</v>
      </c>
      <c r="C189">
        <v>2011</v>
      </c>
      <c r="D189" t="s">
        <v>6</v>
      </c>
      <c r="E189" t="s">
        <v>96</v>
      </c>
      <c r="F189" t="s">
        <v>2293</v>
      </c>
      <c r="G189" t="s">
        <v>97</v>
      </c>
      <c r="H189" s="45">
        <v>376.04283333333302</v>
      </c>
      <c r="I189" s="46">
        <v>333622.7</v>
      </c>
      <c r="J189" s="46">
        <v>68829.77</v>
      </c>
      <c r="K189" s="46">
        <v>1887569</v>
      </c>
      <c r="L189" s="44">
        <v>377.07599999999991</v>
      </c>
      <c r="M189" s="44">
        <f t="shared" si="4"/>
        <v>887.19334721177677</v>
      </c>
      <c r="N189" s="43">
        <f t="shared" si="5"/>
        <v>1.0027474707003685</v>
      </c>
    </row>
    <row r="190" spans="1:14" x14ac:dyDescent="0.25">
      <c r="A190" t="s">
        <v>21</v>
      </c>
      <c r="B190" t="s">
        <v>38</v>
      </c>
      <c r="C190">
        <v>2015</v>
      </c>
      <c r="D190" t="s">
        <v>6</v>
      </c>
      <c r="E190" t="s">
        <v>96</v>
      </c>
      <c r="F190" t="s">
        <v>2309</v>
      </c>
      <c r="G190" t="s">
        <v>97</v>
      </c>
      <c r="H190" s="45">
        <v>356.00549999999998</v>
      </c>
      <c r="I190" s="46">
        <v>300941.3</v>
      </c>
      <c r="J190" s="46">
        <v>67928.240000000005</v>
      </c>
      <c r="K190" s="46">
        <v>1812141.4361078546</v>
      </c>
      <c r="L190" s="44">
        <v>354.10113333333322</v>
      </c>
      <c r="M190" s="44">
        <f t="shared" si="4"/>
        <v>845.32767049947267</v>
      </c>
      <c r="N190" s="43">
        <f t="shared" si="5"/>
        <v>0.99465073807380289</v>
      </c>
    </row>
    <row r="191" spans="1:14" x14ac:dyDescent="0.25">
      <c r="A191" t="s">
        <v>21</v>
      </c>
      <c r="B191" t="s">
        <v>38</v>
      </c>
      <c r="C191">
        <v>2020</v>
      </c>
      <c r="D191" t="s">
        <v>6</v>
      </c>
      <c r="E191" t="s">
        <v>96</v>
      </c>
      <c r="F191" t="s">
        <v>2325</v>
      </c>
      <c r="G191" t="s">
        <v>97</v>
      </c>
      <c r="H191" s="45">
        <v>355.23916666666702</v>
      </c>
      <c r="I191" s="46">
        <v>287769.2</v>
      </c>
      <c r="J191" s="46">
        <v>11445.51</v>
      </c>
      <c r="K191" s="46">
        <v>1712745.6131301289</v>
      </c>
      <c r="L191" s="44">
        <v>339.74153333333334</v>
      </c>
      <c r="M191" s="44">
        <f t="shared" si="4"/>
        <v>810.07171225019692</v>
      </c>
      <c r="N191" s="43">
        <f t="shared" si="5"/>
        <v>0.95637408600309093</v>
      </c>
    </row>
    <row r="192" spans="1:14" x14ac:dyDescent="0.25">
      <c r="A192" t="s">
        <v>21</v>
      </c>
      <c r="B192" t="s">
        <v>40</v>
      </c>
      <c r="C192">
        <v>2003</v>
      </c>
      <c r="D192" t="s">
        <v>6</v>
      </c>
      <c r="E192" t="s">
        <v>96</v>
      </c>
      <c r="F192" t="s">
        <v>2341</v>
      </c>
      <c r="G192" t="s">
        <v>97</v>
      </c>
      <c r="H192" s="45">
        <v>26.9893416666667</v>
      </c>
      <c r="I192" s="46">
        <v>26590.78</v>
      </c>
      <c r="J192" s="46">
        <v>2255.009</v>
      </c>
      <c r="K192" s="46">
        <v>140731.01395076202</v>
      </c>
      <c r="L192" s="44">
        <v>25.629933333333316</v>
      </c>
      <c r="M192" s="44">
        <f t="shared" si="4"/>
        <v>985.23262732418016</v>
      </c>
      <c r="N192" s="43">
        <f t="shared" si="5"/>
        <v>0.94963166015226197</v>
      </c>
    </row>
    <row r="193" spans="1:14" x14ac:dyDescent="0.25">
      <c r="A193" t="s">
        <v>21</v>
      </c>
      <c r="B193" t="s">
        <v>40</v>
      </c>
      <c r="C193">
        <v>2007</v>
      </c>
      <c r="D193" t="s">
        <v>6</v>
      </c>
      <c r="E193" t="s">
        <v>96</v>
      </c>
      <c r="F193" t="s">
        <v>2357</v>
      </c>
      <c r="G193" t="s">
        <v>97</v>
      </c>
      <c r="H193" s="45">
        <v>26.821449999999999</v>
      </c>
      <c r="I193" s="46">
        <v>24295.48</v>
      </c>
      <c r="J193" s="46">
        <v>2132.0479999999998</v>
      </c>
      <c r="K193" s="46">
        <v>131239.16586166472</v>
      </c>
      <c r="L193" s="44">
        <v>23.555266666666647</v>
      </c>
      <c r="M193" s="44">
        <f t="shared" si="4"/>
        <v>905.82276498847011</v>
      </c>
      <c r="N193" s="43">
        <f t="shared" si="5"/>
        <v>0.87822495303820813</v>
      </c>
    </row>
    <row r="194" spans="1:14" x14ac:dyDescent="0.25">
      <c r="A194" t="s">
        <v>21</v>
      </c>
      <c r="B194" t="s">
        <v>40</v>
      </c>
      <c r="C194">
        <v>2011</v>
      </c>
      <c r="D194" t="s">
        <v>6</v>
      </c>
      <c r="E194" t="s">
        <v>96</v>
      </c>
      <c r="F194" t="s">
        <v>2373</v>
      </c>
      <c r="G194" t="s">
        <v>97</v>
      </c>
      <c r="H194" s="45">
        <v>26.1454916666667</v>
      </c>
      <c r="I194" s="46">
        <v>23968.799999999999</v>
      </c>
      <c r="J194" s="46">
        <v>2182.9580000000001</v>
      </c>
      <c r="K194" s="46">
        <v>127728.28583821806</v>
      </c>
      <c r="L194" s="44">
        <v>23.113999999999994</v>
      </c>
      <c r="M194" s="44">
        <f t="shared" si="4"/>
        <v>916.74695988059011</v>
      </c>
      <c r="N194" s="43">
        <f t="shared" si="5"/>
        <v>0.88405298682787425</v>
      </c>
    </row>
    <row r="195" spans="1:14" x14ac:dyDescent="0.25">
      <c r="A195" t="s">
        <v>21</v>
      </c>
      <c r="B195" t="s">
        <v>40</v>
      </c>
      <c r="C195">
        <v>2015</v>
      </c>
      <c r="D195" t="s">
        <v>6</v>
      </c>
      <c r="E195" t="s">
        <v>96</v>
      </c>
      <c r="F195" t="s">
        <v>2389</v>
      </c>
      <c r="G195" t="s">
        <v>97</v>
      </c>
      <c r="H195" s="45">
        <v>22.049316666666702</v>
      </c>
      <c r="I195" s="46">
        <v>19453.310000000001</v>
      </c>
      <c r="J195" s="46">
        <v>2184.4250000000002</v>
      </c>
      <c r="K195" s="46">
        <v>108002.69501758499</v>
      </c>
      <c r="L195" s="44">
        <v>19.079933333333333</v>
      </c>
      <c r="M195" s="44">
        <f t="shared" ref="M195:M258" si="6">I195/H195</f>
        <v>882.26362268218304</v>
      </c>
      <c r="N195" s="43">
        <f t="shared" ref="N195:N258" si="7">L195/H195</f>
        <v>0.86532991574190743</v>
      </c>
    </row>
    <row r="196" spans="1:14" x14ac:dyDescent="0.25">
      <c r="A196" t="s">
        <v>21</v>
      </c>
      <c r="B196" t="s">
        <v>40</v>
      </c>
      <c r="C196">
        <v>2020</v>
      </c>
      <c r="D196" t="s">
        <v>6</v>
      </c>
      <c r="E196" t="s">
        <v>96</v>
      </c>
      <c r="F196" t="s">
        <v>2405</v>
      </c>
      <c r="G196" t="s">
        <v>97</v>
      </c>
      <c r="H196" s="45">
        <v>21.414725000000001</v>
      </c>
      <c r="I196" s="46">
        <v>19655.87</v>
      </c>
      <c r="J196" s="46">
        <v>1655.1610000000001</v>
      </c>
      <c r="K196" s="46">
        <v>103567.46794841735</v>
      </c>
      <c r="L196" s="44">
        <v>18.870933333333326</v>
      </c>
      <c r="M196" s="44">
        <f t="shared" si="6"/>
        <v>917.86702841152521</v>
      </c>
      <c r="N196" s="43">
        <f t="shared" si="7"/>
        <v>0.8812129660004191</v>
      </c>
    </row>
    <row r="197" spans="1:14" x14ac:dyDescent="0.25">
      <c r="A197" t="s">
        <v>21</v>
      </c>
      <c r="B197" t="s">
        <v>42</v>
      </c>
      <c r="C197">
        <v>2003</v>
      </c>
      <c r="D197" t="s">
        <v>6</v>
      </c>
      <c r="E197" t="s">
        <v>96</v>
      </c>
      <c r="F197" t="s">
        <v>2421</v>
      </c>
      <c r="G197" t="s">
        <v>97</v>
      </c>
      <c r="H197" s="45">
        <v>250.458</v>
      </c>
      <c r="I197" s="46">
        <v>281939.90000000002</v>
      </c>
      <c r="J197" s="46">
        <v>80787.95</v>
      </c>
      <c r="K197" s="46">
        <v>1670887.9542790153</v>
      </c>
      <c r="L197" s="44">
        <v>472.34166666666658</v>
      </c>
      <c r="M197" s="44">
        <f t="shared" si="6"/>
        <v>1125.6973225051706</v>
      </c>
      <c r="N197" s="43">
        <f t="shared" si="7"/>
        <v>1.8859116764753634</v>
      </c>
    </row>
    <row r="198" spans="1:14" x14ac:dyDescent="0.25">
      <c r="A198" t="s">
        <v>21</v>
      </c>
      <c r="B198" t="s">
        <v>42</v>
      </c>
      <c r="C198">
        <v>2007</v>
      </c>
      <c r="D198" t="s">
        <v>6</v>
      </c>
      <c r="E198" t="s">
        <v>96</v>
      </c>
      <c r="F198" t="s">
        <v>2437</v>
      </c>
      <c r="G198" t="s">
        <v>97</v>
      </c>
      <c r="H198" s="45">
        <v>249.161</v>
      </c>
      <c r="I198" s="46">
        <v>247721.9</v>
      </c>
      <c r="J198" s="46">
        <v>80850.19</v>
      </c>
      <c r="K198" s="46">
        <v>1575212.2626025791</v>
      </c>
      <c r="L198" s="44">
        <v>438.69773333333325</v>
      </c>
      <c r="M198" s="44">
        <f t="shared" si="6"/>
        <v>994.22421647047486</v>
      </c>
      <c r="N198" s="43">
        <f t="shared" si="7"/>
        <v>1.7606998420030953</v>
      </c>
    </row>
    <row r="199" spans="1:14" x14ac:dyDescent="0.25">
      <c r="A199" t="s">
        <v>21</v>
      </c>
      <c r="B199" t="s">
        <v>42</v>
      </c>
      <c r="C199">
        <v>2011</v>
      </c>
      <c r="D199" t="s">
        <v>6</v>
      </c>
      <c r="E199" t="s">
        <v>96</v>
      </c>
      <c r="F199" t="s">
        <v>2453</v>
      </c>
      <c r="G199" t="s">
        <v>97</v>
      </c>
      <c r="H199" s="45">
        <v>248.29933333333301</v>
      </c>
      <c r="I199" s="46">
        <v>247397.3</v>
      </c>
      <c r="J199" s="46">
        <v>81050.84</v>
      </c>
      <c r="K199" s="46">
        <v>1574266.2860492379</v>
      </c>
      <c r="L199" s="44">
        <v>437.94459999999998</v>
      </c>
      <c r="M199" s="44">
        <f t="shared" si="6"/>
        <v>996.36715362371888</v>
      </c>
      <c r="N199" s="43">
        <f t="shared" si="7"/>
        <v>1.7637767855464797</v>
      </c>
    </row>
    <row r="200" spans="1:14" x14ac:dyDescent="0.25">
      <c r="A200" t="s">
        <v>21</v>
      </c>
      <c r="B200" t="s">
        <v>42</v>
      </c>
      <c r="C200">
        <v>2015</v>
      </c>
      <c r="D200" t="s">
        <v>6</v>
      </c>
      <c r="E200" t="s">
        <v>96</v>
      </c>
      <c r="F200" t="s">
        <v>2469</v>
      </c>
      <c r="G200" t="s">
        <v>97</v>
      </c>
      <c r="H200" s="45">
        <v>237.123166666667</v>
      </c>
      <c r="I200" s="46">
        <v>229294.8</v>
      </c>
      <c r="J200" s="46">
        <v>71092.479999999996</v>
      </c>
      <c r="K200" s="46">
        <v>1437964.8851113715</v>
      </c>
      <c r="L200" s="44">
        <v>407.05739999999992</v>
      </c>
      <c r="M200" s="44">
        <f t="shared" si="6"/>
        <v>966.98607404450001</v>
      </c>
      <c r="N200" s="43">
        <f t="shared" si="7"/>
        <v>1.7166496455077116</v>
      </c>
    </row>
    <row r="201" spans="1:14" x14ac:dyDescent="0.25">
      <c r="A201" t="s">
        <v>21</v>
      </c>
      <c r="B201" t="s">
        <v>42</v>
      </c>
      <c r="C201">
        <v>2020</v>
      </c>
      <c r="D201" t="s">
        <v>6</v>
      </c>
      <c r="E201" t="s">
        <v>96</v>
      </c>
      <c r="F201" t="s">
        <v>2485</v>
      </c>
      <c r="G201" t="s">
        <v>97</v>
      </c>
      <c r="H201" s="45">
        <v>226.12516666666701</v>
      </c>
      <c r="I201" s="46">
        <v>214235.1</v>
      </c>
      <c r="J201" s="46">
        <v>56908.45</v>
      </c>
      <c r="K201" s="46">
        <v>1337269.8839390387</v>
      </c>
      <c r="L201" s="44">
        <v>379.04739999999993</v>
      </c>
      <c r="M201" s="44">
        <f t="shared" si="6"/>
        <v>947.41820717286964</v>
      </c>
      <c r="N201" s="43">
        <f t="shared" si="7"/>
        <v>1.6762725068933033</v>
      </c>
    </row>
    <row r="202" spans="1:14" x14ac:dyDescent="0.25">
      <c r="A202" t="s">
        <v>21</v>
      </c>
      <c r="B202" t="s">
        <v>24</v>
      </c>
      <c r="C202">
        <v>2003</v>
      </c>
      <c r="D202" t="s">
        <v>7</v>
      </c>
      <c r="E202" t="s">
        <v>96</v>
      </c>
      <c r="F202" t="s">
        <v>1702</v>
      </c>
      <c r="G202" t="s">
        <v>97</v>
      </c>
      <c r="H202" s="45">
        <v>447.80133333333299</v>
      </c>
      <c r="I202" s="46">
        <v>331606.40000000002</v>
      </c>
      <c r="J202" s="46">
        <v>53765.07</v>
      </c>
      <c r="K202" s="46">
        <v>3160194.5943728019</v>
      </c>
      <c r="L202" s="44">
        <v>474.17246666666642</v>
      </c>
      <c r="M202" s="44">
        <f t="shared" si="6"/>
        <v>740.52124305123459</v>
      </c>
      <c r="N202" s="43">
        <f t="shared" si="7"/>
        <v>1.0588902519271941</v>
      </c>
    </row>
    <row r="203" spans="1:14" x14ac:dyDescent="0.25">
      <c r="A203" t="s">
        <v>21</v>
      </c>
      <c r="B203" t="s">
        <v>24</v>
      </c>
      <c r="C203">
        <v>2007</v>
      </c>
      <c r="D203" t="s">
        <v>7</v>
      </c>
      <c r="E203" t="s">
        <v>96</v>
      </c>
      <c r="F203" t="s">
        <v>1718</v>
      </c>
      <c r="G203" t="s">
        <v>97</v>
      </c>
      <c r="H203" s="45">
        <v>446.702</v>
      </c>
      <c r="I203" s="46">
        <v>329409.09999999998</v>
      </c>
      <c r="J203" s="46">
        <v>53385.78</v>
      </c>
      <c r="K203" s="46">
        <v>3103565.616647128</v>
      </c>
      <c r="L203" s="44">
        <v>471.18273333333309</v>
      </c>
      <c r="M203" s="44">
        <f t="shared" si="6"/>
        <v>737.42472610375592</v>
      </c>
      <c r="N203" s="43">
        <f t="shared" si="7"/>
        <v>1.0548032767557187</v>
      </c>
    </row>
    <row r="204" spans="1:14" x14ac:dyDescent="0.25">
      <c r="A204" t="s">
        <v>21</v>
      </c>
      <c r="B204" t="s">
        <v>24</v>
      </c>
      <c r="C204">
        <v>2011</v>
      </c>
      <c r="D204" t="s">
        <v>7</v>
      </c>
      <c r="E204" t="s">
        <v>96</v>
      </c>
      <c r="F204" t="s">
        <v>1734</v>
      </c>
      <c r="G204" t="s">
        <v>97</v>
      </c>
      <c r="H204" s="45">
        <v>446.69883333333303</v>
      </c>
      <c r="I204" s="46">
        <v>329409.8</v>
      </c>
      <c r="J204" s="46">
        <v>53291.11</v>
      </c>
      <c r="K204" s="46">
        <v>3103891.366940211</v>
      </c>
      <c r="L204" s="44">
        <v>470.92719999999997</v>
      </c>
      <c r="M204" s="44">
        <f t="shared" si="6"/>
        <v>737.43152078973469</v>
      </c>
      <c r="N204" s="43">
        <f t="shared" si="7"/>
        <v>1.0542387059439382</v>
      </c>
    </row>
    <row r="205" spans="1:14" x14ac:dyDescent="0.25">
      <c r="A205" t="s">
        <v>21</v>
      </c>
      <c r="B205" t="s">
        <v>24</v>
      </c>
      <c r="C205">
        <v>2015</v>
      </c>
      <c r="D205" t="s">
        <v>7</v>
      </c>
      <c r="E205" t="s">
        <v>96</v>
      </c>
      <c r="F205" t="s">
        <v>1750</v>
      </c>
      <c r="G205" t="s">
        <v>97</v>
      </c>
      <c r="H205" s="45">
        <v>399.24400000000003</v>
      </c>
      <c r="I205" s="46">
        <v>292094.2</v>
      </c>
      <c r="J205" s="46">
        <v>52640.82</v>
      </c>
      <c r="K205" s="46">
        <v>2913360.0890973038</v>
      </c>
      <c r="L205" s="44">
        <v>442.19539999999989</v>
      </c>
      <c r="M205" s="44">
        <f t="shared" si="6"/>
        <v>731.61825850858122</v>
      </c>
      <c r="N205" s="43">
        <f t="shared" si="7"/>
        <v>1.1075818296580533</v>
      </c>
    </row>
    <row r="206" spans="1:14" x14ac:dyDescent="0.25">
      <c r="A206" t="s">
        <v>21</v>
      </c>
      <c r="B206" t="s">
        <v>24</v>
      </c>
      <c r="C206">
        <v>2020</v>
      </c>
      <c r="D206" t="s">
        <v>7</v>
      </c>
      <c r="E206" t="s">
        <v>96</v>
      </c>
      <c r="F206" t="s">
        <v>1766</v>
      </c>
      <c r="G206" t="s">
        <v>97</v>
      </c>
      <c r="H206" s="45">
        <v>371.74233333333302</v>
      </c>
      <c r="I206" s="46">
        <v>274976.3</v>
      </c>
      <c r="J206" s="46">
        <v>31681.46</v>
      </c>
      <c r="K206" s="46">
        <v>2750916.4126611957</v>
      </c>
      <c r="L206" s="44">
        <v>395.63613333333331</v>
      </c>
      <c r="M206" s="44">
        <f t="shared" si="6"/>
        <v>739.69595427657384</v>
      </c>
      <c r="N206" s="43">
        <f t="shared" si="7"/>
        <v>1.0642751655044227</v>
      </c>
    </row>
    <row r="207" spans="1:14" x14ac:dyDescent="0.25">
      <c r="A207" t="s">
        <v>21</v>
      </c>
      <c r="B207" t="s">
        <v>26</v>
      </c>
      <c r="C207">
        <v>2003</v>
      </c>
      <c r="D207" t="s">
        <v>7</v>
      </c>
      <c r="E207" t="s">
        <v>96</v>
      </c>
      <c r="F207" t="s">
        <v>1782</v>
      </c>
      <c r="G207" t="s">
        <v>97</v>
      </c>
      <c r="H207" s="45">
        <v>236.35149999999999</v>
      </c>
      <c r="I207" s="46">
        <v>128046.1</v>
      </c>
      <c r="J207" s="46">
        <v>16354.35</v>
      </c>
      <c r="K207" s="46">
        <v>1363129.7724501758</v>
      </c>
      <c r="L207" s="44">
        <v>132.76493333333318</v>
      </c>
      <c r="M207" s="44">
        <f t="shared" si="6"/>
        <v>541.76131735994909</v>
      </c>
      <c r="N207" s="43">
        <f t="shared" si="7"/>
        <v>0.56172663737413631</v>
      </c>
    </row>
    <row r="208" spans="1:14" x14ac:dyDescent="0.25">
      <c r="A208" t="s">
        <v>21</v>
      </c>
      <c r="B208" t="s">
        <v>26</v>
      </c>
      <c r="C208">
        <v>2007</v>
      </c>
      <c r="D208" t="s">
        <v>7</v>
      </c>
      <c r="E208" t="s">
        <v>96</v>
      </c>
      <c r="F208" t="s">
        <v>1798</v>
      </c>
      <c r="G208" t="s">
        <v>97</v>
      </c>
      <c r="H208" s="45">
        <v>231.99066666666701</v>
      </c>
      <c r="I208" s="46">
        <v>147840.5</v>
      </c>
      <c r="J208" s="46">
        <v>16301.85</v>
      </c>
      <c r="K208" s="46">
        <v>1280708.075732708</v>
      </c>
      <c r="L208" s="44">
        <v>134.47433333333331</v>
      </c>
      <c r="M208" s="44">
        <f t="shared" si="6"/>
        <v>637.26917174828782</v>
      </c>
      <c r="N208" s="43">
        <f t="shared" si="7"/>
        <v>0.57965406654290597</v>
      </c>
    </row>
    <row r="209" spans="1:14" x14ac:dyDescent="0.25">
      <c r="A209" t="s">
        <v>21</v>
      </c>
      <c r="B209" t="s">
        <v>26</v>
      </c>
      <c r="C209">
        <v>2011</v>
      </c>
      <c r="D209" t="s">
        <v>7</v>
      </c>
      <c r="E209" t="s">
        <v>96</v>
      </c>
      <c r="F209" t="s">
        <v>1814</v>
      </c>
      <c r="G209" t="s">
        <v>97</v>
      </c>
      <c r="H209" s="45">
        <v>231.988333333333</v>
      </c>
      <c r="I209" s="46">
        <v>147833.20000000001</v>
      </c>
      <c r="J209" s="46">
        <v>16291.87</v>
      </c>
      <c r="K209" s="46">
        <v>1280910.1339976552</v>
      </c>
      <c r="L209" s="44">
        <v>134.45339999999993</v>
      </c>
      <c r="M209" s="44">
        <f t="shared" si="6"/>
        <v>637.24411428735732</v>
      </c>
      <c r="N209" s="43">
        <f t="shared" si="7"/>
        <v>0.57956966226749962</v>
      </c>
    </row>
    <row r="210" spans="1:14" x14ac:dyDescent="0.25">
      <c r="A210" t="s">
        <v>21</v>
      </c>
      <c r="B210" t="s">
        <v>26</v>
      </c>
      <c r="C210">
        <v>2015</v>
      </c>
      <c r="D210" t="s">
        <v>7</v>
      </c>
      <c r="E210" t="s">
        <v>96</v>
      </c>
      <c r="F210" t="s">
        <v>1830</v>
      </c>
      <c r="G210" t="s">
        <v>97</v>
      </c>
      <c r="H210" s="45">
        <v>204.184666666667</v>
      </c>
      <c r="I210" s="46">
        <v>108153.9</v>
      </c>
      <c r="J210" s="46">
        <v>6274.5360000000001</v>
      </c>
      <c r="K210" s="46">
        <v>1197403.2970691677</v>
      </c>
      <c r="L210" s="44">
        <v>114.24906666666668</v>
      </c>
      <c r="M210" s="44">
        <f t="shared" si="6"/>
        <v>529.68668884702322</v>
      </c>
      <c r="N210" s="43">
        <f t="shared" si="7"/>
        <v>0.55953793461474333</v>
      </c>
    </row>
    <row r="211" spans="1:14" x14ac:dyDescent="0.25">
      <c r="A211" t="s">
        <v>21</v>
      </c>
      <c r="B211" t="s">
        <v>26</v>
      </c>
      <c r="C211">
        <v>2020</v>
      </c>
      <c r="D211" t="s">
        <v>7</v>
      </c>
      <c r="E211" t="s">
        <v>96</v>
      </c>
      <c r="F211" t="s">
        <v>1846</v>
      </c>
      <c r="G211" t="s">
        <v>97</v>
      </c>
      <c r="H211" s="45">
        <v>186.52</v>
      </c>
      <c r="I211" s="46">
        <v>100221.1</v>
      </c>
      <c r="J211" s="46">
        <v>5620.7190000000001</v>
      </c>
      <c r="K211" s="46">
        <v>1129404.3615474794</v>
      </c>
      <c r="L211" s="44">
        <v>104.58559999999993</v>
      </c>
      <c r="M211" s="44">
        <f t="shared" si="6"/>
        <v>537.32093073128885</v>
      </c>
      <c r="N211" s="43">
        <f t="shared" si="7"/>
        <v>0.56072056615912458</v>
      </c>
    </row>
    <row r="212" spans="1:14" x14ac:dyDescent="0.25">
      <c r="A212" t="s">
        <v>21</v>
      </c>
      <c r="B212" t="s">
        <v>28</v>
      </c>
      <c r="C212">
        <v>2003</v>
      </c>
      <c r="D212" t="s">
        <v>7</v>
      </c>
      <c r="E212" t="s">
        <v>96</v>
      </c>
      <c r="F212" t="s">
        <v>1862</v>
      </c>
      <c r="G212" t="s">
        <v>97</v>
      </c>
      <c r="H212" s="45">
        <v>1621.1973333333301</v>
      </c>
      <c r="I212" s="46">
        <v>1004184</v>
      </c>
      <c r="J212" s="46">
        <v>252944.3</v>
      </c>
      <c r="K212" s="46">
        <v>10169277.169988276</v>
      </c>
      <c r="L212" s="44">
        <v>1595.7214666666657</v>
      </c>
      <c r="M212" s="44">
        <f t="shared" si="6"/>
        <v>619.40886488833894</v>
      </c>
      <c r="N212" s="43">
        <f t="shared" si="7"/>
        <v>0.98428577068142364</v>
      </c>
    </row>
    <row r="213" spans="1:14" x14ac:dyDescent="0.25">
      <c r="A213" t="s">
        <v>21</v>
      </c>
      <c r="B213" t="s">
        <v>28</v>
      </c>
      <c r="C213">
        <v>2007</v>
      </c>
      <c r="D213" t="s">
        <v>7</v>
      </c>
      <c r="E213" t="s">
        <v>96</v>
      </c>
      <c r="F213" t="s">
        <v>1878</v>
      </c>
      <c r="G213" t="s">
        <v>97</v>
      </c>
      <c r="H213" s="45">
        <v>1613.4453333333299</v>
      </c>
      <c r="I213" s="46">
        <v>987359.6</v>
      </c>
      <c r="J213" s="46">
        <v>242447.6</v>
      </c>
      <c r="K213" s="46">
        <v>9918954.844079718</v>
      </c>
      <c r="L213" s="44">
        <v>1592.0369333333333</v>
      </c>
      <c r="M213" s="44">
        <f t="shared" si="6"/>
        <v>611.9572690821476</v>
      </c>
      <c r="N213" s="43">
        <f t="shared" si="7"/>
        <v>0.98673125171475906</v>
      </c>
    </row>
    <row r="214" spans="1:14" x14ac:dyDescent="0.25">
      <c r="A214" t="s">
        <v>21</v>
      </c>
      <c r="B214" t="s">
        <v>28</v>
      </c>
      <c r="C214">
        <v>2011</v>
      </c>
      <c r="D214" t="s">
        <v>7</v>
      </c>
      <c r="E214" t="s">
        <v>96</v>
      </c>
      <c r="F214" t="s">
        <v>1894</v>
      </c>
      <c r="G214" t="s">
        <v>97</v>
      </c>
      <c r="H214" s="45">
        <v>1604.2070000000001</v>
      </c>
      <c r="I214" s="46">
        <v>989909.9</v>
      </c>
      <c r="J214" s="46">
        <v>242205.6</v>
      </c>
      <c r="K214" s="46">
        <v>9803922.8429073859</v>
      </c>
      <c r="L214" s="44">
        <v>1589.5653999999993</v>
      </c>
      <c r="M214" s="44">
        <f t="shared" si="6"/>
        <v>617.07117597666638</v>
      </c>
      <c r="N214" s="43">
        <f t="shared" si="7"/>
        <v>0.99087299831006792</v>
      </c>
    </row>
    <row r="215" spans="1:14" x14ac:dyDescent="0.25">
      <c r="A215" t="s">
        <v>21</v>
      </c>
      <c r="B215" t="s">
        <v>28</v>
      </c>
      <c r="C215">
        <v>2015</v>
      </c>
      <c r="D215" t="s">
        <v>7</v>
      </c>
      <c r="E215" t="s">
        <v>96</v>
      </c>
      <c r="F215" t="s">
        <v>1910</v>
      </c>
      <c r="G215" t="s">
        <v>97</v>
      </c>
      <c r="H215" s="45">
        <v>1441.59566666667</v>
      </c>
      <c r="I215" s="46">
        <v>871761.4</v>
      </c>
      <c r="J215" s="46">
        <v>249327.2</v>
      </c>
      <c r="K215" s="46">
        <v>8948113.7420867532</v>
      </c>
      <c r="L215" s="44">
        <v>1515.5677333333331</v>
      </c>
      <c r="M215" s="44">
        <f t="shared" si="6"/>
        <v>604.71977001410562</v>
      </c>
      <c r="N215" s="43">
        <f t="shared" si="7"/>
        <v>1.0513126311191716</v>
      </c>
    </row>
    <row r="216" spans="1:14" x14ac:dyDescent="0.25">
      <c r="A216" t="s">
        <v>21</v>
      </c>
      <c r="B216" t="s">
        <v>28</v>
      </c>
      <c r="C216">
        <v>2020</v>
      </c>
      <c r="D216" t="s">
        <v>7</v>
      </c>
      <c r="E216" t="s">
        <v>96</v>
      </c>
      <c r="F216" t="s">
        <v>1926</v>
      </c>
      <c r="G216" t="s">
        <v>97</v>
      </c>
      <c r="H216" s="45">
        <v>1337.63266666667</v>
      </c>
      <c r="I216" s="46">
        <v>816228.9</v>
      </c>
      <c r="J216" s="46">
        <v>192177.6</v>
      </c>
      <c r="K216" s="46">
        <v>8380123.2098475974</v>
      </c>
      <c r="L216" s="44">
        <v>1364.8609999999994</v>
      </c>
      <c r="M216" s="44">
        <f t="shared" si="6"/>
        <v>610.20407196993142</v>
      </c>
      <c r="N216" s="43">
        <f t="shared" si="7"/>
        <v>1.020355613324831</v>
      </c>
    </row>
    <row r="217" spans="1:14" x14ac:dyDescent="0.25">
      <c r="A217" t="s">
        <v>21</v>
      </c>
      <c r="B217" t="s">
        <v>30</v>
      </c>
      <c r="C217">
        <v>2003</v>
      </c>
      <c r="D217" t="s">
        <v>7</v>
      </c>
      <c r="E217" t="s">
        <v>96</v>
      </c>
      <c r="F217" t="s">
        <v>1942</v>
      </c>
      <c r="G217" t="s">
        <v>97</v>
      </c>
      <c r="H217" s="45">
        <v>631.92674999999997</v>
      </c>
      <c r="I217" s="46">
        <v>257205.4</v>
      </c>
      <c r="J217" s="46">
        <v>14304.9</v>
      </c>
      <c r="K217" s="46">
        <v>4052795.7608440798</v>
      </c>
      <c r="L217" s="44">
        <v>496.63159999999988</v>
      </c>
      <c r="M217" s="44">
        <f t="shared" si="6"/>
        <v>407.01774374957228</v>
      </c>
      <c r="N217" s="43">
        <f t="shared" si="7"/>
        <v>0.7859005810404448</v>
      </c>
    </row>
    <row r="218" spans="1:14" x14ac:dyDescent="0.25">
      <c r="A218" t="s">
        <v>21</v>
      </c>
      <c r="B218" t="s">
        <v>30</v>
      </c>
      <c r="C218">
        <v>2007</v>
      </c>
      <c r="D218" t="s">
        <v>7</v>
      </c>
      <c r="E218" t="s">
        <v>96</v>
      </c>
      <c r="F218" t="s">
        <v>1958</v>
      </c>
      <c r="G218" t="s">
        <v>97</v>
      </c>
      <c r="H218" s="45">
        <v>631.32375000000002</v>
      </c>
      <c r="I218" s="46">
        <v>256461.6</v>
      </c>
      <c r="J218" s="46">
        <v>14290.42</v>
      </c>
      <c r="K218" s="46">
        <v>4034922.5978898006</v>
      </c>
      <c r="L218" s="44">
        <v>496.21806666666652</v>
      </c>
      <c r="M218" s="44">
        <f t="shared" si="6"/>
        <v>406.2283416392936</v>
      </c>
      <c r="N218" s="43">
        <f t="shared" si="7"/>
        <v>0.78599619714396374</v>
      </c>
    </row>
    <row r="219" spans="1:14" x14ac:dyDescent="0.25">
      <c r="A219" t="s">
        <v>21</v>
      </c>
      <c r="B219" t="s">
        <v>30</v>
      </c>
      <c r="C219">
        <v>2011</v>
      </c>
      <c r="D219" t="s">
        <v>7</v>
      </c>
      <c r="E219" t="s">
        <v>96</v>
      </c>
      <c r="F219" t="s">
        <v>1974</v>
      </c>
      <c r="G219" t="s">
        <v>97</v>
      </c>
      <c r="H219" s="45">
        <v>631.32375000000002</v>
      </c>
      <c r="I219" s="46">
        <v>256461.6</v>
      </c>
      <c r="J219" s="46">
        <v>14290.42</v>
      </c>
      <c r="K219" s="46">
        <v>4034922.5978898006</v>
      </c>
      <c r="L219" s="44">
        <v>496.21806666666652</v>
      </c>
      <c r="M219" s="44">
        <f t="shared" si="6"/>
        <v>406.2283416392936</v>
      </c>
      <c r="N219" s="43">
        <f t="shared" si="7"/>
        <v>0.78599619714396374</v>
      </c>
    </row>
    <row r="220" spans="1:14" x14ac:dyDescent="0.25">
      <c r="A220" t="s">
        <v>21</v>
      </c>
      <c r="B220" t="s">
        <v>30</v>
      </c>
      <c r="C220">
        <v>2015</v>
      </c>
      <c r="D220" t="s">
        <v>7</v>
      </c>
      <c r="E220" t="s">
        <v>96</v>
      </c>
      <c r="F220" t="s">
        <v>1990</v>
      </c>
      <c r="G220" t="s">
        <v>97</v>
      </c>
      <c r="H220" s="45">
        <v>647.08100000000002</v>
      </c>
      <c r="I220" s="46">
        <v>236238.2</v>
      </c>
      <c r="J220" s="46">
        <v>9726.6820000000007</v>
      </c>
      <c r="K220" s="46">
        <v>3936317.0890973038</v>
      </c>
      <c r="L220" s="44">
        <v>486.5888666666666</v>
      </c>
      <c r="M220" s="44">
        <f t="shared" si="6"/>
        <v>365.08288761376087</v>
      </c>
      <c r="N220" s="43">
        <f t="shared" si="7"/>
        <v>0.7519752035165097</v>
      </c>
    </row>
    <row r="221" spans="1:14" x14ac:dyDescent="0.25">
      <c r="A221" t="s">
        <v>21</v>
      </c>
      <c r="B221" t="s">
        <v>30</v>
      </c>
      <c r="C221">
        <v>2020</v>
      </c>
      <c r="D221" t="s">
        <v>7</v>
      </c>
      <c r="E221" t="s">
        <v>96</v>
      </c>
      <c r="F221" t="s">
        <v>2006</v>
      </c>
      <c r="G221" t="s">
        <v>97</v>
      </c>
      <c r="H221" s="45">
        <v>642.74374999999998</v>
      </c>
      <c r="I221" s="46">
        <v>224554.3</v>
      </c>
      <c r="J221" s="46">
        <v>8870.1280000000006</v>
      </c>
      <c r="K221" s="46">
        <v>3760033.1946072686</v>
      </c>
      <c r="L221" s="44">
        <v>438.08699999999988</v>
      </c>
      <c r="M221" s="44">
        <f t="shared" si="6"/>
        <v>349.3683135775338</v>
      </c>
      <c r="N221" s="43">
        <f t="shared" si="7"/>
        <v>0.681588891373895</v>
      </c>
    </row>
    <row r="222" spans="1:14" x14ac:dyDescent="0.25">
      <c r="A222" t="s">
        <v>21</v>
      </c>
      <c r="B222" t="s">
        <v>32</v>
      </c>
      <c r="C222">
        <v>2003</v>
      </c>
      <c r="D222" t="s">
        <v>7</v>
      </c>
      <c r="E222" t="s">
        <v>96</v>
      </c>
      <c r="F222" t="s">
        <v>2022</v>
      </c>
      <c r="G222" t="s">
        <v>97</v>
      </c>
      <c r="H222" s="45">
        <v>139.75573333333301</v>
      </c>
      <c r="I222" s="46">
        <v>166920.1</v>
      </c>
      <c r="J222" s="46">
        <v>22575</v>
      </c>
      <c r="K222" s="46">
        <v>1396651.2817116061</v>
      </c>
      <c r="L222" s="44">
        <v>141.83046666666658</v>
      </c>
      <c r="M222" s="44">
        <f t="shared" si="6"/>
        <v>1194.3703204066551</v>
      </c>
      <c r="N222" s="43">
        <f t="shared" si="7"/>
        <v>1.0148454255424719</v>
      </c>
    </row>
    <row r="223" spans="1:14" x14ac:dyDescent="0.25">
      <c r="A223" t="s">
        <v>21</v>
      </c>
      <c r="B223" t="s">
        <v>32</v>
      </c>
      <c r="C223">
        <v>2007</v>
      </c>
      <c r="D223" t="s">
        <v>7</v>
      </c>
      <c r="E223" t="s">
        <v>96</v>
      </c>
      <c r="F223" t="s">
        <v>2038</v>
      </c>
      <c r="G223" t="s">
        <v>97</v>
      </c>
      <c r="H223" s="45">
        <v>133.036</v>
      </c>
      <c r="I223" s="46">
        <v>145182</v>
      </c>
      <c r="J223" s="46">
        <v>19179.53</v>
      </c>
      <c r="K223" s="46">
        <v>1108044.872919109</v>
      </c>
      <c r="L223" s="44">
        <v>129.57906666666665</v>
      </c>
      <c r="M223" s="44">
        <f t="shared" si="6"/>
        <v>1091.2985958687873</v>
      </c>
      <c r="N223" s="43">
        <f t="shared" si="7"/>
        <v>0.97401505356945972</v>
      </c>
    </row>
    <row r="224" spans="1:14" x14ac:dyDescent="0.25">
      <c r="A224" t="s">
        <v>21</v>
      </c>
      <c r="B224" t="s">
        <v>32</v>
      </c>
      <c r="C224">
        <v>2011</v>
      </c>
      <c r="D224" t="s">
        <v>7</v>
      </c>
      <c r="E224" t="s">
        <v>96</v>
      </c>
      <c r="F224" t="s">
        <v>2054</v>
      </c>
      <c r="G224" t="s">
        <v>97</v>
      </c>
      <c r="H224" s="45">
        <v>129.090116666667</v>
      </c>
      <c r="I224" s="46">
        <v>146028.70000000001</v>
      </c>
      <c r="J224" s="46">
        <v>19757.580000000002</v>
      </c>
      <c r="K224" s="46">
        <v>1061621.3939038687</v>
      </c>
      <c r="L224" s="44">
        <v>128.56906666666649</v>
      </c>
      <c r="M224" s="44">
        <f t="shared" si="6"/>
        <v>1131.2151833983648</v>
      </c>
      <c r="N224" s="43">
        <f t="shared" si="7"/>
        <v>0.99596367240610717</v>
      </c>
    </row>
    <row r="225" spans="1:14" x14ac:dyDescent="0.25">
      <c r="A225" t="s">
        <v>21</v>
      </c>
      <c r="B225" t="s">
        <v>32</v>
      </c>
      <c r="C225">
        <v>2015</v>
      </c>
      <c r="D225" t="s">
        <v>7</v>
      </c>
      <c r="E225" t="s">
        <v>96</v>
      </c>
      <c r="F225" t="s">
        <v>2070</v>
      </c>
      <c r="G225" t="s">
        <v>97</v>
      </c>
      <c r="H225" s="45">
        <v>108.933933333333</v>
      </c>
      <c r="I225" s="46">
        <v>118583.1</v>
      </c>
      <c r="J225" s="46">
        <v>16828.71</v>
      </c>
      <c r="K225" s="46">
        <v>983049.22848769056</v>
      </c>
      <c r="L225" s="44">
        <v>120.34020000000001</v>
      </c>
      <c r="M225" s="44">
        <f t="shared" si="6"/>
        <v>1088.5781534863061</v>
      </c>
      <c r="N225" s="43">
        <f t="shared" si="7"/>
        <v>1.104708113602805</v>
      </c>
    </row>
    <row r="226" spans="1:14" x14ac:dyDescent="0.25">
      <c r="A226" t="s">
        <v>21</v>
      </c>
      <c r="B226" t="s">
        <v>32</v>
      </c>
      <c r="C226">
        <v>2020</v>
      </c>
      <c r="D226" t="s">
        <v>7</v>
      </c>
      <c r="E226" t="s">
        <v>96</v>
      </c>
      <c r="F226" t="s">
        <v>2086</v>
      </c>
      <c r="G226" t="s">
        <v>97</v>
      </c>
      <c r="H226" s="45">
        <v>107.20585</v>
      </c>
      <c r="I226" s="46">
        <v>116550.3</v>
      </c>
      <c r="J226" s="46">
        <v>16576.580000000002</v>
      </c>
      <c r="K226" s="46">
        <v>971318.14712778432</v>
      </c>
      <c r="L226" s="44">
        <v>116.78893333333318</v>
      </c>
      <c r="M226" s="44">
        <f t="shared" si="6"/>
        <v>1087.1636202688567</v>
      </c>
      <c r="N226" s="43">
        <f t="shared" si="7"/>
        <v>1.0893895560114786</v>
      </c>
    </row>
    <row r="227" spans="1:14" x14ac:dyDescent="0.25">
      <c r="A227" t="s">
        <v>21</v>
      </c>
      <c r="B227" t="s">
        <v>34</v>
      </c>
      <c r="C227">
        <v>2003</v>
      </c>
      <c r="D227" t="s">
        <v>7</v>
      </c>
      <c r="E227" t="s">
        <v>96</v>
      </c>
      <c r="F227" t="s">
        <v>2102</v>
      </c>
      <c r="G227" t="s">
        <v>97</v>
      </c>
      <c r="H227" s="45">
        <v>250.9265</v>
      </c>
      <c r="I227" s="46">
        <v>151063</v>
      </c>
      <c r="J227" s="46">
        <v>24725.91</v>
      </c>
      <c r="K227" s="46">
        <v>2125511.1770222746</v>
      </c>
      <c r="L227" s="44">
        <v>191.25473333333326</v>
      </c>
      <c r="M227" s="44">
        <f t="shared" si="6"/>
        <v>602.02091050566594</v>
      </c>
      <c r="N227" s="43">
        <f t="shared" si="7"/>
        <v>0.76219424147442882</v>
      </c>
    </row>
    <row r="228" spans="1:14" x14ac:dyDescent="0.25">
      <c r="A228" t="s">
        <v>21</v>
      </c>
      <c r="B228" t="s">
        <v>34</v>
      </c>
      <c r="C228">
        <v>2007</v>
      </c>
      <c r="D228" t="s">
        <v>7</v>
      </c>
      <c r="E228" t="s">
        <v>96</v>
      </c>
      <c r="F228" t="s">
        <v>2118</v>
      </c>
      <c r="G228" t="s">
        <v>97</v>
      </c>
      <c r="H228" s="45">
        <v>243.163833333333</v>
      </c>
      <c r="I228" s="46">
        <v>173957.6</v>
      </c>
      <c r="J228" s="46">
        <v>24911.02</v>
      </c>
      <c r="K228" s="46">
        <v>1955342.0562719812</v>
      </c>
      <c r="L228" s="44">
        <v>189.85739999999993</v>
      </c>
      <c r="M228" s="44">
        <f t="shared" si="6"/>
        <v>715.39257140076438</v>
      </c>
      <c r="N228" s="43">
        <f t="shared" si="7"/>
        <v>0.78077976234130286</v>
      </c>
    </row>
    <row r="229" spans="1:14" x14ac:dyDescent="0.25">
      <c r="A229" t="s">
        <v>21</v>
      </c>
      <c r="B229" t="s">
        <v>34</v>
      </c>
      <c r="C229">
        <v>2011</v>
      </c>
      <c r="D229" t="s">
        <v>7</v>
      </c>
      <c r="E229" t="s">
        <v>96</v>
      </c>
      <c r="F229" t="s">
        <v>2134</v>
      </c>
      <c r="G229" t="s">
        <v>97</v>
      </c>
      <c r="H229" s="45">
        <v>240.690666666667</v>
      </c>
      <c r="I229" s="46">
        <v>174968.4</v>
      </c>
      <c r="J229" s="46">
        <v>24998.31</v>
      </c>
      <c r="K229" s="46">
        <v>1901449.2754982414</v>
      </c>
      <c r="L229" s="44">
        <v>187.06146666666652</v>
      </c>
      <c r="M229" s="44">
        <f t="shared" si="6"/>
        <v>726.94301953267711</v>
      </c>
      <c r="N229" s="43">
        <f t="shared" si="7"/>
        <v>0.77718620857753629</v>
      </c>
    </row>
    <row r="230" spans="1:14" x14ac:dyDescent="0.25">
      <c r="A230" t="s">
        <v>21</v>
      </c>
      <c r="B230" t="s">
        <v>34</v>
      </c>
      <c r="C230">
        <v>2015</v>
      </c>
      <c r="D230" t="s">
        <v>7</v>
      </c>
      <c r="E230" t="s">
        <v>96</v>
      </c>
      <c r="F230" t="s">
        <v>2150</v>
      </c>
      <c r="G230" t="s">
        <v>97</v>
      </c>
      <c r="H230" s="45">
        <v>238.00233333333301</v>
      </c>
      <c r="I230" s="46">
        <v>156049.70000000001</v>
      </c>
      <c r="J230" s="46">
        <v>7610.9780000000001</v>
      </c>
      <c r="K230" s="46">
        <v>1807663.385697538</v>
      </c>
      <c r="L230" s="44">
        <v>169.61513333333329</v>
      </c>
      <c r="M230" s="44">
        <f t="shared" si="6"/>
        <v>655.66458031924151</v>
      </c>
      <c r="N230" s="43">
        <f t="shared" si="7"/>
        <v>0.71266164057215198</v>
      </c>
    </row>
    <row r="231" spans="1:14" x14ac:dyDescent="0.25">
      <c r="A231" t="s">
        <v>21</v>
      </c>
      <c r="B231" t="s">
        <v>34</v>
      </c>
      <c r="C231">
        <v>2020</v>
      </c>
      <c r="D231" t="s">
        <v>7</v>
      </c>
      <c r="E231" t="s">
        <v>96</v>
      </c>
      <c r="F231" t="s">
        <v>2166</v>
      </c>
      <c r="G231" t="s">
        <v>97</v>
      </c>
      <c r="H231" s="45">
        <v>214.55383333333299</v>
      </c>
      <c r="I231" s="46">
        <v>144991.29999999999</v>
      </c>
      <c r="J231" s="46">
        <v>7116.1940000000004</v>
      </c>
      <c r="K231" s="46">
        <v>1680372.9003516999</v>
      </c>
      <c r="L231" s="44">
        <v>154.82446666666664</v>
      </c>
      <c r="M231" s="44">
        <f t="shared" si="6"/>
        <v>675.78051506886879</v>
      </c>
      <c r="N231" s="43">
        <f t="shared" si="7"/>
        <v>0.72161128170630162</v>
      </c>
    </row>
    <row r="232" spans="1:14" x14ac:dyDescent="0.25">
      <c r="A232" t="s">
        <v>21</v>
      </c>
      <c r="B232" t="s">
        <v>36</v>
      </c>
      <c r="C232">
        <v>2003</v>
      </c>
      <c r="D232" t="s">
        <v>7</v>
      </c>
      <c r="E232" t="s">
        <v>96</v>
      </c>
      <c r="F232" t="s">
        <v>2182</v>
      </c>
      <c r="G232" t="s">
        <v>97</v>
      </c>
      <c r="H232" s="45">
        <v>83.506383333333304</v>
      </c>
      <c r="I232" s="46">
        <v>63505.75</v>
      </c>
      <c r="J232" s="46">
        <v>18438.810000000001</v>
      </c>
      <c r="K232" s="46">
        <v>1343071.4137162955</v>
      </c>
      <c r="L232" s="44">
        <v>134.74886666666652</v>
      </c>
      <c r="M232" s="44">
        <f t="shared" si="6"/>
        <v>760.48976694995201</v>
      </c>
      <c r="N232" s="43">
        <f t="shared" si="7"/>
        <v>1.6136355244698846</v>
      </c>
    </row>
    <row r="233" spans="1:14" x14ac:dyDescent="0.25">
      <c r="A233" t="s">
        <v>21</v>
      </c>
      <c r="B233" t="s">
        <v>36</v>
      </c>
      <c r="C233">
        <v>2007</v>
      </c>
      <c r="D233" t="s">
        <v>7</v>
      </c>
      <c r="E233" t="s">
        <v>96</v>
      </c>
      <c r="F233" t="s">
        <v>2198</v>
      </c>
      <c r="G233" t="s">
        <v>97</v>
      </c>
      <c r="H233" s="45">
        <v>81.021766666666693</v>
      </c>
      <c r="I233" s="46">
        <v>67041.14</v>
      </c>
      <c r="J233" s="46">
        <v>16350.3</v>
      </c>
      <c r="K233" s="46">
        <v>1183487.6636576788</v>
      </c>
      <c r="L233" s="44">
        <v>128.00199999999992</v>
      </c>
      <c r="M233" s="44">
        <f t="shared" si="6"/>
        <v>827.44604022046724</v>
      </c>
      <c r="N233" s="43">
        <f t="shared" si="7"/>
        <v>1.5798470616743716</v>
      </c>
    </row>
    <row r="234" spans="1:14" x14ac:dyDescent="0.25">
      <c r="A234" t="s">
        <v>21</v>
      </c>
      <c r="B234" t="s">
        <v>36</v>
      </c>
      <c r="C234">
        <v>2011</v>
      </c>
      <c r="D234" t="s">
        <v>7</v>
      </c>
      <c r="E234" t="s">
        <v>96</v>
      </c>
      <c r="F234" t="s">
        <v>2214</v>
      </c>
      <c r="G234" t="s">
        <v>97</v>
      </c>
      <c r="H234" s="45">
        <v>81.021766666666693</v>
      </c>
      <c r="I234" s="46">
        <v>67041.14</v>
      </c>
      <c r="J234" s="46">
        <v>16350.3</v>
      </c>
      <c r="K234" s="46">
        <v>1183487.6636576788</v>
      </c>
      <c r="L234" s="44">
        <v>128.00199999999992</v>
      </c>
      <c r="M234" s="44">
        <f t="shared" si="6"/>
        <v>827.44604022046724</v>
      </c>
      <c r="N234" s="43">
        <f t="shared" si="7"/>
        <v>1.5798470616743716</v>
      </c>
    </row>
    <row r="235" spans="1:14" x14ac:dyDescent="0.25">
      <c r="A235" t="s">
        <v>21</v>
      </c>
      <c r="B235" t="s">
        <v>36</v>
      </c>
      <c r="C235">
        <v>2015</v>
      </c>
      <c r="D235" t="s">
        <v>7</v>
      </c>
      <c r="E235" t="s">
        <v>96</v>
      </c>
      <c r="F235" t="s">
        <v>2230</v>
      </c>
      <c r="G235" t="s">
        <v>97</v>
      </c>
      <c r="H235" s="45">
        <v>77.643466666666697</v>
      </c>
      <c r="I235" s="46">
        <v>47619.3</v>
      </c>
      <c r="J235" s="46">
        <v>12490.44</v>
      </c>
      <c r="K235" s="46">
        <v>1146758.3016412661</v>
      </c>
      <c r="L235" s="44">
        <v>120.69959999999988</v>
      </c>
      <c r="M235" s="44">
        <f t="shared" si="6"/>
        <v>613.30723683984547</v>
      </c>
      <c r="N235" s="43">
        <f t="shared" si="7"/>
        <v>1.5545364623939146</v>
      </c>
    </row>
    <row r="236" spans="1:14" x14ac:dyDescent="0.25">
      <c r="A236" t="s">
        <v>21</v>
      </c>
      <c r="B236" t="s">
        <v>36</v>
      </c>
      <c r="C236">
        <v>2020</v>
      </c>
      <c r="D236" t="s">
        <v>7</v>
      </c>
      <c r="E236" t="s">
        <v>96</v>
      </c>
      <c r="F236" t="s">
        <v>2246</v>
      </c>
      <c r="G236" t="s">
        <v>97</v>
      </c>
      <c r="H236" s="45">
        <v>77.410266666666701</v>
      </c>
      <c r="I236" s="46">
        <v>43372.77</v>
      </c>
      <c r="J236" s="46">
        <v>11478.85</v>
      </c>
      <c r="K236" s="46">
        <v>1107262.9927315358</v>
      </c>
      <c r="L236" s="44">
        <v>109.64946666666647</v>
      </c>
      <c r="M236" s="44">
        <f t="shared" si="6"/>
        <v>560.29738518749423</v>
      </c>
      <c r="N236" s="43">
        <f t="shared" si="7"/>
        <v>1.4164718891723203</v>
      </c>
    </row>
    <row r="237" spans="1:14" x14ac:dyDescent="0.25">
      <c r="A237" t="s">
        <v>21</v>
      </c>
      <c r="B237" t="s">
        <v>38</v>
      </c>
      <c r="C237">
        <v>2003</v>
      </c>
      <c r="D237" t="s">
        <v>7</v>
      </c>
      <c r="E237" t="s">
        <v>96</v>
      </c>
      <c r="F237" t="s">
        <v>2262</v>
      </c>
      <c r="G237" t="s">
        <v>97</v>
      </c>
      <c r="H237" s="45">
        <v>334.46050000000002</v>
      </c>
      <c r="I237" s="46">
        <v>258121.1</v>
      </c>
      <c r="J237" s="46">
        <v>36096.559999999998</v>
      </c>
      <c r="K237" s="46">
        <v>1968086.7080890974</v>
      </c>
      <c r="L237" s="44">
        <v>249.37780000000004</v>
      </c>
      <c r="M237" s="44">
        <f t="shared" si="6"/>
        <v>771.753615150369</v>
      </c>
      <c r="N237" s="43">
        <f t="shared" si="7"/>
        <v>0.74561211264110416</v>
      </c>
    </row>
    <row r="238" spans="1:14" x14ac:dyDescent="0.25">
      <c r="A238" t="s">
        <v>21</v>
      </c>
      <c r="B238" t="s">
        <v>38</v>
      </c>
      <c r="C238">
        <v>2007</v>
      </c>
      <c r="D238" t="s">
        <v>7</v>
      </c>
      <c r="E238" t="s">
        <v>96</v>
      </c>
      <c r="F238" t="s">
        <v>2278</v>
      </c>
      <c r="G238" t="s">
        <v>97</v>
      </c>
      <c r="H238" s="45">
        <v>333.54666666666702</v>
      </c>
      <c r="I238" s="46">
        <v>230137.8</v>
      </c>
      <c r="J238" s="46">
        <v>32452.93</v>
      </c>
      <c r="K238" s="46">
        <v>1814142.9929660023</v>
      </c>
      <c r="L238" s="44">
        <v>239.80606666666645</v>
      </c>
      <c r="M238" s="44">
        <f t="shared" si="6"/>
        <v>689.97181803645594</v>
      </c>
      <c r="N238" s="43">
        <f t="shared" si="7"/>
        <v>0.71895806683722274</v>
      </c>
    </row>
    <row r="239" spans="1:14" x14ac:dyDescent="0.25">
      <c r="A239" t="s">
        <v>21</v>
      </c>
      <c r="B239" t="s">
        <v>38</v>
      </c>
      <c r="C239">
        <v>2011</v>
      </c>
      <c r="D239" t="s">
        <v>7</v>
      </c>
      <c r="E239" t="s">
        <v>96</v>
      </c>
      <c r="F239" t="s">
        <v>2294</v>
      </c>
      <c r="G239" t="s">
        <v>97</v>
      </c>
      <c r="H239" s="45">
        <v>325.94716666666699</v>
      </c>
      <c r="I239" s="46">
        <v>229993.1</v>
      </c>
      <c r="J239" s="46">
        <v>40301.440000000002</v>
      </c>
      <c r="K239" s="46">
        <v>1749536.4935521688</v>
      </c>
      <c r="L239" s="44">
        <v>235.92913333333308</v>
      </c>
      <c r="M239" s="44">
        <f t="shared" si="6"/>
        <v>705.61466249898308</v>
      </c>
      <c r="N239" s="43">
        <f t="shared" si="7"/>
        <v>0.72382630518340507</v>
      </c>
    </row>
    <row r="240" spans="1:14" x14ac:dyDescent="0.25">
      <c r="A240" t="s">
        <v>21</v>
      </c>
      <c r="B240" t="s">
        <v>38</v>
      </c>
      <c r="C240">
        <v>2015</v>
      </c>
      <c r="D240" t="s">
        <v>7</v>
      </c>
      <c r="E240" t="s">
        <v>96</v>
      </c>
      <c r="F240" t="s">
        <v>2310</v>
      </c>
      <c r="G240" t="s">
        <v>97</v>
      </c>
      <c r="H240" s="45">
        <v>299.65366666666699</v>
      </c>
      <c r="I240" s="46">
        <v>206708.5</v>
      </c>
      <c r="J240" s="46">
        <v>42862.02</v>
      </c>
      <c r="K240" s="46">
        <v>1687881.1207502931</v>
      </c>
      <c r="L240" s="44">
        <v>226.42673333333323</v>
      </c>
      <c r="M240" s="44">
        <f t="shared" si="6"/>
        <v>689.82469762314417</v>
      </c>
      <c r="N240" s="43">
        <f t="shared" si="7"/>
        <v>0.75562810844964234</v>
      </c>
    </row>
    <row r="241" spans="1:14" x14ac:dyDescent="0.25">
      <c r="A241" t="s">
        <v>21</v>
      </c>
      <c r="B241" t="s">
        <v>38</v>
      </c>
      <c r="C241">
        <v>2020</v>
      </c>
      <c r="D241" t="s">
        <v>7</v>
      </c>
      <c r="E241" t="s">
        <v>96</v>
      </c>
      <c r="F241" t="s">
        <v>2326</v>
      </c>
      <c r="G241" t="s">
        <v>97</v>
      </c>
      <c r="H241" s="45">
        <v>286.42566666666698</v>
      </c>
      <c r="I241" s="46">
        <v>195256</v>
      </c>
      <c r="J241" s="46">
        <v>2898.6109999999999</v>
      </c>
      <c r="K241" s="46">
        <v>1583661.856975381</v>
      </c>
      <c r="L241" s="44">
        <v>214.0329999999999</v>
      </c>
      <c r="M241" s="44">
        <f t="shared" si="6"/>
        <v>681.69868389355156</v>
      </c>
      <c r="N241" s="43">
        <f t="shared" si="7"/>
        <v>0.74725495969285693</v>
      </c>
    </row>
    <row r="242" spans="1:14" x14ac:dyDescent="0.25">
      <c r="A242" t="s">
        <v>21</v>
      </c>
      <c r="B242" t="s">
        <v>40</v>
      </c>
      <c r="C242">
        <v>2003</v>
      </c>
      <c r="D242" t="s">
        <v>7</v>
      </c>
      <c r="E242" t="s">
        <v>96</v>
      </c>
      <c r="F242" t="s">
        <v>2342</v>
      </c>
      <c r="G242" t="s">
        <v>97</v>
      </c>
      <c r="H242" s="45">
        <v>20.0139416666667</v>
      </c>
      <c r="I242" s="46">
        <v>12536.82</v>
      </c>
      <c r="J242" s="46">
        <v>1051.739</v>
      </c>
      <c r="K242" s="46">
        <v>125995.27941383353</v>
      </c>
      <c r="L242" s="44">
        <v>12.00259999999999</v>
      </c>
      <c r="M242" s="44">
        <f t="shared" si="6"/>
        <v>626.40434397188858</v>
      </c>
      <c r="N242" s="43">
        <f t="shared" si="7"/>
        <v>0.59971195079429895</v>
      </c>
    </row>
    <row r="243" spans="1:14" x14ac:dyDescent="0.25">
      <c r="A243" t="s">
        <v>21</v>
      </c>
      <c r="B243" t="s">
        <v>40</v>
      </c>
      <c r="C243">
        <v>2007</v>
      </c>
      <c r="D243" t="s">
        <v>7</v>
      </c>
      <c r="E243" t="s">
        <v>96</v>
      </c>
      <c r="F243" t="s">
        <v>2358</v>
      </c>
      <c r="G243" t="s">
        <v>97</v>
      </c>
      <c r="H243" s="45">
        <v>19.483608333333301</v>
      </c>
      <c r="I243" s="46">
        <v>15505.39</v>
      </c>
      <c r="J243" s="46">
        <v>997.50919999999996</v>
      </c>
      <c r="K243" s="46">
        <v>122162.37638921454</v>
      </c>
      <c r="L243" s="44">
        <v>12.021666666666651</v>
      </c>
      <c r="M243" s="44">
        <f t="shared" si="6"/>
        <v>795.81716767898615</v>
      </c>
      <c r="N243" s="43">
        <f t="shared" si="7"/>
        <v>0.61701438773533157</v>
      </c>
    </row>
    <row r="244" spans="1:14" x14ac:dyDescent="0.25">
      <c r="A244" t="s">
        <v>21</v>
      </c>
      <c r="B244" t="s">
        <v>40</v>
      </c>
      <c r="C244">
        <v>2011</v>
      </c>
      <c r="D244" t="s">
        <v>7</v>
      </c>
      <c r="E244" t="s">
        <v>96</v>
      </c>
      <c r="F244" t="s">
        <v>2374</v>
      </c>
      <c r="G244" t="s">
        <v>97</v>
      </c>
      <c r="H244" s="45">
        <v>19.384699999999999</v>
      </c>
      <c r="I244" s="46">
        <v>15416.12</v>
      </c>
      <c r="J244" s="46">
        <v>991.87720000000002</v>
      </c>
      <c r="K244" s="46">
        <v>121364.8360961313</v>
      </c>
      <c r="L244" s="44">
        <v>11.923533333333326</v>
      </c>
      <c r="M244" s="44">
        <f t="shared" si="6"/>
        <v>795.27256031818922</v>
      </c>
      <c r="N244" s="43">
        <f t="shared" si="7"/>
        <v>0.61510022509160978</v>
      </c>
    </row>
    <row r="245" spans="1:14" x14ac:dyDescent="0.25">
      <c r="A245" t="s">
        <v>21</v>
      </c>
      <c r="B245" t="s">
        <v>40</v>
      </c>
      <c r="C245">
        <v>2015</v>
      </c>
      <c r="D245" t="s">
        <v>7</v>
      </c>
      <c r="E245" t="s">
        <v>96</v>
      </c>
      <c r="F245" t="s">
        <v>2390</v>
      </c>
      <c r="G245" t="s">
        <v>97</v>
      </c>
      <c r="H245" s="45">
        <v>16.605091666666699</v>
      </c>
      <c r="I245" s="46">
        <v>12589.62</v>
      </c>
      <c r="J245" s="46">
        <v>787.88940000000002</v>
      </c>
      <c r="K245" s="46">
        <v>101808.73132473623</v>
      </c>
      <c r="L245" s="44">
        <v>10.974933333333324</v>
      </c>
      <c r="M245" s="44">
        <f t="shared" si="6"/>
        <v>758.17828969126299</v>
      </c>
      <c r="N245" s="43">
        <f t="shared" si="7"/>
        <v>0.6609378348307805</v>
      </c>
    </row>
    <row r="246" spans="1:14" x14ac:dyDescent="0.25">
      <c r="A246" t="s">
        <v>21</v>
      </c>
      <c r="B246" t="s">
        <v>40</v>
      </c>
      <c r="C246">
        <v>2020</v>
      </c>
      <c r="D246" t="s">
        <v>7</v>
      </c>
      <c r="E246" t="s">
        <v>96</v>
      </c>
      <c r="F246" t="s">
        <v>2406</v>
      </c>
      <c r="G246" t="s">
        <v>97</v>
      </c>
      <c r="H246" s="45">
        <v>15.8386333333333</v>
      </c>
      <c r="I246" s="46">
        <v>11856.29</v>
      </c>
      <c r="J246" s="46">
        <v>689.38589999999999</v>
      </c>
      <c r="K246" s="46">
        <v>96459.933177022278</v>
      </c>
      <c r="L246" s="44">
        <v>10.247199999999994</v>
      </c>
      <c r="M246" s="44">
        <f t="shared" si="6"/>
        <v>748.56774258721975</v>
      </c>
      <c r="N246" s="43">
        <f t="shared" si="7"/>
        <v>0.64697501257473911</v>
      </c>
    </row>
    <row r="247" spans="1:14" x14ac:dyDescent="0.25">
      <c r="A247" t="s">
        <v>21</v>
      </c>
      <c r="B247" t="s">
        <v>42</v>
      </c>
      <c r="C247">
        <v>2003</v>
      </c>
      <c r="D247" t="s">
        <v>7</v>
      </c>
      <c r="E247" t="s">
        <v>96</v>
      </c>
      <c r="F247" t="s">
        <v>2422</v>
      </c>
      <c r="G247" t="s">
        <v>97</v>
      </c>
      <c r="H247" s="45">
        <v>191.488666666667</v>
      </c>
      <c r="I247" s="46">
        <v>164690.29999999999</v>
      </c>
      <c r="J247" s="46">
        <v>67221.55</v>
      </c>
      <c r="K247" s="46">
        <v>1542028.0715123096</v>
      </c>
      <c r="L247" s="44">
        <v>293.46046666666649</v>
      </c>
      <c r="M247" s="44">
        <f t="shared" si="6"/>
        <v>860.05246611635698</v>
      </c>
      <c r="N247" s="43">
        <f t="shared" si="7"/>
        <v>1.5325213328552045</v>
      </c>
    </row>
    <row r="248" spans="1:14" x14ac:dyDescent="0.25">
      <c r="A248" t="s">
        <v>21</v>
      </c>
      <c r="B248" t="s">
        <v>42</v>
      </c>
      <c r="C248">
        <v>2007</v>
      </c>
      <c r="D248" t="s">
        <v>7</v>
      </c>
      <c r="E248" t="s">
        <v>96</v>
      </c>
      <c r="F248" t="s">
        <v>2438</v>
      </c>
      <c r="G248" t="s">
        <v>97</v>
      </c>
      <c r="H248" s="45">
        <v>190.36883333333299</v>
      </c>
      <c r="I248" s="46">
        <v>148364.29999999999</v>
      </c>
      <c r="J248" s="46">
        <v>67254.98</v>
      </c>
      <c r="K248" s="46">
        <v>1459805.2016412662</v>
      </c>
      <c r="L248" s="44">
        <v>284.79466666666639</v>
      </c>
      <c r="M248" s="44">
        <f t="shared" si="6"/>
        <v>779.35183717923155</v>
      </c>
      <c r="N248" s="43">
        <f t="shared" si="7"/>
        <v>1.4960151915623456</v>
      </c>
    </row>
    <row r="249" spans="1:14" x14ac:dyDescent="0.25">
      <c r="A249" t="s">
        <v>21</v>
      </c>
      <c r="B249" t="s">
        <v>42</v>
      </c>
      <c r="C249">
        <v>2011</v>
      </c>
      <c r="D249" t="s">
        <v>7</v>
      </c>
      <c r="E249" t="s">
        <v>96</v>
      </c>
      <c r="F249" t="s">
        <v>2454</v>
      </c>
      <c r="G249" t="s">
        <v>97</v>
      </c>
      <c r="H249" s="45">
        <v>190.36883333333299</v>
      </c>
      <c r="I249" s="46">
        <v>148364.29999999999</v>
      </c>
      <c r="J249" s="46">
        <v>67254.98</v>
      </c>
      <c r="K249" s="46">
        <v>1459805.2016412662</v>
      </c>
      <c r="L249" s="44">
        <v>284.79466666666639</v>
      </c>
      <c r="M249" s="44">
        <f t="shared" si="6"/>
        <v>779.35183717923155</v>
      </c>
      <c r="N249" s="43">
        <f t="shared" si="7"/>
        <v>1.4960151915623456</v>
      </c>
    </row>
    <row r="250" spans="1:14" x14ac:dyDescent="0.25">
      <c r="A250" t="s">
        <v>21</v>
      </c>
      <c r="B250" t="s">
        <v>42</v>
      </c>
      <c r="C250">
        <v>2015</v>
      </c>
      <c r="D250" t="s">
        <v>7</v>
      </c>
      <c r="E250" t="s">
        <v>96</v>
      </c>
      <c r="F250" t="s">
        <v>2470</v>
      </c>
      <c r="G250" t="s">
        <v>97</v>
      </c>
      <c r="H250" s="45">
        <v>179.142333333333</v>
      </c>
      <c r="I250" s="46">
        <v>132814.29999999999</v>
      </c>
      <c r="J250" s="46">
        <v>58298.41</v>
      </c>
      <c r="K250" s="46">
        <v>1327646.8042203987</v>
      </c>
      <c r="L250" s="44">
        <v>255.65506666666656</v>
      </c>
      <c r="M250" s="44">
        <f t="shared" si="6"/>
        <v>741.38980735988457</v>
      </c>
      <c r="N250" s="43">
        <f t="shared" si="7"/>
        <v>1.4271058208835825</v>
      </c>
    </row>
    <row r="251" spans="1:14" x14ac:dyDescent="0.25">
      <c r="A251" t="s">
        <v>21</v>
      </c>
      <c r="B251" t="s">
        <v>42</v>
      </c>
      <c r="C251">
        <v>2020</v>
      </c>
      <c r="D251" t="s">
        <v>7</v>
      </c>
      <c r="E251" t="s">
        <v>96</v>
      </c>
      <c r="F251" t="s">
        <v>2486</v>
      </c>
      <c r="G251" t="s">
        <v>97</v>
      </c>
      <c r="H251" s="45">
        <v>167.51333333333301</v>
      </c>
      <c r="I251" s="46">
        <v>121177.8</v>
      </c>
      <c r="J251" s="46">
        <v>43843.06</v>
      </c>
      <c r="K251" s="46">
        <v>1224578.2895662368</v>
      </c>
      <c r="L251" s="44">
        <v>234.02960000000002</v>
      </c>
      <c r="M251" s="44">
        <f t="shared" si="6"/>
        <v>723.39196879850499</v>
      </c>
      <c r="N251" s="43">
        <f t="shared" si="7"/>
        <v>1.397080431408448</v>
      </c>
    </row>
    <row r="252" spans="1:14" x14ac:dyDescent="0.25">
      <c r="A252" t="s">
        <v>21</v>
      </c>
      <c r="B252" t="s">
        <v>24</v>
      </c>
      <c r="C252">
        <v>2003</v>
      </c>
      <c r="D252" t="s">
        <v>8</v>
      </c>
      <c r="E252" t="s">
        <v>96</v>
      </c>
      <c r="F252" t="s">
        <v>1703</v>
      </c>
      <c r="G252" t="s">
        <v>97</v>
      </c>
      <c r="H252" s="45">
        <v>690.14549999999997</v>
      </c>
      <c r="I252" s="46">
        <v>711849.6</v>
      </c>
      <c r="J252" s="46">
        <v>97022.41</v>
      </c>
      <c r="K252" s="46">
        <v>3226647.1172332941</v>
      </c>
      <c r="L252" s="44">
        <v>464.12493333333333</v>
      </c>
      <c r="M252" s="44">
        <f t="shared" si="6"/>
        <v>1031.4485858416813</v>
      </c>
      <c r="N252" s="43">
        <f t="shared" si="7"/>
        <v>0.67250302049833455</v>
      </c>
    </row>
    <row r="253" spans="1:14" x14ac:dyDescent="0.25">
      <c r="A253" t="s">
        <v>21</v>
      </c>
      <c r="B253" t="s">
        <v>24</v>
      </c>
      <c r="C253">
        <v>2007</v>
      </c>
      <c r="D253" t="s">
        <v>8</v>
      </c>
      <c r="E253" t="s">
        <v>96</v>
      </c>
      <c r="F253" t="s">
        <v>1719</v>
      </c>
      <c r="G253" t="s">
        <v>97</v>
      </c>
      <c r="H253" s="45">
        <v>690.14549999999997</v>
      </c>
      <c r="I253" s="46">
        <v>707883.1</v>
      </c>
      <c r="J253" s="46">
        <v>96501.84</v>
      </c>
      <c r="K253" s="46">
        <v>3176202.3786635404</v>
      </c>
      <c r="L253" s="44">
        <v>463.21800000000002</v>
      </c>
      <c r="M253" s="44">
        <f t="shared" si="6"/>
        <v>1025.7012470558745</v>
      </c>
      <c r="N253" s="43">
        <f t="shared" si="7"/>
        <v>0.67118890147077692</v>
      </c>
    </row>
    <row r="254" spans="1:14" x14ac:dyDescent="0.25">
      <c r="A254" t="s">
        <v>21</v>
      </c>
      <c r="B254" t="s">
        <v>24</v>
      </c>
      <c r="C254">
        <v>2011</v>
      </c>
      <c r="D254" t="s">
        <v>8</v>
      </c>
      <c r="E254" t="s">
        <v>96</v>
      </c>
      <c r="F254" t="s">
        <v>1735</v>
      </c>
      <c r="G254" t="s">
        <v>97</v>
      </c>
      <c r="H254" s="45">
        <v>690.13783333333299</v>
      </c>
      <c r="I254" s="46">
        <v>707867.7</v>
      </c>
      <c r="J254" s="46">
        <v>96455.5</v>
      </c>
      <c r="K254" s="46">
        <v>3176027.5158264949</v>
      </c>
      <c r="L254" s="44">
        <v>463.04493333333329</v>
      </c>
      <c r="M254" s="44">
        <f t="shared" si="6"/>
        <v>1025.6903270771761</v>
      </c>
      <c r="N254" s="43">
        <f t="shared" si="7"/>
        <v>0.67094558647342695</v>
      </c>
    </row>
    <row r="255" spans="1:14" x14ac:dyDescent="0.25">
      <c r="A255" t="s">
        <v>21</v>
      </c>
      <c r="B255" t="s">
        <v>24</v>
      </c>
      <c r="C255">
        <v>2015</v>
      </c>
      <c r="D255" t="s">
        <v>8</v>
      </c>
      <c r="E255" t="s">
        <v>96</v>
      </c>
      <c r="F255" t="s">
        <v>1751</v>
      </c>
      <c r="G255" t="s">
        <v>97</v>
      </c>
      <c r="H255" s="45">
        <v>634.59866666666699</v>
      </c>
      <c r="I255" s="46">
        <v>649771.9</v>
      </c>
      <c r="J255" s="46">
        <v>88576.36</v>
      </c>
      <c r="K255" s="46">
        <v>2976248.4302461902</v>
      </c>
      <c r="L255" s="44">
        <v>423.99839999999983</v>
      </c>
      <c r="M255" s="44">
        <f t="shared" si="6"/>
        <v>1023.9099672443891</v>
      </c>
      <c r="N255" s="43">
        <f t="shared" si="7"/>
        <v>0.66813629191362878</v>
      </c>
    </row>
    <row r="256" spans="1:14" x14ac:dyDescent="0.25">
      <c r="A256" t="s">
        <v>21</v>
      </c>
      <c r="B256" t="s">
        <v>24</v>
      </c>
      <c r="C256">
        <v>2020</v>
      </c>
      <c r="D256" t="s">
        <v>8</v>
      </c>
      <c r="E256" t="s">
        <v>96</v>
      </c>
      <c r="F256" t="s">
        <v>1767</v>
      </c>
      <c r="G256" t="s">
        <v>97</v>
      </c>
      <c r="H256" s="45">
        <v>598.17866666666703</v>
      </c>
      <c r="I256" s="46">
        <v>615515.5</v>
      </c>
      <c r="J256" s="46">
        <v>69682.8</v>
      </c>
      <c r="K256" s="46">
        <v>2738112.595545135</v>
      </c>
      <c r="L256" s="44">
        <v>389.28279999999995</v>
      </c>
      <c r="M256" s="44">
        <f t="shared" si="6"/>
        <v>1028.982700820713</v>
      </c>
      <c r="N256" s="43">
        <f t="shared" si="7"/>
        <v>0.65078014595416256</v>
      </c>
    </row>
    <row r="257" spans="1:14" x14ac:dyDescent="0.25">
      <c r="A257" t="s">
        <v>21</v>
      </c>
      <c r="B257" t="s">
        <v>26</v>
      </c>
      <c r="C257">
        <v>2003</v>
      </c>
      <c r="D257" t="s">
        <v>8</v>
      </c>
      <c r="E257" t="s">
        <v>96</v>
      </c>
      <c r="F257" t="s">
        <v>1783</v>
      </c>
      <c r="G257" t="s">
        <v>97</v>
      </c>
      <c r="H257" s="45">
        <v>377.06383333333298</v>
      </c>
      <c r="I257" s="46">
        <v>252748.7</v>
      </c>
      <c r="J257" s="46">
        <v>29755.34</v>
      </c>
      <c r="K257" s="46">
        <v>1371619.3821805392</v>
      </c>
      <c r="L257" s="44">
        <v>112.0476666666666</v>
      </c>
      <c r="M257" s="44">
        <f t="shared" si="6"/>
        <v>670.30745899346016</v>
      </c>
      <c r="N257" s="43">
        <f t="shared" si="7"/>
        <v>0.29715835028816973</v>
      </c>
    </row>
    <row r="258" spans="1:14" x14ac:dyDescent="0.25">
      <c r="A258" t="s">
        <v>21</v>
      </c>
      <c r="B258" t="s">
        <v>26</v>
      </c>
      <c r="C258">
        <v>2007</v>
      </c>
      <c r="D258" t="s">
        <v>8</v>
      </c>
      <c r="E258" t="s">
        <v>96</v>
      </c>
      <c r="F258" t="s">
        <v>1799</v>
      </c>
      <c r="G258" t="s">
        <v>97</v>
      </c>
      <c r="H258" s="45">
        <v>372.10199999999998</v>
      </c>
      <c r="I258" s="46">
        <v>298829.3</v>
      </c>
      <c r="J258" s="46">
        <v>29978.27</v>
      </c>
      <c r="K258" s="46">
        <v>1276560.8710433764</v>
      </c>
      <c r="L258" s="44">
        <v>105.7069333333332</v>
      </c>
      <c r="M258" s="44">
        <f t="shared" si="6"/>
        <v>803.08436933958967</v>
      </c>
      <c r="N258" s="43">
        <f t="shared" si="7"/>
        <v>0.28408052989054938</v>
      </c>
    </row>
    <row r="259" spans="1:14" x14ac:dyDescent="0.25">
      <c r="A259" t="s">
        <v>21</v>
      </c>
      <c r="B259" t="s">
        <v>26</v>
      </c>
      <c r="C259">
        <v>2011</v>
      </c>
      <c r="D259" t="s">
        <v>8</v>
      </c>
      <c r="E259" t="s">
        <v>96</v>
      </c>
      <c r="F259" t="s">
        <v>1815</v>
      </c>
      <c r="G259" t="s">
        <v>97</v>
      </c>
      <c r="H259" s="45">
        <v>372.06983333333301</v>
      </c>
      <c r="I259" s="46">
        <v>298803.3</v>
      </c>
      <c r="J259" s="46">
        <v>29920.63</v>
      </c>
      <c r="K259" s="46">
        <v>1276363.0996483001</v>
      </c>
      <c r="L259" s="44">
        <v>105.67633333333325</v>
      </c>
      <c r="M259" s="44">
        <f t="shared" ref="M259:M322" si="8">I259/H259</f>
        <v>803.08391928217839</v>
      </c>
      <c r="N259" s="43">
        <f t="shared" ref="N259:N322" si="9">L259/H259</f>
        <v>0.28402284696555619</v>
      </c>
    </row>
    <row r="260" spans="1:14" x14ac:dyDescent="0.25">
      <c r="A260" t="s">
        <v>21</v>
      </c>
      <c r="B260" t="s">
        <v>26</v>
      </c>
      <c r="C260">
        <v>2015</v>
      </c>
      <c r="D260" t="s">
        <v>8</v>
      </c>
      <c r="E260" t="s">
        <v>96</v>
      </c>
      <c r="F260" t="s">
        <v>1831</v>
      </c>
      <c r="G260" t="s">
        <v>97</v>
      </c>
      <c r="H260" s="45">
        <v>342.98483333333297</v>
      </c>
      <c r="I260" s="46">
        <v>229921.2</v>
      </c>
      <c r="J260" s="46">
        <v>12681.8</v>
      </c>
      <c r="K260" s="46">
        <v>1145311.8127784291</v>
      </c>
      <c r="L260" s="44">
        <v>75.168066666666661</v>
      </c>
      <c r="M260" s="44">
        <f t="shared" si="8"/>
        <v>670.35383974704496</v>
      </c>
      <c r="N260" s="43">
        <f t="shared" si="9"/>
        <v>0.219158573095312</v>
      </c>
    </row>
    <row r="261" spans="1:14" x14ac:dyDescent="0.25">
      <c r="A261" t="s">
        <v>21</v>
      </c>
      <c r="B261" t="s">
        <v>26</v>
      </c>
      <c r="C261">
        <v>2020</v>
      </c>
      <c r="D261" t="s">
        <v>8</v>
      </c>
      <c r="E261" t="s">
        <v>96</v>
      </c>
      <c r="F261" t="s">
        <v>1847</v>
      </c>
      <c r="G261" t="s">
        <v>97</v>
      </c>
      <c r="H261" s="45">
        <v>322.46533333333298</v>
      </c>
      <c r="I261" s="46">
        <v>214953.5</v>
      </c>
      <c r="J261" s="46">
        <v>12078.88</v>
      </c>
      <c r="K261" s="46">
        <v>1053883.9069167643</v>
      </c>
      <c r="L261" s="44">
        <v>64.595799999999926</v>
      </c>
      <c r="M261" s="44">
        <f t="shared" si="8"/>
        <v>666.59413518352437</v>
      </c>
      <c r="N261" s="43">
        <f t="shared" si="9"/>
        <v>0.20031858721764406</v>
      </c>
    </row>
    <row r="262" spans="1:14" x14ac:dyDescent="0.25">
      <c r="A262" t="s">
        <v>21</v>
      </c>
      <c r="B262" t="s">
        <v>28</v>
      </c>
      <c r="C262">
        <v>2003</v>
      </c>
      <c r="D262" t="s">
        <v>8</v>
      </c>
      <c r="E262" t="s">
        <v>96</v>
      </c>
      <c r="F262" t="s">
        <v>1863</v>
      </c>
      <c r="G262" t="s">
        <v>97</v>
      </c>
      <c r="H262" s="45">
        <v>2324.5920000000001</v>
      </c>
      <c r="I262" s="46">
        <v>1983746</v>
      </c>
      <c r="J262" s="46">
        <v>431435.2</v>
      </c>
      <c r="K262" s="46">
        <v>9733929.8745603748</v>
      </c>
      <c r="L262" s="44">
        <v>1770.1065999999992</v>
      </c>
      <c r="M262" s="44">
        <f t="shared" si="8"/>
        <v>853.37383936621995</v>
      </c>
      <c r="N262" s="43">
        <f t="shared" si="9"/>
        <v>0.76146979771073764</v>
      </c>
    </row>
    <row r="263" spans="1:14" x14ac:dyDescent="0.25">
      <c r="A263" t="s">
        <v>21</v>
      </c>
      <c r="B263" t="s">
        <v>28</v>
      </c>
      <c r="C263">
        <v>2007</v>
      </c>
      <c r="D263" t="s">
        <v>8</v>
      </c>
      <c r="E263" t="s">
        <v>96</v>
      </c>
      <c r="F263" t="s">
        <v>1879</v>
      </c>
      <c r="G263" t="s">
        <v>97</v>
      </c>
      <c r="H263" s="45">
        <v>2324.5920000000001</v>
      </c>
      <c r="I263" s="46">
        <v>1964248</v>
      </c>
      <c r="J263" s="46">
        <v>422973.9</v>
      </c>
      <c r="K263" s="46">
        <v>9542764.8757327087</v>
      </c>
      <c r="L263" s="44">
        <v>1763.9290666666661</v>
      </c>
      <c r="M263" s="44">
        <f t="shared" si="8"/>
        <v>844.98613089952983</v>
      </c>
      <c r="N263" s="43">
        <f t="shared" si="9"/>
        <v>0.75881232778339858</v>
      </c>
    </row>
    <row r="264" spans="1:14" x14ac:dyDescent="0.25">
      <c r="A264" t="s">
        <v>21</v>
      </c>
      <c r="B264" t="s">
        <v>28</v>
      </c>
      <c r="C264">
        <v>2011</v>
      </c>
      <c r="D264" t="s">
        <v>8</v>
      </c>
      <c r="E264" t="s">
        <v>96</v>
      </c>
      <c r="F264" t="s">
        <v>1895</v>
      </c>
      <c r="G264" t="s">
        <v>97</v>
      </c>
      <c r="H264" s="45">
        <v>2311.5880000000002</v>
      </c>
      <c r="I264" s="46">
        <v>1966616</v>
      </c>
      <c r="J264" s="46">
        <v>422328.4</v>
      </c>
      <c r="K264" s="46">
        <v>9486799.5568581484</v>
      </c>
      <c r="L264" s="44">
        <v>1759.6288666666667</v>
      </c>
      <c r="M264" s="44">
        <f t="shared" si="8"/>
        <v>850.76406349228319</v>
      </c>
      <c r="N264" s="43">
        <f t="shared" si="9"/>
        <v>0.76122080001568904</v>
      </c>
    </row>
    <row r="265" spans="1:14" x14ac:dyDescent="0.25">
      <c r="A265" t="s">
        <v>21</v>
      </c>
      <c r="B265" t="s">
        <v>28</v>
      </c>
      <c r="C265">
        <v>2015</v>
      </c>
      <c r="D265" t="s">
        <v>8</v>
      </c>
      <c r="E265" t="s">
        <v>96</v>
      </c>
      <c r="F265" t="s">
        <v>1911</v>
      </c>
      <c r="G265" t="s">
        <v>97</v>
      </c>
      <c r="H265" s="45">
        <v>2120.4176666666699</v>
      </c>
      <c r="I265" s="46">
        <v>1750977</v>
      </c>
      <c r="J265" s="46">
        <v>397777.7</v>
      </c>
      <c r="K265" s="46">
        <v>8627443.6295427904</v>
      </c>
      <c r="L265" s="44">
        <v>1634.4721999999995</v>
      </c>
      <c r="M265" s="44">
        <f t="shared" si="8"/>
        <v>825.7698601203241</v>
      </c>
      <c r="N265" s="43">
        <f t="shared" si="9"/>
        <v>0.77082559049294075</v>
      </c>
    </row>
    <row r="266" spans="1:14" x14ac:dyDescent="0.25">
      <c r="A266" t="s">
        <v>21</v>
      </c>
      <c r="B266" t="s">
        <v>28</v>
      </c>
      <c r="C266">
        <v>2020</v>
      </c>
      <c r="D266" t="s">
        <v>8</v>
      </c>
      <c r="E266" t="s">
        <v>96</v>
      </c>
      <c r="F266" t="s">
        <v>1927</v>
      </c>
      <c r="G266" t="s">
        <v>97</v>
      </c>
      <c r="H266" s="45">
        <v>2007.9269999999999</v>
      </c>
      <c r="I266" s="46">
        <v>1653083</v>
      </c>
      <c r="J266" s="46">
        <v>343452.3</v>
      </c>
      <c r="K266" s="46">
        <v>7983954.923798359</v>
      </c>
      <c r="L266" s="44">
        <v>1509.0833333333308</v>
      </c>
      <c r="M266" s="44">
        <f t="shared" si="8"/>
        <v>823.2784359192342</v>
      </c>
      <c r="N266" s="43">
        <f t="shared" si="9"/>
        <v>0.7515628473213074</v>
      </c>
    </row>
    <row r="267" spans="1:14" x14ac:dyDescent="0.25">
      <c r="A267" t="s">
        <v>21</v>
      </c>
      <c r="B267" t="s">
        <v>30</v>
      </c>
      <c r="C267">
        <v>2003</v>
      </c>
      <c r="D267" t="s">
        <v>8</v>
      </c>
      <c r="E267" t="s">
        <v>96</v>
      </c>
      <c r="F267" t="s">
        <v>1943</v>
      </c>
      <c r="G267" t="s">
        <v>97</v>
      </c>
      <c r="H267" s="45">
        <v>819.83849999999995</v>
      </c>
      <c r="I267" s="46">
        <v>629444.30000000005</v>
      </c>
      <c r="J267" s="46">
        <v>39939.26</v>
      </c>
      <c r="K267" s="46">
        <v>4169309.4830011725</v>
      </c>
      <c r="L267" s="44">
        <v>624.39839999999981</v>
      </c>
      <c r="M267" s="44">
        <f t="shared" si="8"/>
        <v>767.76621249185064</v>
      </c>
      <c r="N267" s="43">
        <f t="shared" si="9"/>
        <v>0.76161146372120836</v>
      </c>
    </row>
    <row r="268" spans="1:14" x14ac:dyDescent="0.25">
      <c r="A268" t="s">
        <v>21</v>
      </c>
      <c r="B268" t="s">
        <v>30</v>
      </c>
      <c r="C268">
        <v>2007</v>
      </c>
      <c r="D268" t="s">
        <v>8</v>
      </c>
      <c r="E268" t="s">
        <v>96</v>
      </c>
      <c r="F268" t="s">
        <v>1959</v>
      </c>
      <c r="G268" t="s">
        <v>97</v>
      </c>
      <c r="H268" s="45">
        <v>819.83849999999995</v>
      </c>
      <c r="I268" s="46">
        <v>628092.1</v>
      </c>
      <c r="J268" s="46">
        <v>39930.06</v>
      </c>
      <c r="K268" s="46">
        <v>4153743.0797186401</v>
      </c>
      <c r="L268" s="44">
        <v>623.9853999999998</v>
      </c>
      <c r="M268" s="44">
        <f t="shared" si="8"/>
        <v>766.11686326026404</v>
      </c>
      <c r="N268" s="43">
        <f t="shared" si="9"/>
        <v>0.7611077059689193</v>
      </c>
    </row>
    <row r="269" spans="1:14" x14ac:dyDescent="0.25">
      <c r="A269" t="s">
        <v>21</v>
      </c>
      <c r="B269" t="s">
        <v>30</v>
      </c>
      <c r="C269">
        <v>2011</v>
      </c>
      <c r="D269" t="s">
        <v>8</v>
      </c>
      <c r="E269" t="s">
        <v>96</v>
      </c>
      <c r="F269" t="s">
        <v>1975</v>
      </c>
      <c r="G269" t="s">
        <v>97</v>
      </c>
      <c r="H269" s="45">
        <v>819.83849999999995</v>
      </c>
      <c r="I269" s="46">
        <v>628092.1</v>
      </c>
      <c r="J269" s="46">
        <v>39930.06</v>
      </c>
      <c r="K269" s="46">
        <v>4153743.0797186401</v>
      </c>
      <c r="L269" s="44">
        <v>623.9853999999998</v>
      </c>
      <c r="M269" s="44">
        <f t="shared" si="8"/>
        <v>766.11686326026404</v>
      </c>
      <c r="N269" s="43">
        <f t="shared" si="9"/>
        <v>0.7611077059689193</v>
      </c>
    </row>
    <row r="270" spans="1:14" x14ac:dyDescent="0.25">
      <c r="A270" t="s">
        <v>21</v>
      </c>
      <c r="B270" t="s">
        <v>30</v>
      </c>
      <c r="C270">
        <v>2015</v>
      </c>
      <c r="D270" t="s">
        <v>8</v>
      </c>
      <c r="E270" t="s">
        <v>96</v>
      </c>
      <c r="F270" t="s">
        <v>1991</v>
      </c>
      <c r="G270" t="s">
        <v>97</v>
      </c>
      <c r="H270" s="45">
        <v>830.92274999999995</v>
      </c>
      <c r="I270" s="46">
        <v>577499.30000000005</v>
      </c>
      <c r="J270" s="46">
        <v>29670.66</v>
      </c>
      <c r="K270" s="46">
        <v>4011521.2895662365</v>
      </c>
      <c r="L270" s="44">
        <v>596.93826666666666</v>
      </c>
      <c r="M270" s="44">
        <f t="shared" si="8"/>
        <v>695.0096143113185</v>
      </c>
      <c r="N270" s="43">
        <f t="shared" si="9"/>
        <v>0.718404047387879</v>
      </c>
    </row>
    <row r="271" spans="1:14" x14ac:dyDescent="0.25">
      <c r="A271" t="s">
        <v>21</v>
      </c>
      <c r="B271" t="s">
        <v>30</v>
      </c>
      <c r="C271">
        <v>2020</v>
      </c>
      <c r="D271" t="s">
        <v>8</v>
      </c>
      <c r="E271" t="s">
        <v>96</v>
      </c>
      <c r="F271" t="s">
        <v>2007</v>
      </c>
      <c r="G271" t="s">
        <v>97</v>
      </c>
      <c r="H271" s="45">
        <v>839.04049999999995</v>
      </c>
      <c r="I271" s="46">
        <v>551525.6</v>
      </c>
      <c r="J271" s="46">
        <v>28659.4</v>
      </c>
      <c r="K271" s="46">
        <v>3777878.385697538</v>
      </c>
      <c r="L271" s="44">
        <v>538.70499999999993</v>
      </c>
      <c r="M271" s="44">
        <f t="shared" si="8"/>
        <v>657.3289370417757</v>
      </c>
      <c r="N271" s="43">
        <f t="shared" si="9"/>
        <v>0.64204886414898921</v>
      </c>
    </row>
    <row r="272" spans="1:14" x14ac:dyDescent="0.25">
      <c r="A272" t="s">
        <v>21</v>
      </c>
      <c r="B272" t="s">
        <v>32</v>
      </c>
      <c r="C272">
        <v>2003</v>
      </c>
      <c r="D272" t="s">
        <v>8</v>
      </c>
      <c r="E272" t="s">
        <v>96</v>
      </c>
      <c r="F272" t="s">
        <v>2023</v>
      </c>
      <c r="G272" t="s">
        <v>97</v>
      </c>
      <c r="H272" s="45">
        <v>200.155666666667</v>
      </c>
      <c r="I272" s="46">
        <v>295283.09999999998</v>
      </c>
      <c r="J272" s="46">
        <v>33039.919999999998</v>
      </c>
      <c r="K272" s="46">
        <v>1400921.2400937867</v>
      </c>
      <c r="L272" s="44">
        <v>188.55899999999986</v>
      </c>
      <c r="M272" s="44">
        <f t="shared" si="8"/>
        <v>1475.2672503234955</v>
      </c>
      <c r="N272" s="43">
        <f t="shared" si="9"/>
        <v>0.94206176192862989</v>
      </c>
    </row>
    <row r="273" spans="1:14" x14ac:dyDescent="0.25">
      <c r="A273" t="s">
        <v>21</v>
      </c>
      <c r="B273" t="s">
        <v>32</v>
      </c>
      <c r="C273">
        <v>2007</v>
      </c>
      <c r="D273" t="s">
        <v>8</v>
      </c>
      <c r="E273" t="s">
        <v>96</v>
      </c>
      <c r="F273" t="s">
        <v>2039</v>
      </c>
      <c r="G273" t="s">
        <v>97</v>
      </c>
      <c r="H273" s="45">
        <v>193.577333333333</v>
      </c>
      <c r="I273" s="46">
        <v>265087.40000000002</v>
      </c>
      <c r="J273" s="46">
        <v>28475.94</v>
      </c>
      <c r="K273" s="46">
        <v>1071247.2261430246</v>
      </c>
      <c r="L273" s="44">
        <v>174.72226666666648</v>
      </c>
      <c r="M273" s="44">
        <f t="shared" si="8"/>
        <v>1369.4134299470347</v>
      </c>
      <c r="N273" s="43">
        <f t="shared" si="9"/>
        <v>0.90259672275679725</v>
      </c>
    </row>
    <row r="274" spans="1:14" x14ac:dyDescent="0.25">
      <c r="A274" t="s">
        <v>21</v>
      </c>
      <c r="B274" t="s">
        <v>32</v>
      </c>
      <c r="C274">
        <v>2011</v>
      </c>
      <c r="D274" t="s">
        <v>8</v>
      </c>
      <c r="E274" t="s">
        <v>96</v>
      </c>
      <c r="F274" t="s">
        <v>2055</v>
      </c>
      <c r="G274" t="s">
        <v>97</v>
      </c>
      <c r="H274" s="45">
        <v>187.49833333333299</v>
      </c>
      <c r="I274" s="46">
        <v>263817.40000000002</v>
      </c>
      <c r="J274" s="46">
        <v>28983.040000000001</v>
      </c>
      <c r="K274" s="46">
        <v>1046507.4348182884</v>
      </c>
      <c r="L274" s="44">
        <v>172.7255333333332</v>
      </c>
      <c r="M274" s="44">
        <f t="shared" si="8"/>
        <v>1407.0386403434725</v>
      </c>
      <c r="N274" s="43">
        <f t="shared" si="9"/>
        <v>0.92121103298696083</v>
      </c>
    </row>
    <row r="275" spans="1:14" x14ac:dyDescent="0.25">
      <c r="A275" t="s">
        <v>21</v>
      </c>
      <c r="B275" t="s">
        <v>32</v>
      </c>
      <c r="C275">
        <v>2015</v>
      </c>
      <c r="D275" t="s">
        <v>8</v>
      </c>
      <c r="E275" t="s">
        <v>96</v>
      </c>
      <c r="F275" t="s">
        <v>2071</v>
      </c>
      <c r="G275" t="s">
        <v>97</v>
      </c>
      <c r="H275" s="45">
        <v>162.36856666666699</v>
      </c>
      <c r="I275" s="46">
        <v>219245.5</v>
      </c>
      <c r="J275" s="46">
        <v>25896.05</v>
      </c>
      <c r="K275" s="46">
        <v>956080.66072684643</v>
      </c>
      <c r="L275" s="44">
        <v>153.72766666666652</v>
      </c>
      <c r="M275" s="44">
        <f t="shared" si="8"/>
        <v>1350.2952233981221</v>
      </c>
      <c r="N275" s="43">
        <f t="shared" si="9"/>
        <v>0.94678218711051554</v>
      </c>
    </row>
    <row r="276" spans="1:14" x14ac:dyDescent="0.25">
      <c r="A276" t="s">
        <v>21</v>
      </c>
      <c r="B276" t="s">
        <v>32</v>
      </c>
      <c r="C276">
        <v>2020</v>
      </c>
      <c r="D276" t="s">
        <v>8</v>
      </c>
      <c r="E276" t="s">
        <v>96</v>
      </c>
      <c r="F276" t="s">
        <v>2087</v>
      </c>
      <c r="G276" t="s">
        <v>97</v>
      </c>
      <c r="H276" s="45">
        <v>160.02025</v>
      </c>
      <c r="I276" s="46">
        <v>216450.2</v>
      </c>
      <c r="J276" s="46">
        <v>25264.39</v>
      </c>
      <c r="K276" s="46">
        <v>940162.84830011718</v>
      </c>
      <c r="L276" s="44">
        <v>148.80673333333326</v>
      </c>
      <c r="M276" s="44">
        <f t="shared" si="8"/>
        <v>1352.642556176484</v>
      </c>
      <c r="N276" s="43">
        <f t="shared" si="9"/>
        <v>0.9299243897777516</v>
      </c>
    </row>
    <row r="277" spans="1:14" x14ac:dyDescent="0.25">
      <c r="A277" t="s">
        <v>21</v>
      </c>
      <c r="B277" t="s">
        <v>34</v>
      </c>
      <c r="C277">
        <v>2003</v>
      </c>
      <c r="D277" t="s">
        <v>8</v>
      </c>
      <c r="E277" t="s">
        <v>96</v>
      </c>
      <c r="F277" t="s">
        <v>2103</v>
      </c>
      <c r="G277" t="s">
        <v>97</v>
      </c>
      <c r="H277" s="45">
        <v>347.573916666667</v>
      </c>
      <c r="I277" s="46">
        <v>392764.8</v>
      </c>
      <c r="J277" s="46">
        <v>40691.199999999997</v>
      </c>
      <c r="K277" s="46">
        <v>2336598.5697538098</v>
      </c>
      <c r="L277" s="44">
        <v>324.26539999999989</v>
      </c>
      <c r="M277" s="44">
        <f t="shared" si="8"/>
        <v>1130.0180513161818</v>
      </c>
      <c r="N277" s="43">
        <f t="shared" si="9"/>
        <v>0.93293939634422962</v>
      </c>
    </row>
    <row r="278" spans="1:14" x14ac:dyDescent="0.25">
      <c r="A278" t="s">
        <v>21</v>
      </c>
      <c r="B278" t="s">
        <v>34</v>
      </c>
      <c r="C278">
        <v>2007</v>
      </c>
      <c r="D278" t="s">
        <v>8</v>
      </c>
      <c r="E278" t="s">
        <v>96</v>
      </c>
      <c r="F278" t="s">
        <v>2119</v>
      </c>
      <c r="G278" t="s">
        <v>97</v>
      </c>
      <c r="H278" s="45">
        <v>345.00900000000001</v>
      </c>
      <c r="I278" s="46">
        <v>350747.6</v>
      </c>
      <c r="J278" s="46">
        <v>40592.44</v>
      </c>
      <c r="K278" s="46">
        <v>2083202.7162954279</v>
      </c>
      <c r="L278" s="44">
        <v>299.46086666666667</v>
      </c>
      <c r="M278" s="44">
        <f t="shared" si="8"/>
        <v>1016.6331892791202</v>
      </c>
      <c r="N278" s="43">
        <f t="shared" si="9"/>
        <v>0.86797986912418712</v>
      </c>
    </row>
    <row r="279" spans="1:14" x14ac:dyDescent="0.25">
      <c r="A279" t="s">
        <v>21</v>
      </c>
      <c r="B279" t="s">
        <v>34</v>
      </c>
      <c r="C279">
        <v>2011</v>
      </c>
      <c r="D279" t="s">
        <v>8</v>
      </c>
      <c r="E279" t="s">
        <v>96</v>
      </c>
      <c r="F279" t="s">
        <v>2135</v>
      </c>
      <c r="G279" t="s">
        <v>97</v>
      </c>
      <c r="H279" s="45">
        <v>339.19933333333302</v>
      </c>
      <c r="I279" s="46">
        <v>347849.3</v>
      </c>
      <c r="J279" s="46">
        <v>40557.11</v>
      </c>
      <c r="K279" s="46">
        <v>2050907.2157092614</v>
      </c>
      <c r="L279" s="44">
        <v>295.87373333333335</v>
      </c>
      <c r="M279" s="44">
        <f t="shared" si="8"/>
        <v>1025.5011310949913</v>
      </c>
      <c r="N279" s="43">
        <f t="shared" si="9"/>
        <v>0.87227097537534559</v>
      </c>
    </row>
    <row r="280" spans="1:14" x14ac:dyDescent="0.25">
      <c r="A280" t="s">
        <v>21</v>
      </c>
      <c r="B280" t="s">
        <v>34</v>
      </c>
      <c r="C280">
        <v>2015</v>
      </c>
      <c r="D280" t="s">
        <v>8</v>
      </c>
      <c r="E280" t="s">
        <v>96</v>
      </c>
      <c r="F280" t="s">
        <v>2151</v>
      </c>
      <c r="G280" t="s">
        <v>97</v>
      </c>
      <c r="H280" s="45">
        <v>328.01633333333302</v>
      </c>
      <c r="I280" s="46">
        <v>313824.90000000002</v>
      </c>
      <c r="J280" s="46">
        <v>13904.48</v>
      </c>
      <c r="K280" s="46">
        <v>1933338.3305978898</v>
      </c>
      <c r="L280" s="44">
        <v>275.42473333333322</v>
      </c>
      <c r="M280" s="44">
        <f t="shared" si="8"/>
        <v>956.73558938630185</v>
      </c>
      <c r="N280" s="43">
        <f t="shared" si="9"/>
        <v>0.83966774012269763</v>
      </c>
    </row>
    <row r="281" spans="1:14" x14ac:dyDescent="0.25">
      <c r="A281" t="s">
        <v>21</v>
      </c>
      <c r="B281" t="s">
        <v>34</v>
      </c>
      <c r="C281">
        <v>2020</v>
      </c>
      <c r="D281" t="s">
        <v>8</v>
      </c>
      <c r="E281" t="s">
        <v>96</v>
      </c>
      <c r="F281" t="s">
        <v>2167</v>
      </c>
      <c r="G281" t="s">
        <v>97</v>
      </c>
      <c r="H281" s="45">
        <v>301.48216666666701</v>
      </c>
      <c r="I281" s="46">
        <v>293312.8</v>
      </c>
      <c r="J281" s="46">
        <v>11806.81</v>
      </c>
      <c r="K281" s="46">
        <v>1780921.6389214536</v>
      </c>
      <c r="L281" s="44">
        <v>251.52546666666657</v>
      </c>
      <c r="M281" s="44">
        <f t="shared" si="8"/>
        <v>972.90265372246893</v>
      </c>
      <c r="N281" s="43">
        <f t="shared" si="9"/>
        <v>0.83429633483019594</v>
      </c>
    </row>
    <row r="282" spans="1:14" x14ac:dyDescent="0.25">
      <c r="A282" t="s">
        <v>21</v>
      </c>
      <c r="B282" t="s">
        <v>36</v>
      </c>
      <c r="C282">
        <v>2003</v>
      </c>
      <c r="D282" t="s">
        <v>8</v>
      </c>
      <c r="E282" t="s">
        <v>96</v>
      </c>
      <c r="F282" t="s">
        <v>2183</v>
      </c>
      <c r="G282" t="s">
        <v>97</v>
      </c>
      <c r="H282" s="45">
        <v>121.224858333333</v>
      </c>
      <c r="I282" s="46">
        <v>135450.5</v>
      </c>
      <c r="J282" s="46">
        <v>33128.51</v>
      </c>
      <c r="K282" s="46">
        <v>1271851.7769050412</v>
      </c>
      <c r="L282" s="44">
        <v>160.37566666666646</v>
      </c>
      <c r="M282" s="44">
        <f t="shared" si="8"/>
        <v>1117.349212548062</v>
      </c>
      <c r="N282" s="43">
        <f t="shared" si="9"/>
        <v>1.3229602316851561</v>
      </c>
    </row>
    <row r="283" spans="1:14" x14ac:dyDescent="0.25">
      <c r="A283" t="s">
        <v>21</v>
      </c>
      <c r="B283" t="s">
        <v>36</v>
      </c>
      <c r="C283">
        <v>2007</v>
      </c>
      <c r="D283" t="s">
        <v>8</v>
      </c>
      <c r="E283" t="s">
        <v>96</v>
      </c>
      <c r="F283" t="s">
        <v>2199</v>
      </c>
      <c r="G283" t="s">
        <v>97</v>
      </c>
      <c r="H283" s="45">
        <v>116.483183333333</v>
      </c>
      <c r="I283" s="46">
        <v>148315.4</v>
      </c>
      <c r="J283" s="46">
        <v>29710.42</v>
      </c>
      <c r="K283" s="46">
        <v>1085083.1010550996</v>
      </c>
      <c r="L283" s="44">
        <v>154.48113333333322</v>
      </c>
      <c r="M283" s="44">
        <f t="shared" si="8"/>
        <v>1273.2773586344617</v>
      </c>
      <c r="N283" s="43">
        <f t="shared" si="9"/>
        <v>1.3262097490181373</v>
      </c>
    </row>
    <row r="284" spans="1:14" x14ac:dyDescent="0.25">
      <c r="A284" t="s">
        <v>21</v>
      </c>
      <c r="B284" t="s">
        <v>36</v>
      </c>
      <c r="C284">
        <v>2011</v>
      </c>
      <c r="D284" t="s">
        <v>8</v>
      </c>
      <c r="E284" t="s">
        <v>96</v>
      </c>
      <c r="F284" t="s">
        <v>2215</v>
      </c>
      <c r="G284" t="s">
        <v>97</v>
      </c>
      <c r="H284" s="45">
        <v>116.483183333333</v>
      </c>
      <c r="I284" s="46">
        <v>148315.4</v>
      </c>
      <c r="J284" s="46">
        <v>29710.42</v>
      </c>
      <c r="K284" s="46">
        <v>1085083.1010550996</v>
      </c>
      <c r="L284" s="44">
        <v>154.48113333333322</v>
      </c>
      <c r="M284" s="44">
        <f t="shared" si="8"/>
        <v>1273.2773586344617</v>
      </c>
      <c r="N284" s="43">
        <f t="shared" si="9"/>
        <v>1.3262097490181373</v>
      </c>
    </row>
    <row r="285" spans="1:14" x14ac:dyDescent="0.25">
      <c r="A285" t="s">
        <v>21</v>
      </c>
      <c r="B285" t="s">
        <v>36</v>
      </c>
      <c r="C285">
        <v>2015</v>
      </c>
      <c r="D285" t="s">
        <v>8</v>
      </c>
      <c r="E285" t="s">
        <v>96</v>
      </c>
      <c r="F285" t="s">
        <v>2231</v>
      </c>
      <c r="G285" t="s">
        <v>97</v>
      </c>
      <c r="H285" s="45">
        <v>101.55289999999999</v>
      </c>
      <c r="I285" s="46">
        <v>115341.8</v>
      </c>
      <c r="J285" s="46">
        <v>24998.17</v>
      </c>
      <c r="K285" s="46">
        <v>1035776.9440797186</v>
      </c>
      <c r="L285" s="44">
        <v>144.11919999999981</v>
      </c>
      <c r="M285" s="44">
        <f t="shared" si="8"/>
        <v>1135.7804651565834</v>
      </c>
      <c r="N285" s="43">
        <f t="shared" si="9"/>
        <v>1.4191539581833685</v>
      </c>
    </row>
    <row r="286" spans="1:14" x14ac:dyDescent="0.25">
      <c r="A286" t="s">
        <v>21</v>
      </c>
      <c r="B286" t="s">
        <v>36</v>
      </c>
      <c r="C286">
        <v>2020</v>
      </c>
      <c r="D286" t="s">
        <v>8</v>
      </c>
      <c r="E286" t="s">
        <v>96</v>
      </c>
      <c r="F286" t="s">
        <v>2247</v>
      </c>
      <c r="G286" t="s">
        <v>97</v>
      </c>
      <c r="H286" s="45">
        <v>102.719883333333</v>
      </c>
      <c r="I286" s="46">
        <v>107892.1</v>
      </c>
      <c r="J286" s="46">
        <v>23860.080000000002</v>
      </c>
      <c r="K286" s="46">
        <v>983375.68675263773</v>
      </c>
      <c r="L286" s="44">
        <v>131.05326666666662</v>
      </c>
      <c r="M286" s="44">
        <f t="shared" si="8"/>
        <v>1050.3526337727897</v>
      </c>
      <c r="N286" s="43">
        <f t="shared" si="9"/>
        <v>1.2758315373216484</v>
      </c>
    </row>
    <row r="287" spans="1:14" x14ac:dyDescent="0.25">
      <c r="A287" t="s">
        <v>21</v>
      </c>
      <c r="B287" t="s">
        <v>38</v>
      </c>
      <c r="C287">
        <v>2003</v>
      </c>
      <c r="D287" t="s">
        <v>8</v>
      </c>
      <c r="E287" t="s">
        <v>96</v>
      </c>
      <c r="F287" t="s">
        <v>2263</v>
      </c>
      <c r="G287" t="s">
        <v>97</v>
      </c>
      <c r="H287" s="45">
        <v>403.37716666666699</v>
      </c>
      <c r="I287" s="46">
        <v>454307.6</v>
      </c>
      <c r="J287" s="46">
        <v>81745.600000000006</v>
      </c>
      <c r="K287" s="46">
        <v>2135220.4525205158</v>
      </c>
      <c r="L287" s="44">
        <v>355.73426666666649</v>
      </c>
      <c r="M287" s="44">
        <f t="shared" si="8"/>
        <v>1126.2600799995694</v>
      </c>
      <c r="N287" s="43">
        <f t="shared" si="9"/>
        <v>0.88188994336565785</v>
      </c>
    </row>
    <row r="288" spans="1:14" x14ac:dyDescent="0.25">
      <c r="A288" t="s">
        <v>21</v>
      </c>
      <c r="B288" t="s">
        <v>38</v>
      </c>
      <c r="C288">
        <v>2007</v>
      </c>
      <c r="D288" t="s">
        <v>8</v>
      </c>
      <c r="E288" t="s">
        <v>96</v>
      </c>
      <c r="F288" t="s">
        <v>2279</v>
      </c>
      <c r="G288" t="s">
        <v>97</v>
      </c>
      <c r="H288" s="45">
        <v>402.79883333333299</v>
      </c>
      <c r="I288" s="46">
        <v>411784.2</v>
      </c>
      <c r="J288" s="46">
        <v>78654.23</v>
      </c>
      <c r="K288" s="46">
        <v>1959562.7678780775</v>
      </c>
      <c r="L288" s="44">
        <v>339.36546666666652</v>
      </c>
      <c r="M288" s="44">
        <f t="shared" si="8"/>
        <v>1022.3073304167971</v>
      </c>
      <c r="N288" s="43">
        <f t="shared" si="9"/>
        <v>0.84251849455042316</v>
      </c>
    </row>
    <row r="289" spans="1:14" x14ac:dyDescent="0.25">
      <c r="A289" t="s">
        <v>21</v>
      </c>
      <c r="B289" t="s">
        <v>38</v>
      </c>
      <c r="C289">
        <v>2011</v>
      </c>
      <c r="D289" t="s">
        <v>8</v>
      </c>
      <c r="E289" t="s">
        <v>96</v>
      </c>
      <c r="F289" t="s">
        <v>2295</v>
      </c>
      <c r="G289" t="s">
        <v>97</v>
      </c>
      <c r="H289" s="45">
        <v>397.19066666666703</v>
      </c>
      <c r="I289" s="46">
        <v>408683.3</v>
      </c>
      <c r="J289" s="46">
        <v>82013.960000000006</v>
      </c>
      <c r="K289" s="46">
        <v>1920162.8499413833</v>
      </c>
      <c r="L289" s="44">
        <v>334.74346666666662</v>
      </c>
      <c r="M289" s="44">
        <f t="shared" si="8"/>
        <v>1028.934802093368</v>
      </c>
      <c r="N289" s="43">
        <f t="shared" si="9"/>
        <v>0.84277777591282688</v>
      </c>
    </row>
    <row r="290" spans="1:14" x14ac:dyDescent="0.25">
      <c r="A290" t="s">
        <v>21</v>
      </c>
      <c r="B290" t="s">
        <v>38</v>
      </c>
      <c r="C290">
        <v>2015</v>
      </c>
      <c r="D290" t="s">
        <v>8</v>
      </c>
      <c r="E290" t="s">
        <v>96</v>
      </c>
      <c r="F290" t="s">
        <v>2311</v>
      </c>
      <c r="G290" t="s">
        <v>97</v>
      </c>
      <c r="H290" s="45">
        <v>375.72366666666699</v>
      </c>
      <c r="I290" s="46">
        <v>372996.5</v>
      </c>
      <c r="J290" s="46">
        <v>77047.73</v>
      </c>
      <c r="K290" s="46">
        <v>1848103.3962485346</v>
      </c>
      <c r="L290" s="44">
        <v>315.84300000000002</v>
      </c>
      <c r="M290" s="44">
        <f t="shared" si="8"/>
        <v>992.74156272650646</v>
      </c>
      <c r="N290" s="43">
        <f t="shared" si="9"/>
        <v>0.8406257790521573</v>
      </c>
    </row>
    <row r="291" spans="1:14" x14ac:dyDescent="0.25">
      <c r="A291" t="s">
        <v>21</v>
      </c>
      <c r="B291" t="s">
        <v>38</v>
      </c>
      <c r="C291">
        <v>2020</v>
      </c>
      <c r="D291" t="s">
        <v>8</v>
      </c>
      <c r="E291" t="s">
        <v>96</v>
      </c>
      <c r="F291" t="s">
        <v>2327</v>
      </c>
      <c r="G291" t="s">
        <v>97</v>
      </c>
      <c r="H291" s="45">
        <v>360.43766666666698</v>
      </c>
      <c r="I291" s="46">
        <v>355995</v>
      </c>
      <c r="J291" s="46">
        <v>31698.93</v>
      </c>
      <c r="K291" s="46">
        <v>1728417.9542790153</v>
      </c>
      <c r="L291" s="44">
        <v>292.62706666666645</v>
      </c>
      <c r="M291" s="44">
        <f t="shared" si="8"/>
        <v>987.67424418276585</v>
      </c>
      <c r="N291" s="43">
        <f t="shared" si="9"/>
        <v>0.81186594445826377</v>
      </c>
    </row>
    <row r="292" spans="1:14" x14ac:dyDescent="0.25">
      <c r="A292" t="s">
        <v>21</v>
      </c>
      <c r="B292" t="s">
        <v>40</v>
      </c>
      <c r="C292">
        <v>2003</v>
      </c>
      <c r="D292" t="s">
        <v>8</v>
      </c>
      <c r="E292" t="s">
        <v>96</v>
      </c>
      <c r="F292" t="s">
        <v>2343</v>
      </c>
      <c r="G292" t="s">
        <v>97</v>
      </c>
      <c r="H292" s="45">
        <v>27.214099999999998</v>
      </c>
      <c r="I292" s="46">
        <v>31097.17</v>
      </c>
      <c r="J292" s="46">
        <v>2015.5039999999999</v>
      </c>
      <c r="K292" s="46">
        <v>135203.65463071511</v>
      </c>
      <c r="L292" s="44">
        <v>20.180133333333323</v>
      </c>
      <c r="M292" s="44">
        <f t="shared" si="8"/>
        <v>1142.6859605866077</v>
      </c>
      <c r="N292" s="43">
        <f t="shared" si="9"/>
        <v>0.74153226942406048</v>
      </c>
    </row>
    <row r="293" spans="1:14" x14ac:dyDescent="0.25">
      <c r="A293" t="s">
        <v>21</v>
      </c>
      <c r="B293" t="s">
        <v>40</v>
      </c>
      <c r="C293">
        <v>2007</v>
      </c>
      <c r="D293" t="s">
        <v>8</v>
      </c>
      <c r="E293" t="s">
        <v>96</v>
      </c>
      <c r="F293" t="s">
        <v>2359</v>
      </c>
      <c r="G293" t="s">
        <v>97</v>
      </c>
      <c r="H293" s="45">
        <v>27.427325</v>
      </c>
      <c r="I293" s="46">
        <v>28321.61</v>
      </c>
      <c r="J293" s="46">
        <v>1844.877</v>
      </c>
      <c r="K293" s="46">
        <v>124590.10621336459</v>
      </c>
      <c r="L293" s="44">
        <v>18.499799999999986</v>
      </c>
      <c r="M293" s="44">
        <f t="shared" si="8"/>
        <v>1032.6056223127848</v>
      </c>
      <c r="N293" s="43">
        <f t="shared" si="9"/>
        <v>0.6745025262215687</v>
      </c>
    </row>
    <row r="294" spans="1:14" x14ac:dyDescent="0.25">
      <c r="A294" t="s">
        <v>21</v>
      </c>
      <c r="B294" t="s">
        <v>40</v>
      </c>
      <c r="C294">
        <v>2011</v>
      </c>
      <c r="D294" t="s">
        <v>8</v>
      </c>
      <c r="E294" t="s">
        <v>96</v>
      </c>
      <c r="F294" t="s">
        <v>2375</v>
      </c>
      <c r="G294" t="s">
        <v>97</v>
      </c>
      <c r="H294" s="45">
        <v>27.339691666666699</v>
      </c>
      <c r="I294" s="46">
        <v>28200.22</v>
      </c>
      <c r="J294" s="46">
        <v>1842.163</v>
      </c>
      <c r="K294" s="46">
        <v>123713.90328253224</v>
      </c>
      <c r="L294" s="44">
        <v>18.35393333333333</v>
      </c>
      <c r="M294" s="44">
        <f t="shared" si="8"/>
        <v>1031.4754220283501</v>
      </c>
      <c r="N294" s="43">
        <f t="shared" si="9"/>
        <v>0.67132919994525575</v>
      </c>
    </row>
    <row r="295" spans="1:14" x14ac:dyDescent="0.25">
      <c r="A295" t="s">
        <v>21</v>
      </c>
      <c r="B295" t="s">
        <v>40</v>
      </c>
      <c r="C295">
        <v>2015</v>
      </c>
      <c r="D295" t="s">
        <v>8</v>
      </c>
      <c r="E295" t="s">
        <v>96</v>
      </c>
      <c r="F295" t="s">
        <v>2391</v>
      </c>
      <c r="G295" t="s">
        <v>97</v>
      </c>
      <c r="H295" s="45">
        <v>23.338291666666699</v>
      </c>
      <c r="I295" s="46">
        <v>23316.63</v>
      </c>
      <c r="J295" s="46">
        <v>2159.4340000000002</v>
      </c>
      <c r="K295" s="46">
        <v>106174.72970691675</v>
      </c>
      <c r="L295" s="44">
        <v>16.007599999999989</v>
      </c>
      <c r="M295" s="44">
        <f t="shared" si="8"/>
        <v>999.07184009112211</v>
      </c>
      <c r="N295" s="43">
        <f t="shared" si="9"/>
        <v>0.68589424747241068</v>
      </c>
    </row>
    <row r="296" spans="1:14" x14ac:dyDescent="0.25">
      <c r="A296" t="s">
        <v>21</v>
      </c>
      <c r="B296" t="s">
        <v>40</v>
      </c>
      <c r="C296">
        <v>2020</v>
      </c>
      <c r="D296" t="s">
        <v>8</v>
      </c>
      <c r="E296" t="s">
        <v>96</v>
      </c>
      <c r="F296" t="s">
        <v>2407</v>
      </c>
      <c r="G296" t="s">
        <v>97</v>
      </c>
      <c r="H296" s="45">
        <v>22.343408333333301</v>
      </c>
      <c r="I296" s="46">
        <v>22176.45</v>
      </c>
      <c r="J296" s="46">
        <v>1610.047</v>
      </c>
      <c r="K296" s="46">
        <v>100034.5707971864</v>
      </c>
      <c r="L296" s="44">
        <v>14.921866666666668</v>
      </c>
      <c r="M296" s="44">
        <f t="shared" si="8"/>
        <v>992.52762466484489</v>
      </c>
      <c r="N296" s="43">
        <f t="shared" si="9"/>
        <v>0.66784200709456176</v>
      </c>
    </row>
    <row r="297" spans="1:14" x14ac:dyDescent="0.25">
      <c r="A297" t="s">
        <v>21</v>
      </c>
      <c r="B297" t="s">
        <v>42</v>
      </c>
      <c r="C297">
        <v>2003</v>
      </c>
      <c r="D297" t="s">
        <v>8</v>
      </c>
      <c r="E297" t="s">
        <v>96</v>
      </c>
      <c r="F297" t="s">
        <v>2423</v>
      </c>
      <c r="G297" t="s">
        <v>97</v>
      </c>
      <c r="H297" s="45">
        <v>262.21333333333303</v>
      </c>
      <c r="I297" s="46">
        <v>331480.59999999998</v>
      </c>
      <c r="J297" s="46">
        <v>91536.97</v>
      </c>
      <c r="K297" s="46">
        <v>1684805.3276670575</v>
      </c>
      <c r="L297" s="44">
        <v>378.22306666666657</v>
      </c>
      <c r="M297" s="44">
        <f t="shared" si="8"/>
        <v>1264.1637852130596</v>
      </c>
      <c r="N297" s="43">
        <f t="shared" si="9"/>
        <v>1.4424249974575423</v>
      </c>
    </row>
    <row r="298" spans="1:14" x14ac:dyDescent="0.25">
      <c r="A298" t="s">
        <v>21</v>
      </c>
      <c r="B298" t="s">
        <v>42</v>
      </c>
      <c r="C298">
        <v>2007</v>
      </c>
      <c r="D298" t="s">
        <v>8</v>
      </c>
      <c r="E298" t="s">
        <v>96</v>
      </c>
      <c r="F298" t="s">
        <v>2439</v>
      </c>
      <c r="G298" t="s">
        <v>97</v>
      </c>
      <c r="H298" s="45">
        <v>261.834</v>
      </c>
      <c r="I298" s="46">
        <v>305442.7</v>
      </c>
      <c r="J298" s="46">
        <v>91422</v>
      </c>
      <c r="K298" s="46">
        <v>1602006.837045721</v>
      </c>
      <c r="L298" s="44">
        <v>366.98079999999993</v>
      </c>
      <c r="M298" s="44">
        <f t="shared" si="8"/>
        <v>1166.5509444915481</v>
      </c>
      <c r="N298" s="43">
        <f t="shared" si="9"/>
        <v>1.4015780991009568</v>
      </c>
    </row>
    <row r="299" spans="1:14" x14ac:dyDescent="0.25">
      <c r="A299" t="s">
        <v>21</v>
      </c>
      <c r="B299" t="s">
        <v>42</v>
      </c>
      <c r="C299">
        <v>2011</v>
      </c>
      <c r="D299" t="s">
        <v>8</v>
      </c>
      <c r="E299" t="s">
        <v>96</v>
      </c>
      <c r="F299" t="s">
        <v>2455</v>
      </c>
      <c r="G299" t="s">
        <v>97</v>
      </c>
      <c r="H299" s="45">
        <v>261.834</v>
      </c>
      <c r="I299" s="46">
        <v>305442.7</v>
      </c>
      <c r="J299" s="46">
        <v>91422</v>
      </c>
      <c r="K299" s="46">
        <v>1602006.837045721</v>
      </c>
      <c r="L299" s="44">
        <v>366.98079999999993</v>
      </c>
      <c r="M299" s="44">
        <f t="shared" si="8"/>
        <v>1166.5509444915481</v>
      </c>
      <c r="N299" s="43">
        <f t="shared" si="9"/>
        <v>1.4015780991009568</v>
      </c>
    </row>
    <row r="300" spans="1:14" x14ac:dyDescent="0.25">
      <c r="A300" t="s">
        <v>21</v>
      </c>
      <c r="B300" t="s">
        <v>42</v>
      </c>
      <c r="C300">
        <v>2015</v>
      </c>
      <c r="D300" t="s">
        <v>8</v>
      </c>
      <c r="E300" t="s">
        <v>96</v>
      </c>
      <c r="F300" t="s">
        <v>2471</v>
      </c>
      <c r="G300" t="s">
        <v>97</v>
      </c>
      <c r="H300" s="45">
        <v>249.733</v>
      </c>
      <c r="I300" s="46">
        <v>278108.79999999999</v>
      </c>
      <c r="J300" s="46">
        <v>79655.429999999993</v>
      </c>
      <c r="K300" s="46">
        <v>1446239.6019929659</v>
      </c>
      <c r="L300" s="44">
        <v>325.94726666666645</v>
      </c>
      <c r="M300" s="44">
        <f t="shared" si="8"/>
        <v>1113.6245510204899</v>
      </c>
      <c r="N300" s="43">
        <f t="shared" si="9"/>
        <v>1.3051830021129225</v>
      </c>
    </row>
    <row r="301" spans="1:14" x14ac:dyDescent="0.25">
      <c r="A301" t="s">
        <v>21</v>
      </c>
      <c r="B301" t="s">
        <v>42</v>
      </c>
      <c r="C301">
        <v>2020</v>
      </c>
      <c r="D301" t="s">
        <v>8</v>
      </c>
      <c r="E301" t="s">
        <v>96</v>
      </c>
      <c r="F301" t="s">
        <v>2487</v>
      </c>
      <c r="G301" t="s">
        <v>97</v>
      </c>
      <c r="H301" s="45">
        <v>237.05633333333299</v>
      </c>
      <c r="I301" s="46">
        <v>259387.4</v>
      </c>
      <c r="J301" s="46">
        <v>62668.52</v>
      </c>
      <c r="K301" s="46">
        <v>1321432.4865181712</v>
      </c>
      <c r="L301" s="44">
        <v>301.59493333333319</v>
      </c>
      <c r="M301" s="44">
        <f t="shared" si="8"/>
        <v>1094.201518907603</v>
      </c>
      <c r="N301" s="43">
        <f t="shared" si="9"/>
        <v>1.2722500558938887</v>
      </c>
    </row>
    <row r="302" spans="1:14" x14ac:dyDescent="0.25">
      <c r="A302" t="s">
        <v>21</v>
      </c>
      <c r="B302" t="s">
        <v>24</v>
      </c>
      <c r="C302">
        <v>2003</v>
      </c>
      <c r="D302" t="s">
        <v>9</v>
      </c>
      <c r="E302" t="s">
        <v>96</v>
      </c>
      <c r="F302" t="s">
        <v>1704</v>
      </c>
      <c r="G302" t="s">
        <v>97</v>
      </c>
      <c r="H302" s="45">
        <v>647.49933333333297</v>
      </c>
      <c r="I302" s="46">
        <v>602577.30000000005</v>
      </c>
      <c r="J302" s="46">
        <v>95358.03</v>
      </c>
      <c r="K302" s="46">
        <v>3010395.0703399768</v>
      </c>
      <c r="L302" s="44">
        <v>584.35173333333319</v>
      </c>
      <c r="M302" s="44">
        <f t="shared" si="8"/>
        <v>930.62227091096167</v>
      </c>
      <c r="N302" s="43">
        <f t="shared" si="9"/>
        <v>0.90247464862254712</v>
      </c>
    </row>
    <row r="303" spans="1:14" x14ac:dyDescent="0.25">
      <c r="A303" t="s">
        <v>21</v>
      </c>
      <c r="B303" t="s">
        <v>24</v>
      </c>
      <c r="C303">
        <v>2007</v>
      </c>
      <c r="D303" t="s">
        <v>9</v>
      </c>
      <c r="E303" t="s">
        <v>96</v>
      </c>
      <c r="F303" t="s">
        <v>1720</v>
      </c>
      <c r="G303" t="s">
        <v>97</v>
      </c>
      <c r="H303" s="45">
        <v>647.49933333333297</v>
      </c>
      <c r="I303" s="46">
        <v>600117.4</v>
      </c>
      <c r="J303" s="46">
        <v>94965.87</v>
      </c>
      <c r="K303" s="46">
        <v>2974103.2567409147</v>
      </c>
      <c r="L303" s="44">
        <v>583.61633333333327</v>
      </c>
      <c r="M303" s="44">
        <f t="shared" si="8"/>
        <v>926.82319364035436</v>
      </c>
      <c r="N303" s="43">
        <f t="shared" si="9"/>
        <v>0.90133889455742078</v>
      </c>
    </row>
    <row r="304" spans="1:14" x14ac:dyDescent="0.25">
      <c r="A304" t="s">
        <v>21</v>
      </c>
      <c r="B304" t="s">
        <v>24</v>
      </c>
      <c r="C304">
        <v>2011</v>
      </c>
      <c r="D304" t="s">
        <v>9</v>
      </c>
      <c r="E304" t="s">
        <v>96</v>
      </c>
      <c r="F304" t="s">
        <v>1736</v>
      </c>
      <c r="G304" t="s">
        <v>97</v>
      </c>
      <c r="H304" s="45">
        <v>645.55799999999999</v>
      </c>
      <c r="I304" s="46">
        <v>599370.69999999995</v>
      </c>
      <c r="J304" s="46">
        <v>94799.3</v>
      </c>
      <c r="K304" s="46">
        <v>2971864.5580304805</v>
      </c>
      <c r="L304" s="44">
        <v>582.82653333333315</v>
      </c>
      <c r="M304" s="44">
        <f t="shared" si="8"/>
        <v>928.45367883288554</v>
      </c>
      <c r="N304" s="43">
        <f t="shared" si="9"/>
        <v>0.90282597897219641</v>
      </c>
    </row>
    <row r="305" spans="1:14" x14ac:dyDescent="0.25">
      <c r="A305" t="s">
        <v>21</v>
      </c>
      <c r="B305" t="s">
        <v>24</v>
      </c>
      <c r="C305">
        <v>2015</v>
      </c>
      <c r="D305" t="s">
        <v>9</v>
      </c>
      <c r="E305" t="s">
        <v>96</v>
      </c>
      <c r="F305" t="s">
        <v>1752</v>
      </c>
      <c r="G305" t="s">
        <v>97</v>
      </c>
      <c r="H305" s="45">
        <v>594.66266666666695</v>
      </c>
      <c r="I305" s="46">
        <v>552068.5</v>
      </c>
      <c r="J305" s="46">
        <v>91313.16</v>
      </c>
      <c r="K305" s="46">
        <v>2815554.0093786637</v>
      </c>
      <c r="L305" s="44">
        <v>551.4992666666667</v>
      </c>
      <c r="M305" s="44">
        <f t="shared" si="8"/>
        <v>928.37255631764299</v>
      </c>
      <c r="N305" s="43">
        <f t="shared" si="9"/>
        <v>0.92741531893712248</v>
      </c>
    </row>
    <row r="306" spans="1:14" x14ac:dyDescent="0.25">
      <c r="A306" t="s">
        <v>21</v>
      </c>
      <c r="B306" t="s">
        <v>24</v>
      </c>
      <c r="C306">
        <v>2020</v>
      </c>
      <c r="D306" t="s">
        <v>9</v>
      </c>
      <c r="E306" t="s">
        <v>96</v>
      </c>
      <c r="F306" t="s">
        <v>1768</v>
      </c>
      <c r="G306" t="s">
        <v>97</v>
      </c>
      <c r="H306" s="45">
        <v>563.04866666666703</v>
      </c>
      <c r="I306" s="46">
        <v>519751.9</v>
      </c>
      <c r="J306" s="46">
        <v>71795.37</v>
      </c>
      <c r="K306" s="46">
        <v>2575550.1735052755</v>
      </c>
      <c r="L306" s="44">
        <v>502.31833333333333</v>
      </c>
      <c r="M306" s="44">
        <f t="shared" si="8"/>
        <v>923.1029762968974</v>
      </c>
      <c r="N306" s="43">
        <f t="shared" si="9"/>
        <v>0.89214017023987213</v>
      </c>
    </row>
    <row r="307" spans="1:14" x14ac:dyDescent="0.25">
      <c r="A307" t="s">
        <v>21</v>
      </c>
      <c r="B307" t="s">
        <v>26</v>
      </c>
      <c r="C307">
        <v>2003</v>
      </c>
      <c r="D307" t="s">
        <v>9</v>
      </c>
      <c r="E307" t="s">
        <v>96</v>
      </c>
      <c r="F307" t="s">
        <v>1784</v>
      </c>
      <c r="G307" t="s">
        <v>97</v>
      </c>
      <c r="H307" s="45">
        <v>359.77866666666699</v>
      </c>
      <c r="I307" s="46">
        <v>208559.2</v>
      </c>
      <c r="J307" s="46">
        <v>27467.33</v>
      </c>
      <c r="K307" s="46">
        <v>1284446.0633059789</v>
      </c>
      <c r="L307" s="44">
        <v>172.05506666666665</v>
      </c>
      <c r="M307" s="44">
        <f t="shared" si="8"/>
        <v>579.68751158119392</v>
      </c>
      <c r="N307" s="43">
        <f t="shared" si="9"/>
        <v>0.47822476040825052</v>
      </c>
    </row>
    <row r="308" spans="1:14" x14ac:dyDescent="0.25">
      <c r="A308" t="s">
        <v>21</v>
      </c>
      <c r="B308" t="s">
        <v>26</v>
      </c>
      <c r="C308">
        <v>2007</v>
      </c>
      <c r="D308" t="s">
        <v>9</v>
      </c>
      <c r="E308" t="s">
        <v>96</v>
      </c>
      <c r="F308" t="s">
        <v>1800</v>
      </c>
      <c r="G308" t="s">
        <v>97</v>
      </c>
      <c r="H308" s="45">
        <v>355.04233333333298</v>
      </c>
      <c r="I308" s="46">
        <v>245080.4</v>
      </c>
      <c r="J308" s="46">
        <v>27696.02</v>
      </c>
      <c r="K308" s="46">
        <v>1177622.9845252051</v>
      </c>
      <c r="L308" s="44">
        <v>166.03273333333331</v>
      </c>
      <c r="M308" s="44">
        <f t="shared" si="8"/>
        <v>690.28500826662048</v>
      </c>
      <c r="N308" s="43">
        <f t="shared" si="9"/>
        <v>0.46764207460706603</v>
      </c>
    </row>
    <row r="309" spans="1:14" x14ac:dyDescent="0.25">
      <c r="A309" t="s">
        <v>21</v>
      </c>
      <c r="B309" t="s">
        <v>26</v>
      </c>
      <c r="C309">
        <v>2011</v>
      </c>
      <c r="D309" t="s">
        <v>9</v>
      </c>
      <c r="E309" t="s">
        <v>96</v>
      </c>
      <c r="F309" t="s">
        <v>1816</v>
      </c>
      <c r="G309" t="s">
        <v>97</v>
      </c>
      <c r="H309" s="45">
        <v>353.40583333333302</v>
      </c>
      <c r="I309" s="46">
        <v>244630.1</v>
      </c>
      <c r="J309" s="46">
        <v>27604.400000000001</v>
      </c>
      <c r="K309" s="46">
        <v>1175041.8365767878</v>
      </c>
      <c r="L309" s="44">
        <v>165.72066666666663</v>
      </c>
      <c r="M309" s="44">
        <f t="shared" si="8"/>
        <v>692.20730651965346</v>
      </c>
      <c r="N309" s="43">
        <f t="shared" si="9"/>
        <v>0.46892453671062806</v>
      </c>
    </row>
    <row r="310" spans="1:14" x14ac:dyDescent="0.25">
      <c r="A310" t="s">
        <v>21</v>
      </c>
      <c r="B310" t="s">
        <v>26</v>
      </c>
      <c r="C310">
        <v>2015</v>
      </c>
      <c r="D310" t="s">
        <v>9</v>
      </c>
      <c r="E310" t="s">
        <v>96</v>
      </c>
      <c r="F310" t="s">
        <v>1832</v>
      </c>
      <c r="G310" t="s">
        <v>97</v>
      </c>
      <c r="H310" s="45">
        <v>324.84550000000002</v>
      </c>
      <c r="I310" s="46">
        <v>188550.5</v>
      </c>
      <c r="J310" s="46">
        <v>12495.9</v>
      </c>
      <c r="K310" s="46">
        <v>1060660.3735052755</v>
      </c>
      <c r="L310" s="44">
        <v>137.79406666666665</v>
      </c>
      <c r="M310" s="44">
        <f t="shared" si="8"/>
        <v>580.43131273174481</v>
      </c>
      <c r="N310" s="43">
        <f t="shared" si="9"/>
        <v>0.42418339384928111</v>
      </c>
    </row>
    <row r="311" spans="1:14" x14ac:dyDescent="0.25">
      <c r="A311" t="s">
        <v>21</v>
      </c>
      <c r="B311" t="s">
        <v>26</v>
      </c>
      <c r="C311">
        <v>2020</v>
      </c>
      <c r="D311" t="s">
        <v>9</v>
      </c>
      <c r="E311" t="s">
        <v>96</v>
      </c>
      <c r="F311" t="s">
        <v>1848</v>
      </c>
      <c r="G311" t="s">
        <v>97</v>
      </c>
      <c r="H311" s="45">
        <v>305.31516666666698</v>
      </c>
      <c r="I311" s="46">
        <v>175642.4</v>
      </c>
      <c r="J311" s="46">
        <v>11567.09</v>
      </c>
      <c r="K311" s="46">
        <v>972931.22157092614</v>
      </c>
      <c r="L311" s="44">
        <v>128.57773333333321</v>
      </c>
      <c r="M311" s="44">
        <f t="shared" si="8"/>
        <v>575.28226297306924</v>
      </c>
      <c r="N311" s="43">
        <f t="shared" si="9"/>
        <v>0.4211311699222271</v>
      </c>
    </row>
    <row r="312" spans="1:14" x14ac:dyDescent="0.25">
      <c r="A312" t="s">
        <v>21</v>
      </c>
      <c r="B312" t="s">
        <v>28</v>
      </c>
      <c r="C312">
        <v>2003</v>
      </c>
      <c r="D312" t="s">
        <v>9</v>
      </c>
      <c r="E312" t="s">
        <v>96</v>
      </c>
      <c r="F312" t="s">
        <v>1864</v>
      </c>
      <c r="G312" t="s">
        <v>97</v>
      </c>
      <c r="H312" s="45">
        <v>2258.6390000000001</v>
      </c>
      <c r="I312" s="46">
        <v>1656073</v>
      </c>
      <c r="J312" s="46">
        <v>396102.3</v>
      </c>
      <c r="K312" s="46">
        <v>9093831.616647128</v>
      </c>
      <c r="L312" s="44">
        <v>1942.5983999999994</v>
      </c>
      <c r="M312" s="44">
        <f t="shared" si="8"/>
        <v>733.21721620852202</v>
      </c>
      <c r="N312" s="43">
        <f t="shared" si="9"/>
        <v>0.86007476183666332</v>
      </c>
    </row>
    <row r="313" spans="1:14" x14ac:dyDescent="0.25">
      <c r="A313" t="s">
        <v>21</v>
      </c>
      <c r="B313" t="s">
        <v>28</v>
      </c>
      <c r="C313">
        <v>2007</v>
      </c>
      <c r="D313" t="s">
        <v>9</v>
      </c>
      <c r="E313" t="s">
        <v>96</v>
      </c>
      <c r="F313" t="s">
        <v>1880</v>
      </c>
      <c r="G313" t="s">
        <v>97</v>
      </c>
      <c r="H313" s="45">
        <v>2258.6390000000001</v>
      </c>
      <c r="I313" s="46">
        <v>1641483</v>
      </c>
      <c r="J313" s="46">
        <v>387770.3</v>
      </c>
      <c r="K313" s="46">
        <v>8936539.2145369276</v>
      </c>
      <c r="L313" s="44">
        <v>1935.6959999999992</v>
      </c>
      <c r="M313" s="44">
        <f t="shared" si="8"/>
        <v>726.75757391951515</v>
      </c>
      <c r="N313" s="43">
        <f t="shared" si="9"/>
        <v>0.85701876218377493</v>
      </c>
    </row>
    <row r="314" spans="1:14" x14ac:dyDescent="0.25">
      <c r="A314" t="s">
        <v>21</v>
      </c>
      <c r="B314" t="s">
        <v>28</v>
      </c>
      <c r="C314">
        <v>2011</v>
      </c>
      <c r="D314" t="s">
        <v>9</v>
      </c>
      <c r="E314" t="s">
        <v>96</v>
      </c>
      <c r="F314" t="s">
        <v>1896</v>
      </c>
      <c r="G314" t="s">
        <v>97</v>
      </c>
      <c r="H314" s="45">
        <v>2235.63466666667</v>
      </c>
      <c r="I314" s="46">
        <v>1641967</v>
      </c>
      <c r="J314" s="46">
        <v>386933</v>
      </c>
      <c r="K314" s="46">
        <v>8861227.3692848776</v>
      </c>
      <c r="L314" s="44">
        <v>1930.0581333333332</v>
      </c>
      <c r="M314" s="44">
        <f t="shared" si="8"/>
        <v>734.45228975992393</v>
      </c>
      <c r="N314" s="43">
        <f t="shared" si="9"/>
        <v>0.86331553277040962</v>
      </c>
    </row>
    <row r="315" spans="1:14" x14ac:dyDescent="0.25">
      <c r="A315" t="s">
        <v>21</v>
      </c>
      <c r="B315" t="s">
        <v>28</v>
      </c>
      <c r="C315">
        <v>2015</v>
      </c>
      <c r="D315" t="s">
        <v>9</v>
      </c>
      <c r="E315" t="s">
        <v>96</v>
      </c>
      <c r="F315" t="s">
        <v>1912</v>
      </c>
      <c r="G315" t="s">
        <v>97</v>
      </c>
      <c r="H315" s="45">
        <v>2054.759</v>
      </c>
      <c r="I315" s="46">
        <v>1466289</v>
      </c>
      <c r="J315" s="46">
        <v>381147.1</v>
      </c>
      <c r="K315" s="46">
        <v>8136224.615474795</v>
      </c>
      <c r="L315" s="44">
        <v>1839.3282666666655</v>
      </c>
      <c r="M315" s="44">
        <f t="shared" si="8"/>
        <v>713.60631587451371</v>
      </c>
      <c r="N315" s="43">
        <f t="shared" si="9"/>
        <v>0.89515523069453184</v>
      </c>
    </row>
    <row r="316" spans="1:14" x14ac:dyDescent="0.25">
      <c r="A316" t="s">
        <v>21</v>
      </c>
      <c r="B316" t="s">
        <v>28</v>
      </c>
      <c r="C316">
        <v>2020</v>
      </c>
      <c r="D316" t="s">
        <v>9</v>
      </c>
      <c r="E316" t="s">
        <v>96</v>
      </c>
      <c r="F316" t="s">
        <v>1928</v>
      </c>
      <c r="G316" t="s">
        <v>97</v>
      </c>
      <c r="H316" s="45">
        <v>1946.5930000000001</v>
      </c>
      <c r="I316" s="46">
        <v>1381276</v>
      </c>
      <c r="J316" s="46">
        <v>322735.5</v>
      </c>
      <c r="K316" s="46">
        <v>7507132.1887456039</v>
      </c>
      <c r="L316" s="44">
        <v>1672.2404666666662</v>
      </c>
      <c r="M316" s="44">
        <f t="shared" si="8"/>
        <v>709.58644154170895</v>
      </c>
      <c r="N316" s="43">
        <f t="shared" si="9"/>
        <v>0.85906014594045399</v>
      </c>
    </row>
    <row r="317" spans="1:14" x14ac:dyDescent="0.25">
      <c r="A317" t="s">
        <v>21</v>
      </c>
      <c r="B317" t="s">
        <v>30</v>
      </c>
      <c r="C317">
        <v>2003</v>
      </c>
      <c r="D317" t="s">
        <v>9</v>
      </c>
      <c r="E317" t="s">
        <v>96</v>
      </c>
      <c r="F317" t="s">
        <v>1944</v>
      </c>
      <c r="G317" t="s">
        <v>97</v>
      </c>
      <c r="H317" s="45">
        <v>832.13025000000005</v>
      </c>
      <c r="I317" s="46">
        <v>573147.9</v>
      </c>
      <c r="J317" s="46">
        <v>41402.620000000003</v>
      </c>
      <c r="K317" s="46">
        <v>4045293.0140679954</v>
      </c>
      <c r="L317" s="44">
        <v>588.45813333333319</v>
      </c>
      <c r="M317" s="44">
        <f t="shared" si="8"/>
        <v>688.77185993418698</v>
      </c>
      <c r="N317" s="43">
        <f t="shared" si="9"/>
        <v>0.7071707023429723</v>
      </c>
    </row>
    <row r="318" spans="1:14" x14ac:dyDescent="0.25">
      <c r="A318" t="s">
        <v>21</v>
      </c>
      <c r="B318" t="s">
        <v>30</v>
      </c>
      <c r="C318">
        <v>2007</v>
      </c>
      <c r="D318" t="s">
        <v>9</v>
      </c>
      <c r="E318" t="s">
        <v>96</v>
      </c>
      <c r="F318" t="s">
        <v>1960</v>
      </c>
      <c r="G318" t="s">
        <v>97</v>
      </c>
      <c r="H318" s="45">
        <v>832.13025000000005</v>
      </c>
      <c r="I318" s="46">
        <v>572009.4</v>
      </c>
      <c r="J318" s="46">
        <v>41373.71</v>
      </c>
      <c r="K318" s="46">
        <v>4029346.1172332941</v>
      </c>
      <c r="L318" s="44">
        <v>587.93013333333317</v>
      </c>
      <c r="M318" s="44">
        <f t="shared" si="8"/>
        <v>687.40368469960083</v>
      </c>
      <c r="N318" s="43">
        <f t="shared" si="9"/>
        <v>0.70653618629214976</v>
      </c>
    </row>
    <row r="319" spans="1:14" x14ac:dyDescent="0.25">
      <c r="A319" t="s">
        <v>21</v>
      </c>
      <c r="B319" t="s">
        <v>30</v>
      </c>
      <c r="C319">
        <v>2011</v>
      </c>
      <c r="D319" t="s">
        <v>9</v>
      </c>
      <c r="E319" t="s">
        <v>96</v>
      </c>
      <c r="F319" t="s">
        <v>1976</v>
      </c>
      <c r="G319" t="s">
        <v>97</v>
      </c>
      <c r="H319" s="45">
        <v>831.50774999999999</v>
      </c>
      <c r="I319" s="46">
        <v>571722.9</v>
      </c>
      <c r="J319" s="46">
        <v>41373.620000000003</v>
      </c>
      <c r="K319" s="46">
        <v>4028374.5592028135</v>
      </c>
      <c r="L319" s="44">
        <v>587.75646666666648</v>
      </c>
      <c r="M319" s="44">
        <f t="shared" si="8"/>
        <v>687.57374780932594</v>
      </c>
      <c r="N319" s="43">
        <f t="shared" si="9"/>
        <v>0.70685627003075613</v>
      </c>
    </row>
    <row r="320" spans="1:14" x14ac:dyDescent="0.25">
      <c r="A320" t="s">
        <v>21</v>
      </c>
      <c r="B320" t="s">
        <v>30</v>
      </c>
      <c r="C320">
        <v>2015</v>
      </c>
      <c r="D320" t="s">
        <v>9</v>
      </c>
      <c r="E320" t="s">
        <v>96</v>
      </c>
      <c r="F320" t="s">
        <v>1992</v>
      </c>
      <c r="G320" t="s">
        <v>97</v>
      </c>
      <c r="H320" s="45">
        <v>852.44050000000004</v>
      </c>
      <c r="I320" s="46">
        <v>530838.4</v>
      </c>
      <c r="J320" s="46">
        <v>31718.57</v>
      </c>
      <c r="K320" s="46">
        <v>3904464.982415006</v>
      </c>
      <c r="L320" s="44">
        <v>563.93639999999994</v>
      </c>
      <c r="M320" s="44">
        <f t="shared" si="8"/>
        <v>622.72780328949648</v>
      </c>
      <c r="N320" s="43">
        <f t="shared" si="9"/>
        <v>0.66155514666419524</v>
      </c>
    </row>
    <row r="321" spans="1:14" x14ac:dyDescent="0.25">
      <c r="A321" t="s">
        <v>21</v>
      </c>
      <c r="B321" t="s">
        <v>30</v>
      </c>
      <c r="C321">
        <v>2020</v>
      </c>
      <c r="D321" t="s">
        <v>9</v>
      </c>
      <c r="E321" t="s">
        <v>96</v>
      </c>
      <c r="F321" t="s">
        <v>2008</v>
      </c>
      <c r="G321" t="s">
        <v>97</v>
      </c>
      <c r="H321" s="45">
        <v>869.80475000000001</v>
      </c>
      <c r="I321" s="46">
        <v>509963</v>
      </c>
      <c r="J321" s="46">
        <v>30140.59</v>
      </c>
      <c r="K321" s="46">
        <v>3669852.4490035172</v>
      </c>
      <c r="L321" s="44">
        <v>512.02126666666652</v>
      </c>
      <c r="M321" s="44">
        <f t="shared" si="8"/>
        <v>586.29594745257486</v>
      </c>
      <c r="N321" s="43">
        <f t="shared" si="9"/>
        <v>0.58866230227722549</v>
      </c>
    </row>
    <row r="322" spans="1:14" x14ac:dyDescent="0.25">
      <c r="A322" t="s">
        <v>21</v>
      </c>
      <c r="B322" t="s">
        <v>32</v>
      </c>
      <c r="C322">
        <v>2003</v>
      </c>
      <c r="D322" t="s">
        <v>9</v>
      </c>
      <c r="E322" t="s">
        <v>96</v>
      </c>
      <c r="F322" t="s">
        <v>2024</v>
      </c>
      <c r="G322" t="s">
        <v>97</v>
      </c>
      <c r="H322" s="45">
        <v>184.658166666667</v>
      </c>
      <c r="I322" s="46">
        <v>259360.8</v>
      </c>
      <c r="J322" s="46">
        <v>31383.03</v>
      </c>
      <c r="K322" s="46">
        <v>1306920.7642438454</v>
      </c>
      <c r="L322" s="44">
        <v>175.92633333333328</v>
      </c>
      <c r="M322" s="44">
        <f t="shared" si="8"/>
        <v>1404.5455160842214</v>
      </c>
      <c r="N322" s="43">
        <f t="shared" si="9"/>
        <v>0.95271352742770443</v>
      </c>
    </row>
    <row r="323" spans="1:14" x14ac:dyDescent="0.25">
      <c r="A323" t="s">
        <v>21</v>
      </c>
      <c r="B323" t="s">
        <v>32</v>
      </c>
      <c r="C323">
        <v>2007</v>
      </c>
      <c r="D323" t="s">
        <v>9</v>
      </c>
      <c r="E323" t="s">
        <v>96</v>
      </c>
      <c r="F323" t="s">
        <v>2040</v>
      </c>
      <c r="G323" t="s">
        <v>97</v>
      </c>
      <c r="H323" s="45">
        <v>178.68283333333301</v>
      </c>
      <c r="I323" s="46">
        <v>232959</v>
      </c>
      <c r="J323" s="46">
        <v>27012.12</v>
      </c>
      <c r="K323" s="46">
        <v>997275.25967174675</v>
      </c>
      <c r="L323" s="44">
        <v>161.22686666666658</v>
      </c>
      <c r="M323" s="44">
        <f t="shared" ref="M323:M386" si="10">I323/H323</f>
        <v>1303.7570294478976</v>
      </c>
      <c r="N323" s="43">
        <f t="shared" ref="N323:N386" si="11">L323/H323</f>
        <v>0.90230753373995198</v>
      </c>
    </row>
    <row r="324" spans="1:14" x14ac:dyDescent="0.25">
      <c r="A324" t="s">
        <v>21</v>
      </c>
      <c r="B324" t="s">
        <v>32</v>
      </c>
      <c r="C324">
        <v>2011</v>
      </c>
      <c r="D324" t="s">
        <v>9</v>
      </c>
      <c r="E324" t="s">
        <v>96</v>
      </c>
      <c r="F324" t="s">
        <v>2056</v>
      </c>
      <c r="G324" t="s">
        <v>97</v>
      </c>
      <c r="H324" s="45">
        <v>172.96866666666699</v>
      </c>
      <c r="I324" s="46">
        <v>231956.6</v>
      </c>
      <c r="J324" s="46">
        <v>27579.09</v>
      </c>
      <c r="K324" s="46">
        <v>976595.84208675264</v>
      </c>
      <c r="L324" s="44">
        <v>160.7198666666666</v>
      </c>
      <c r="M324" s="44">
        <f t="shared" si="10"/>
        <v>1341.032479871111</v>
      </c>
      <c r="N324" s="43">
        <f t="shared" si="11"/>
        <v>0.92918486199812478</v>
      </c>
    </row>
    <row r="325" spans="1:14" x14ac:dyDescent="0.25">
      <c r="A325" t="s">
        <v>21</v>
      </c>
      <c r="B325" t="s">
        <v>32</v>
      </c>
      <c r="C325">
        <v>2015</v>
      </c>
      <c r="D325" t="s">
        <v>9</v>
      </c>
      <c r="E325" t="s">
        <v>96</v>
      </c>
      <c r="F325" t="s">
        <v>2072</v>
      </c>
      <c r="G325" t="s">
        <v>97</v>
      </c>
      <c r="H325" s="45">
        <v>148.30561666666699</v>
      </c>
      <c r="I325" s="46">
        <v>191346.5</v>
      </c>
      <c r="J325" s="46">
        <v>25160.35</v>
      </c>
      <c r="K325" s="46">
        <v>899104.96553341148</v>
      </c>
      <c r="L325" s="44">
        <v>146.76639999999972</v>
      </c>
      <c r="M325" s="44">
        <f t="shared" si="10"/>
        <v>1290.2174867056592</v>
      </c>
      <c r="N325" s="43">
        <f t="shared" si="11"/>
        <v>0.98962131912962659</v>
      </c>
    </row>
    <row r="326" spans="1:14" x14ac:dyDescent="0.25">
      <c r="A326" t="s">
        <v>21</v>
      </c>
      <c r="B326" t="s">
        <v>32</v>
      </c>
      <c r="C326">
        <v>2020</v>
      </c>
      <c r="D326" t="s">
        <v>9</v>
      </c>
      <c r="E326" t="s">
        <v>96</v>
      </c>
      <c r="F326" t="s">
        <v>2088</v>
      </c>
      <c r="G326" t="s">
        <v>97</v>
      </c>
      <c r="H326" s="45">
        <v>146.31673333333299</v>
      </c>
      <c r="I326" s="46">
        <v>188476.3</v>
      </c>
      <c r="J326" s="46">
        <v>24531.48</v>
      </c>
      <c r="K326" s="46">
        <v>881567.21289566229</v>
      </c>
      <c r="L326" s="44">
        <v>141.74266666666654</v>
      </c>
      <c r="M326" s="44">
        <f t="shared" si="10"/>
        <v>1288.1390645225842</v>
      </c>
      <c r="N326" s="43">
        <f t="shared" si="11"/>
        <v>0.96873859494767423</v>
      </c>
    </row>
    <row r="327" spans="1:14" x14ac:dyDescent="0.25">
      <c r="A327" t="s">
        <v>21</v>
      </c>
      <c r="B327" t="s">
        <v>34</v>
      </c>
      <c r="C327">
        <v>2003</v>
      </c>
      <c r="D327" t="s">
        <v>9</v>
      </c>
      <c r="E327" t="s">
        <v>96</v>
      </c>
      <c r="F327" t="s">
        <v>2104</v>
      </c>
      <c r="G327" t="s">
        <v>97</v>
      </c>
      <c r="H327" s="45">
        <v>339.01</v>
      </c>
      <c r="I327" s="46">
        <v>249903.7</v>
      </c>
      <c r="J327" s="46">
        <v>37526.22</v>
      </c>
      <c r="K327" s="46">
        <v>2160178.8405627199</v>
      </c>
      <c r="L327" s="44">
        <v>227.49359999999996</v>
      </c>
      <c r="M327" s="44">
        <f t="shared" si="10"/>
        <v>737.15731099377604</v>
      </c>
      <c r="N327" s="43">
        <f t="shared" si="11"/>
        <v>0.67105277130468122</v>
      </c>
    </row>
    <row r="328" spans="1:14" x14ac:dyDescent="0.25">
      <c r="A328" t="s">
        <v>21</v>
      </c>
      <c r="B328" t="s">
        <v>34</v>
      </c>
      <c r="C328">
        <v>2007</v>
      </c>
      <c r="D328" t="s">
        <v>9</v>
      </c>
      <c r="E328" t="s">
        <v>96</v>
      </c>
      <c r="F328" t="s">
        <v>2120</v>
      </c>
      <c r="G328" t="s">
        <v>97</v>
      </c>
      <c r="H328" s="45">
        <v>336.47733333333298</v>
      </c>
      <c r="I328" s="46">
        <v>294538.3</v>
      </c>
      <c r="J328" s="46">
        <v>37407.050000000003</v>
      </c>
      <c r="K328" s="46">
        <v>2001507.0070339977</v>
      </c>
      <c r="L328" s="44">
        <v>226.19433333333319</v>
      </c>
      <c r="M328" s="44">
        <f t="shared" si="10"/>
        <v>875.35851845394325</v>
      </c>
      <c r="N328" s="43">
        <f t="shared" si="11"/>
        <v>0.67224240959272175</v>
      </c>
    </row>
    <row r="329" spans="1:14" x14ac:dyDescent="0.25">
      <c r="A329" t="s">
        <v>21</v>
      </c>
      <c r="B329" t="s">
        <v>34</v>
      </c>
      <c r="C329">
        <v>2011</v>
      </c>
      <c r="D329" t="s">
        <v>9</v>
      </c>
      <c r="E329" t="s">
        <v>96</v>
      </c>
      <c r="F329" t="s">
        <v>2136</v>
      </c>
      <c r="G329" t="s">
        <v>97</v>
      </c>
      <c r="H329" s="45">
        <v>329.64433333333301</v>
      </c>
      <c r="I329" s="46">
        <v>291317.3</v>
      </c>
      <c r="J329" s="46">
        <v>37157.46</v>
      </c>
      <c r="K329" s="46">
        <v>1964364.3247362252</v>
      </c>
      <c r="L329" s="44">
        <v>223.53219999999982</v>
      </c>
      <c r="M329" s="44">
        <f t="shared" si="10"/>
        <v>883.7321638574108</v>
      </c>
      <c r="N329" s="43">
        <f t="shared" si="11"/>
        <v>0.67810114537587496</v>
      </c>
    </row>
    <row r="330" spans="1:14" x14ac:dyDescent="0.25">
      <c r="A330" t="s">
        <v>21</v>
      </c>
      <c r="B330" t="s">
        <v>34</v>
      </c>
      <c r="C330">
        <v>2015</v>
      </c>
      <c r="D330" t="s">
        <v>9</v>
      </c>
      <c r="E330" t="s">
        <v>96</v>
      </c>
      <c r="F330" t="s">
        <v>2152</v>
      </c>
      <c r="G330" t="s">
        <v>97</v>
      </c>
      <c r="H330" s="45">
        <v>322.34199999999998</v>
      </c>
      <c r="I330" s="46">
        <v>264356.40000000002</v>
      </c>
      <c r="J330" s="46">
        <v>13126.59</v>
      </c>
      <c r="K330" s="46">
        <v>1861836.981242673</v>
      </c>
      <c r="L330" s="44">
        <v>195.3763999999999</v>
      </c>
      <c r="M330" s="44">
        <f t="shared" si="10"/>
        <v>820.11155853100138</v>
      </c>
      <c r="N330" s="43">
        <f t="shared" si="11"/>
        <v>0.60611524405755346</v>
      </c>
    </row>
    <row r="331" spans="1:14" x14ac:dyDescent="0.25">
      <c r="A331" t="s">
        <v>21</v>
      </c>
      <c r="B331" t="s">
        <v>34</v>
      </c>
      <c r="C331">
        <v>2020</v>
      </c>
      <c r="D331" t="s">
        <v>9</v>
      </c>
      <c r="E331" t="s">
        <v>96</v>
      </c>
      <c r="F331" t="s">
        <v>2168</v>
      </c>
      <c r="G331" t="s">
        <v>97</v>
      </c>
      <c r="H331" s="45">
        <v>301.13133333333298</v>
      </c>
      <c r="I331" s="46">
        <v>249766.1</v>
      </c>
      <c r="J331" s="46">
        <v>11325.33</v>
      </c>
      <c r="K331" s="46">
        <v>1720114.7737397421</v>
      </c>
      <c r="L331" s="44">
        <v>178.89673333333332</v>
      </c>
      <c r="M331" s="44">
        <f t="shared" si="10"/>
        <v>829.42580977956561</v>
      </c>
      <c r="N331" s="43">
        <f t="shared" si="11"/>
        <v>0.59408209485562291</v>
      </c>
    </row>
    <row r="332" spans="1:14" x14ac:dyDescent="0.25">
      <c r="A332" t="s">
        <v>21</v>
      </c>
      <c r="B332" t="s">
        <v>36</v>
      </c>
      <c r="C332">
        <v>2003</v>
      </c>
      <c r="D332" t="s">
        <v>9</v>
      </c>
      <c r="E332" t="s">
        <v>96</v>
      </c>
      <c r="F332" t="s">
        <v>2184</v>
      </c>
      <c r="G332" t="s">
        <v>97</v>
      </c>
      <c r="H332" s="45">
        <v>112.809</v>
      </c>
      <c r="I332" s="46">
        <v>117201.9</v>
      </c>
      <c r="J332" s="46">
        <v>32734.5</v>
      </c>
      <c r="K332" s="46">
        <v>1211842.1539273153</v>
      </c>
      <c r="L332" s="44">
        <v>154.87539999999981</v>
      </c>
      <c r="M332" s="44">
        <f t="shared" si="10"/>
        <v>1038.9410419381431</v>
      </c>
      <c r="N332" s="43">
        <f t="shared" si="11"/>
        <v>1.3728993254084321</v>
      </c>
    </row>
    <row r="333" spans="1:14" x14ac:dyDescent="0.25">
      <c r="A333" t="s">
        <v>21</v>
      </c>
      <c r="B333" t="s">
        <v>36</v>
      </c>
      <c r="C333">
        <v>2007</v>
      </c>
      <c r="D333" t="s">
        <v>9</v>
      </c>
      <c r="E333" t="s">
        <v>96</v>
      </c>
      <c r="F333" t="s">
        <v>2200</v>
      </c>
      <c r="G333" t="s">
        <v>97</v>
      </c>
      <c r="H333" s="45">
        <v>108.364866666667</v>
      </c>
      <c r="I333" s="46">
        <v>129772.8</v>
      </c>
      <c r="J333" s="46">
        <v>29184.95</v>
      </c>
      <c r="K333" s="46">
        <v>1027698.6410316529</v>
      </c>
      <c r="L333" s="44">
        <v>149.67173333333332</v>
      </c>
      <c r="M333" s="44">
        <f t="shared" si="10"/>
        <v>1197.5541888422595</v>
      </c>
      <c r="N333" s="43">
        <f t="shared" si="11"/>
        <v>1.3811832002131028</v>
      </c>
    </row>
    <row r="334" spans="1:14" x14ac:dyDescent="0.25">
      <c r="A334" t="s">
        <v>21</v>
      </c>
      <c r="B334" t="s">
        <v>36</v>
      </c>
      <c r="C334">
        <v>2011</v>
      </c>
      <c r="D334" t="s">
        <v>9</v>
      </c>
      <c r="E334" t="s">
        <v>96</v>
      </c>
      <c r="F334" t="s">
        <v>2216</v>
      </c>
      <c r="G334" t="s">
        <v>97</v>
      </c>
      <c r="H334" s="45">
        <v>107.922333333333</v>
      </c>
      <c r="I334" s="46">
        <v>129686.7</v>
      </c>
      <c r="J334" s="46">
        <v>29269.88</v>
      </c>
      <c r="K334" s="46">
        <v>1025839.2118405628</v>
      </c>
      <c r="L334" s="44">
        <v>149.55339999999987</v>
      </c>
      <c r="M334" s="44">
        <f t="shared" si="10"/>
        <v>1201.666939496617</v>
      </c>
      <c r="N334" s="43">
        <f t="shared" si="11"/>
        <v>1.3857502463191154</v>
      </c>
    </row>
    <row r="335" spans="1:14" x14ac:dyDescent="0.25">
      <c r="A335" t="s">
        <v>21</v>
      </c>
      <c r="B335" t="s">
        <v>36</v>
      </c>
      <c r="C335">
        <v>2015</v>
      </c>
      <c r="D335" t="s">
        <v>9</v>
      </c>
      <c r="E335" t="s">
        <v>96</v>
      </c>
      <c r="F335" t="s">
        <v>2232</v>
      </c>
      <c r="G335" t="s">
        <v>97</v>
      </c>
      <c r="H335" s="45">
        <v>102.404616666667</v>
      </c>
      <c r="I335" s="46">
        <v>102087.9</v>
      </c>
      <c r="J335" s="46">
        <v>24377.31</v>
      </c>
      <c r="K335" s="46">
        <v>985391.06436107866</v>
      </c>
      <c r="L335" s="44">
        <v>140.39919999999992</v>
      </c>
      <c r="M335" s="44">
        <f t="shared" si="10"/>
        <v>996.90720323969447</v>
      </c>
      <c r="N335" s="43">
        <f t="shared" si="11"/>
        <v>1.3710241253771547</v>
      </c>
    </row>
    <row r="336" spans="1:14" x14ac:dyDescent="0.25">
      <c r="A336" t="s">
        <v>21</v>
      </c>
      <c r="B336" t="s">
        <v>36</v>
      </c>
      <c r="C336">
        <v>2020</v>
      </c>
      <c r="D336" t="s">
        <v>9</v>
      </c>
      <c r="E336" t="s">
        <v>96</v>
      </c>
      <c r="F336" t="s">
        <v>2248</v>
      </c>
      <c r="G336" t="s">
        <v>97</v>
      </c>
      <c r="H336" s="45">
        <v>103.430433333333</v>
      </c>
      <c r="I336" s="46">
        <v>95556.03</v>
      </c>
      <c r="J336" s="46">
        <v>22996.32</v>
      </c>
      <c r="K336" s="46">
        <v>936408.66916764365</v>
      </c>
      <c r="L336" s="44">
        <v>128.37846666666664</v>
      </c>
      <c r="M336" s="44">
        <f t="shared" si="10"/>
        <v>923.86763663693091</v>
      </c>
      <c r="N336" s="43">
        <f t="shared" si="11"/>
        <v>1.2412059248841367</v>
      </c>
    </row>
    <row r="337" spans="1:14" x14ac:dyDescent="0.25">
      <c r="A337" t="s">
        <v>21</v>
      </c>
      <c r="B337" t="s">
        <v>38</v>
      </c>
      <c r="C337">
        <v>2003</v>
      </c>
      <c r="D337" t="s">
        <v>9</v>
      </c>
      <c r="E337" t="s">
        <v>96</v>
      </c>
      <c r="F337" t="s">
        <v>2264</v>
      </c>
      <c r="G337" t="s">
        <v>97</v>
      </c>
      <c r="H337" s="45">
        <v>404.66108333333301</v>
      </c>
      <c r="I337" s="46">
        <v>384106</v>
      </c>
      <c r="J337" s="46">
        <v>79236.490000000005</v>
      </c>
      <c r="K337" s="46">
        <v>2048453.0339976554</v>
      </c>
      <c r="L337" s="44">
        <v>272.3904</v>
      </c>
      <c r="M337" s="44">
        <f t="shared" si="10"/>
        <v>949.20420030507091</v>
      </c>
      <c r="N337" s="43">
        <f t="shared" si="11"/>
        <v>0.67313218695562782</v>
      </c>
    </row>
    <row r="338" spans="1:14" x14ac:dyDescent="0.25">
      <c r="A338" t="s">
        <v>21</v>
      </c>
      <c r="B338" t="s">
        <v>38</v>
      </c>
      <c r="C338">
        <v>2007</v>
      </c>
      <c r="D338" t="s">
        <v>9</v>
      </c>
      <c r="E338" t="s">
        <v>96</v>
      </c>
      <c r="F338" t="s">
        <v>2280</v>
      </c>
      <c r="G338" t="s">
        <v>97</v>
      </c>
      <c r="H338" s="45">
        <v>396.26666666666699</v>
      </c>
      <c r="I338" s="46">
        <v>348258</v>
      </c>
      <c r="J338" s="46">
        <v>75110.929999999993</v>
      </c>
      <c r="K338" s="46">
        <v>1869941.9460726846</v>
      </c>
      <c r="L338" s="44">
        <v>263.84219999999993</v>
      </c>
      <c r="M338" s="44">
        <f t="shared" si="10"/>
        <v>878.84757738896292</v>
      </c>
      <c r="N338" s="43">
        <f t="shared" si="11"/>
        <v>0.66581981830417158</v>
      </c>
    </row>
    <row r="339" spans="1:14" x14ac:dyDescent="0.25">
      <c r="A339" t="s">
        <v>21</v>
      </c>
      <c r="B339" t="s">
        <v>38</v>
      </c>
      <c r="C339">
        <v>2011</v>
      </c>
      <c r="D339" t="s">
        <v>9</v>
      </c>
      <c r="E339" t="s">
        <v>96</v>
      </c>
      <c r="F339" t="s">
        <v>2296</v>
      </c>
      <c r="G339" t="s">
        <v>97</v>
      </c>
      <c r="H339" s="45">
        <v>383.35700000000003</v>
      </c>
      <c r="I339" s="46">
        <v>346120.6</v>
      </c>
      <c r="J339" s="46">
        <v>79164.09</v>
      </c>
      <c r="K339" s="46">
        <v>1839122.3434935522</v>
      </c>
      <c r="L339" s="44">
        <v>260.1601999999998</v>
      </c>
      <c r="M339" s="44">
        <f t="shared" si="10"/>
        <v>902.86756208964482</v>
      </c>
      <c r="N339" s="43">
        <f t="shared" si="11"/>
        <v>0.67863688415758627</v>
      </c>
    </row>
    <row r="340" spans="1:14" x14ac:dyDescent="0.25">
      <c r="A340" t="s">
        <v>21</v>
      </c>
      <c r="B340" t="s">
        <v>38</v>
      </c>
      <c r="C340">
        <v>2015</v>
      </c>
      <c r="D340" t="s">
        <v>9</v>
      </c>
      <c r="E340" t="s">
        <v>96</v>
      </c>
      <c r="F340" t="s">
        <v>2312</v>
      </c>
      <c r="G340" t="s">
        <v>97</v>
      </c>
      <c r="H340" s="45">
        <v>371.14883333333302</v>
      </c>
      <c r="I340" s="46">
        <v>314370.8</v>
      </c>
      <c r="J340" s="46">
        <v>74033.3</v>
      </c>
      <c r="K340" s="46">
        <v>1768465.2831184056</v>
      </c>
      <c r="L340" s="44">
        <v>250.04779999999988</v>
      </c>
      <c r="M340" s="44">
        <f t="shared" si="10"/>
        <v>847.02084922805068</v>
      </c>
      <c r="N340" s="43">
        <f t="shared" si="11"/>
        <v>0.673713016296697</v>
      </c>
    </row>
    <row r="341" spans="1:14" x14ac:dyDescent="0.25">
      <c r="A341" t="s">
        <v>21</v>
      </c>
      <c r="B341" t="s">
        <v>38</v>
      </c>
      <c r="C341">
        <v>2020</v>
      </c>
      <c r="D341" t="s">
        <v>9</v>
      </c>
      <c r="E341" t="s">
        <v>96</v>
      </c>
      <c r="F341" t="s">
        <v>2328</v>
      </c>
      <c r="G341" t="s">
        <v>97</v>
      </c>
      <c r="H341" s="45">
        <v>361.69183333333302</v>
      </c>
      <c r="I341" s="46">
        <v>299079.90000000002</v>
      </c>
      <c r="J341" s="46">
        <v>30935.74</v>
      </c>
      <c r="K341" s="46">
        <v>1649906.9273153576</v>
      </c>
      <c r="L341" s="44">
        <v>236.64859999999993</v>
      </c>
      <c r="M341" s="44">
        <f t="shared" si="10"/>
        <v>826.8914928039577</v>
      </c>
      <c r="N341" s="43">
        <f t="shared" si="11"/>
        <v>0.65428239786079434</v>
      </c>
    </row>
    <row r="342" spans="1:14" x14ac:dyDescent="0.25">
      <c r="A342" t="s">
        <v>21</v>
      </c>
      <c r="B342" t="s">
        <v>40</v>
      </c>
      <c r="C342">
        <v>2003</v>
      </c>
      <c r="D342" t="s">
        <v>9</v>
      </c>
      <c r="E342" t="s">
        <v>96</v>
      </c>
      <c r="F342" t="s">
        <v>2344</v>
      </c>
      <c r="G342" t="s">
        <v>97</v>
      </c>
      <c r="H342" s="45">
        <v>25.921466666666699</v>
      </c>
      <c r="I342" s="46">
        <v>26723.54</v>
      </c>
      <c r="J342" s="46">
        <v>1870.4079999999999</v>
      </c>
      <c r="K342" s="46">
        <v>127036.47373974208</v>
      </c>
      <c r="L342" s="44">
        <v>14.825333333333333</v>
      </c>
      <c r="M342" s="44">
        <f t="shared" si="10"/>
        <v>1030.9424363847711</v>
      </c>
      <c r="N342" s="43">
        <f t="shared" si="11"/>
        <v>0.57193265813148364</v>
      </c>
    </row>
    <row r="343" spans="1:14" x14ac:dyDescent="0.25">
      <c r="A343" t="s">
        <v>21</v>
      </c>
      <c r="B343" t="s">
        <v>40</v>
      </c>
      <c r="C343">
        <v>2007</v>
      </c>
      <c r="D343" t="s">
        <v>9</v>
      </c>
      <c r="E343" t="s">
        <v>96</v>
      </c>
      <c r="F343" t="s">
        <v>2360</v>
      </c>
      <c r="G343" t="s">
        <v>97</v>
      </c>
      <c r="H343" s="45">
        <v>25.8807166666667</v>
      </c>
      <c r="I343" s="46">
        <v>24249.14</v>
      </c>
      <c r="J343" s="46">
        <v>1668.181</v>
      </c>
      <c r="K343" s="46">
        <v>116521.44237983588</v>
      </c>
      <c r="L343" s="44">
        <v>13.883399999999989</v>
      </c>
      <c r="M343" s="44">
        <f t="shared" si="10"/>
        <v>936.95782509886578</v>
      </c>
      <c r="N343" s="43">
        <f t="shared" si="11"/>
        <v>0.53643800435716826</v>
      </c>
    </row>
    <row r="344" spans="1:14" x14ac:dyDescent="0.25">
      <c r="A344" t="s">
        <v>21</v>
      </c>
      <c r="B344" t="s">
        <v>40</v>
      </c>
      <c r="C344">
        <v>2011</v>
      </c>
      <c r="D344" t="s">
        <v>9</v>
      </c>
      <c r="E344" t="s">
        <v>96</v>
      </c>
      <c r="F344" t="s">
        <v>2376</v>
      </c>
      <c r="G344" t="s">
        <v>97</v>
      </c>
      <c r="H344" s="45">
        <v>25.899108333333299</v>
      </c>
      <c r="I344" s="46">
        <v>24150.720000000001</v>
      </c>
      <c r="J344" s="46">
        <v>1658.9860000000001</v>
      </c>
      <c r="K344" s="46">
        <v>115617.65377491208</v>
      </c>
      <c r="L344" s="44">
        <v>13.780999999999986</v>
      </c>
      <c r="M344" s="44">
        <f t="shared" si="10"/>
        <v>932.49233483907074</v>
      </c>
      <c r="N344" s="43">
        <f t="shared" si="11"/>
        <v>0.53210326095525184</v>
      </c>
    </row>
    <row r="345" spans="1:14" x14ac:dyDescent="0.25">
      <c r="A345" t="s">
        <v>21</v>
      </c>
      <c r="B345" t="s">
        <v>40</v>
      </c>
      <c r="C345">
        <v>2015</v>
      </c>
      <c r="D345" t="s">
        <v>9</v>
      </c>
      <c r="E345" t="s">
        <v>96</v>
      </c>
      <c r="F345" t="s">
        <v>2392</v>
      </c>
      <c r="G345" t="s">
        <v>97</v>
      </c>
      <c r="H345" s="45">
        <v>22.1742666666667</v>
      </c>
      <c r="I345" s="46">
        <v>19937.060000000001</v>
      </c>
      <c r="J345" s="46">
        <v>2033.133</v>
      </c>
      <c r="K345" s="46">
        <v>100468.38563892145</v>
      </c>
      <c r="L345" s="44">
        <v>12.189799999999991</v>
      </c>
      <c r="M345" s="44">
        <f t="shared" si="10"/>
        <v>899.1079750100705</v>
      </c>
      <c r="N345" s="43">
        <f t="shared" si="11"/>
        <v>0.54972731153829846</v>
      </c>
    </row>
    <row r="346" spans="1:14" x14ac:dyDescent="0.25">
      <c r="A346" t="s">
        <v>21</v>
      </c>
      <c r="B346" t="s">
        <v>40</v>
      </c>
      <c r="C346">
        <v>2020</v>
      </c>
      <c r="D346" t="s">
        <v>9</v>
      </c>
      <c r="E346" t="s">
        <v>96</v>
      </c>
      <c r="F346" t="s">
        <v>2408</v>
      </c>
      <c r="G346" t="s">
        <v>97</v>
      </c>
      <c r="H346" s="45">
        <v>21.375533333333301</v>
      </c>
      <c r="I346" s="46">
        <v>18941.07</v>
      </c>
      <c r="J346" s="46">
        <v>1486.7139999999999</v>
      </c>
      <c r="K346" s="46">
        <v>94182.299894490046</v>
      </c>
      <c r="L346" s="44">
        <v>11.422399999999993</v>
      </c>
      <c r="M346" s="44">
        <f t="shared" si="10"/>
        <v>886.1098202617959</v>
      </c>
      <c r="N346" s="43">
        <f t="shared" si="11"/>
        <v>0.53436795339219656</v>
      </c>
    </row>
    <row r="347" spans="1:14" x14ac:dyDescent="0.25">
      <c r="A347" t="s">
        <v>21</v>
      </c>
      <c r="B347" t="s">
        <v>42</v>
      </c>
      <c r="C347">
        <v>2003</v>
      </c>
      <c r="D347" t="s">
        <v>9</v>
      </c>
      <c r="E347" t="s">
        <v>96</v>
      </c>
      <c r="F347" t="s">
        <v>2424</v>
      </c>
      <c r="G347" t="s">
        <v>97</v>
      </c>
      <c r="H347" s="45">
        <v>256.65233333333299</v>
      </c>
      <c r="I347" s="46">
        <v>289557.40000000002</v>
      </c>
      <c r="J347" s="46">
        <v>96065.01</v>
      </c>
      <c r="K347" s="46">
        <v>1637322.4841735053</v>
      </c>
      <c r="L347" s="44">
        <v>363.49639999999988</v>
      </c>
      <c r="M347" s="44">
        <f t="shared" si="10"/>
        <v>1128.208718149197</v>
      </c>
      <c r="N347" s="43">
        <f t="shared" si="11"/>
        <v>1.416298832272453</v>
      </c>
    </row>
    <row r="348" spans="1:14" x14ac:dyDescent="0.25">
      <c r="A348" t="s">
        <v>21</v>
      </c>
      <c r="B348" t="s">
        <v>42</v>
      </c>
      <c r="C348">
        <v>2007</v>
      </c>
      <c r="D348" t="s">
        <v>9</v>
      </c>
      <c r="E348" t="s">
        <v>96</v>
      </c>
      <c r="F348" t="s">
        <v>2440</v>
      </c>
      <c r="G348" t="s">
        <v>97</v>
      </c>
      <c r="H348" s="45">
        <v>256.17599999999999</v>
      </c>
      <c r="I348" s="46">
        <v>260953.7</v>
      </c>
      <c r="J348" s="46">
        <v>95943.14</v>
      </c>
      <c r="K348" s="46">
        <v>1552491.7848769051</v>
      </c>
      <c r="L348" s="44">
        <v>340.31533333333323</v>
      </c>
      <c r="M348" s="44">
        <f t="shared" si="10"/>
        <v>1018.6500687027669</v>
      </c>
      <c r="N348" s="43">
        <f t="shared" si="11"/>
        <v>1.328443465950492</v>
      </c>
    </row>
    <row r="349" spans="1:14" x14ac:dyDescent="0.25">
      <c r="A349" t="s">
        <v>21</v>
      </c>
      <c r="B349" t="s">
        <v>42</v>
      </c>
      <c r="C349">
        <v>2011</v>
      </c>
      <c r="D349" t="s">
        <v>9</v>
      </c>
      <c r="E349" t="s">
        <v>96</v>
      </c>
      <c r="F349" t="s">
        <v>2456</v>
      </c>
      <c r="G349" t="s">
        <v>97</v>
      </c>
      <c r="H349" s="45">
        <v>255.350666666667</v>
      </c>
      <c r="I349" s="46">
        <v>260874.8</v>
      </c>
      <c r="J349" s="46">
        <v>96510.48</v>
      </c>
      <c r="K349" s="46">
        <v>1552454.3546307152</v>
      </c>
      <c r="L349" s="44">
        <v>339.95966666666646</v>
      </c>
      <c r="M349" s="44">
        <f t="shared" si="10"/>
        <v>1021.6335183512333</v>
      </c>
      <c r="N349" s="43">
        <f t="shared" si="11"/>
        <v>1.3313443473811153</v>
      </c>
    </row>
    <row r="350" spans="1:14" x14ac:dyDescent="0.25">
      <c r="A350" t="s">
        <v>21</v>
      </c>
      <c r="B350" t="s">
        <v>42</v>
      </c>
      <c r="C350">
        <v>2015</v>
      </c>
      <c r="D350" t="s">
        <v>9</v>
      </c>
      <c r="E350" t="s">
        <v>96</v>
      </c>
      <c r="F350" t="s">
        <v>2472</v>
      </c>
      <c r="G350" t="s">
        <v>97</v>
      </c>
      <c r="H350" s="45">
        <v>243.33449999999999</v>
      </c>
      <c r="I350" s="46">
        <v>238869.6</v>
      </c>
      <c r="J350" s="46">
        <v>84618.02</v>
      </c>
      <c r="K350" s="46">
        <v>1400276.9906213365</v>
      </c>
      <c r="L350" s="44">
        <v>312.48679999999979</v>
      </c>
      <c r="M350" s="44">
        <f t="shared" si="10"/>
        <v>981.65118386418703</v>
      </c>
      <c r="N350" s="43">
        <f t="shared" si="11"/>
        <v>1.2841861717101348</v>
      </c>
    </row>
    <row r="351" spans="1:14" x14ac:dyDescent="0.25">
      <c r="A351" t="s">
        <v>21</v>
      </c>
      <c r="B351" t="s">
        <v>42</v>
      </c>
      <c r="C351">
        <v>2020</v>
      </c>
      <c r="D351" t="s">
        <v>9</v>
      </c>
      <c r="E351" t="s">
        <v>96</v>
      </c>
      <c r="F351" t="s">
        <v>2488</v>
      </c>
      <c r="G351" t="s">
        <v>97</v>
      </c>
      <c r="H351" s="45">
        <v>231.25216666666699</v>
      </c>
      <c r="I351" s="46">
        <v>219894</v>
      </c>
      <c r="J351" s="46">
        <v>65605.850000000006</v>
      </c>
      <c r="K351" s="46">
        <v>1267308.0169988277</v>
      </c>
      <c r="L351" s="44">
        <v>286.46653333333319</v>
      </c>
      <c r="M351" s="44">
        <f t="shared" si="10"/>
        <v>950.88406378895058</v>
      </c>
      <c r="N351" s="43">
        <f t="shared" si="11"/>
        <v>1.2387625917739125</v>
      </c>
    </row>
    <row r="352" spans="1:14" x14ac:dyDescent="0.25">
      <c r="A352" t="s">
        <v>21</v>
      </c>
      <c r="B352" t="s">
        <v>24</v>
      </c>
      <c r="C352">
        <v>2003</v>
      </c>
      <c r="D352" t="s">
        <v>10</v>
      </c>
      <c r="E352" t="s">
        <v>96</v>
      </c>
      <c r="F352" t="s">
        <v>1705</v>
      </c>
      <c r="G352" t="s">
        <v>97</v>
      </c>
      <c r="H352" s="45">
        <v>739.86533333333296</v>
      </c>
      <c r="I352" s="46">
        <v>852294.6</v>
      </c>
      <c r="J352" s="46">
        <v>122971.3</v>
      </c>
      <c r="K352" s="46">
        <v>3343227.4466588511</v>
      </c>
      <c r="L352" s="44">
        <v>704.31406666666658</v>
      </c>
      <c r="M352" s="44">
        <f t="shared" si="10"/>
        <v>1151.9590952587773</v>
      </c>
      <c r="N352" s="43">
        <f t="shared" si="11"/>
        <v>0.95194900333213828</v>
      </c>
    </row>
    <row r="353" spans="1:14" x14ac:dyDescent="0.25">
      <c r="A353" t="s">
        <v>21</v>
      </c>
      <c r="B353" t="s">
        <v>24</v>
      </c>
      <c r="C353">
        <v>2007</v>
      </c>
      <c r="D353" t="s">
        <v>10</v>
      </c>
      <c r="E353" t="s">
        <v>96</v>
      </c>
      <c r="F353" t="s">
        <v>1721</v>
      </c>
      <c r="G353" t="s">
        <v>97</v>
      </c>
      <c r="H353" s="45">
        <v>739.86533333333296</v>
      </c>
      <c r="I353" s="46">
        <v>848405.8</v>
      </c>
      <c r="J353" s="46">
        <v>122684.8</v>
      </c>
      <c r="K353" s="46">
        <v>3291377.8593200468</v>
      </c>
      <c r="L353" s="44">
        <v>702.50779999999997</v>
      </c>
      <c r="M353" s="44">
        <f t="shared" si="10"/>
        <v>1146.7030036096664</v>
      </c>
      <c r="N353" s="43">
        <f t="shared" si="11"/>
        <v>0.94950765815040261</v>
      </c>
    </row>
    <row r="354" spans="1:14" x14ac:dyDescent="0.25">
      <c r="A354" t="s">
        <v>21</v>
      </c>
      <c r="B354" t="s">
        <v>24</v>
      </c>
      <c r="C354">
        <v>2011</v>
      </c>
      <c r="D354" t="s">
        <v>10</v>
      </c>
      <c r="E354" t="s">
        <v>96</v>
      </c>
      <c r="F354" t="s">
        <v>1737</v>
      </c>
      <c r="G354" t="s">
        <v>97</v>
      </c>
      <c r="H354" s="45">
        <v>737.31216666666705</v>
      </c>
      <c r="I354" s="46">
        <v>846521.4</v>
      </c>
      <c r="J354" s="46">
        <v>122367.2</v>
      </c>
      <c r="K354" s="46">
        <v>3287703.4314185227</v>
      </c>
      <c r="L354" s="44">
        <v>700.84939999999915</v>
      </c>
      <c r="M354" s="44">
        <f t="shared" si="10"/>
        <v>1148.1180404591175</v>
      </c>
      <c r="N354" s="43">
        <f t="shared" si="11"/>
        <v>0.95054636514203561</v>
      </c>
    </row>
    <row r="355" spans="1:14" x14ac:dyDescent="0.25">
      <c r="A355" t="s">
        <v>21</v>
      </c>
      <c r="B355" t="s">
        <v>24</v>
      </c>
      <c r="C355">
        <v>2015</v>
      </c>
      <c r="D355" t="s">
        <v>10</v>
      </c>
      <c r="E355" t="s">
        <v>96</v>
      </c>
      <c r="F355" t="s">
        <v>1753</v>
      </c>
      <c r="G355" t="s">
        <v>97</v>
      </c>
      <c r="H355" s="45">
        <v>687.02300000000002</v>
      </c>
      <c r="I355" s="46">
        <v>771647.3</v>
      </c>
      <c r="J355" s="46">
        <v>110788.1</v>
      </c>
      <c r="K355" s="46">
        <v>3077228.5427901526</v>
      </c>
      <c r="L355" s="44">
        <v>651.69126666666648</v>
      </c>
      <c r="M355" s="44">
        <f t="shared" si="10"/>
        <v>1123.1753522080046</v>
      </c>
      <c r="N355" s="43">
        <f t="shared" si="11"/>
        <v>0.94857270668764582</v>
      </c>
    </row>
    <row r="356" spans="1:14" x14ac:dyDescent="0.25">
      <c r="A356" t="s">
        <v>21</v>
      </c>
      <c r="B356" t="s">
        <v>24</v>
      </c>
      <c r="C356">
        <v>2020</v>
      </c>
      <c r="D356" t="s">
        <v>10</v>
      </c>
      <c r="E356" t="s">
        <v>96</v>
      </c>
      <c r="F356" t="s">
        <v>1769</v>
      </c>
      <c r="G356" t="s">
        <v>97</v>
      </c>
      <c r="H356" s="45">
        <v>651.04083333333301</v>
      </c>
      <c r="I356" s="46">
        <v>730678.6</v>
      </c>
      <c r="J356" s="46">
        <v>90529.89</v>
      </c>
      <c r="K356" s="46">
        <v>2819654.4548651818</v>
      </c>
      <c r="L356" s="44">
        <v>596.71773333333329</v>
      </c>
      <c r="M356" s="44">
        <f t="shared" si="10"/>
        <v>1122.3237661744213</v>
      </c>
      <c r="N356" s="43">
        <f t="shared" si="11"/>
        <v>0.91655961159630317</v>
      </c>
    </row>
    <row r="357" spans="1:14" x14ac:dyDescent="0.25">
      <c r="A357" t="s">
        <v>21</v>
      </c>
      <c r="B357" t="s">
        <v>26</v>
      </c>
      <c r="C357">
        <v>2003</v>
      </c>
      <c r="D357" t="s">
        <v>10</v>
      </c>
      <c r="E357" t="s">
        <v>96</v>
      </c>
      <c r="F357" t="s">
        <v>1785</v>
      </c>
      <c r="G357" t="s">
        <v>97</v>
      </c>
      <c r="H357" s="45">
        <v>400.83</v>
      </c>
      <c r="I357" s="46">
        <v>327817.2</v>
      </c>
      <c r="J357" s="46">
        <v>39124.01</v>
      </c>
      <c r="K357" s="46">
        <v>1453795.1066822978</v>
      </c>
      <c r="L357" s="44">
        <v>247.80299999999997</v>
      </c>
      <c r="M357" s="44">
        <f t="shared" si="10"/>
        <v>817.84596961305294</v>
      </c>
      <c r="N357" s="43">
        <f t="shared" si="11"/>
        <v>0.61822468378115403</v>
      </c>
    </row>
    <row r="358" spans="1:14" x14ac:dyDescent="0.25">
      <c r="A358" t="s">
        <v>21</v>
      </c>
      <c r="B358" t="s">
        <v>26</v>
      </c>
      <c r="C358">
        <v>2007</v>
      </c>
      <c r="D358" t="s">
        <v>10</v>
      </c>
      <c r="E358" t="s">
        <v>96</v>
      </c>
      <c r="F358" t="s">
        <v>1801</v>
      </c>
      <c r="G358" t="s">
        <v>97</v>
      </c>
      <c r="H358" s="45">
        <v>393.96033333333298</v>
      </c>
      <c r="I358" s="46">
        <v>368518.7</v>
      </c>
      <c r="J358" s="46">
        <v>39479.129999999997</v>
      </c>
      <c r="K358" s="46">
        <v>1335458.7713950763</v>
      </c>
      <c r="L358" s="44">
        <v>233.98706666666649</v>
      </c>
      <c r="M358" s="44">
        <f t="shared" si="10"/>
        <v>935.42082493922908</v>
      </c>
      <c r="N358" s="43">
        <f t="shared" si="11"/>
        <v>0.59393559926930051</v>
      </c>
    </row>
    <row r="359" spans="1:14" x14ac:dyDescent="0.25">
      <c r="A359" t="s">
        <v>21</v>
      </c>
      <c r="B359" t="s">
        <v>26</v>
      </c>
      <c r="C359">
        <v>2011</v>
      </c>
      <c r="D359" t="s">
        <v>10</v>
      </c>
      <c r="E359" t="s">
        <v>96</v>
      </c>
      <c r="F359" t="s">
        <v>1817</v>
      </c>
      <c r="G359" t="s">
        <v>97</v>
      </c>
      <c r="H359" s="45">
        <v>392.01566666666702</v>
      </c>
      <c r="I359" s="46">
        <v>367161.8</v>
      </c>
      <c r="J359" s="46">
        <v>39317.61</v>
      </c>
      <c r="K359" s="46">
        <v>1331737.5509964831</v>
      </c>
      <c r="L359" s="44">
        <v>233.15899999999988</v>
      </c>
      <c r="M359" s="44">
        <f t="shared" si="10"/>
        <v>936.59981276258429</v>
      </c>
      <c r="N359" s="43">
        <f t="shared" si="11"/>
        <v>0.59476959679332464</v>
      </c>
    </row>
    <row r="360" spans="1:14" x14ac:dyDescent="0.25">
      <c r="A360" t="s">
        <v>21</v>
      </c>
      <c r="B360" t="s">
        <v>26</v>
      </c>
      <c r="C360">
        <v>2015</v>
      </c>
      <c r="D360" t="s">
        <v>10</v>
      </c>
      <c r="E360" t="s">
        <v>96</v>
      </c>
      <c r="F360" t="s">
        <v>1833</v>
      </c>
      <c r="G360" t="s">
        <v>97</v>
      </c>
      <c r="H360" s="45">
        <v>367.12016666666699</v>
      </c>
      <c r="I360" s="46">
        <v>294338</v>
      </c>
      <c r="J360" s="46">
        <v>22001.07</v>
      </c>
      <c r="K360" s="46">
        <v>1196557.6471277843</v>
      </c>
      <c r="L360" s="44">
        <v>185.60093333333327</v>
      </c>
      <c r="M360" s="44">
        <f t="shared" si="10"/>
        <v>801.74838302263356</v>
      </c>
      <c r="N360" s="43">
        <f t="shared" si="11"/>
        <v>0.5055590789755029</v>
      </c>
    </row>
    <row r="361" spans="1:14" x14ac:dyDescent="0.25">
      <c r="A361" t="s">
        <v>21</v>
      </c>
      <c r="B361" t="s">
        <v>26</v>
      </c>
      <c r="C361">
        <v>2020</v>
      </c>
      <c r="D361" t="s">
        <v>10</v>
      </c>
      <c r="E361" t="s">
        <v>96</v>
      </c>
      <c r="F361" t="s">
        <v>1849</v>
      </c>
      <c r="G361" t="s">
        <v>97</v>
      </c>
      <c r="H361" s="45">
        <v>346.61399999999998</v>
      </c>
      <c r="I361" s="46">
        <v>276739.20000000001</v>
      </c>
      <c r="J361" s="46">
        <v>21986.91</v>
      </c>
      <c r="K361" s="46">
        <v>1098135.3051582649</v>
      </c>
      <c r="L361" s="44">
        <v>175.1810666666666</v>
      </c>
      <c r="M361" s="44">
        <f t="shared" si="10"/>
        <v>798.40745036265139</v>
      </c>
      <c r="N361" s="43">
        <f t="shared" si="11"/>
        <v>0.50540678295356389</v>
      </c>
    </row>
    <row r="362" spans="1:14" x14ac:dyDescent="0.25">
      <c r="A362" t="s">
        <v>21</v>
      </c>
      <c r="B362" t="s">
        <v>28</v>
      </c>
      <c r="C362">
        <v>2003</v>
      </c>
      <c r="D362" t="s">
        <v>10</v>
      </c>
      <c r="E362" t="s">
        <v>96</v>
      </c>
      <c r="F362" t="s">
        <v>1865</v>
      </c>
      <c r="G362" t="s">
        <v>97</v>
      </c>
      <c r="H362" s="45">
        <v>2528.2236666666699</v>
      </c>
      <c r="I362" s="46">
        <v>2524609</v>
      </c>
      <c r="J362" s="46">
        <v>537678.4</v>
      </c>
      <c r="K362" s="46">
        <v>10205911.970691677</v>
      </c>
      <c r="L362" s="44">
        <v>2421.0464666666662</v>
      </c>
      <c r="M362" s="44">
        <f t="shared" si="10"/>
        <v>998.57027417537165</v>
      </c>
      <c r="N362" s="43">
        <f t="shared" si="11"/>
        <v>0.95760770638568093</v>
      </c>
    </row>
    <row r="363" spans="1:14" x14ac:dyDescent="0.25">
      <c r="A363" t="s">
        <v>21</v>
      </c>
      <c r="B363" t="s">
        <v>28</v>
      </c>
      <c r="C363">
        <v>2007</v>
      </c>
      <c r="D363" t="s">
        <v>10</v>
      </c>
      <c r="E363" t="s">
        <v>96</v>
      </c>
      <c r="F363" t="s">
        <v>1881</v>
      </c>
      <c r="G363" t="s">
        <v>97</v>
      </c>
      <c r="H363" s="45">
        <v>2528.2236666666699</v>
      </c>
      <c r="I363" s="46">
        <v>2506417</v>
      </c>
      <c r="J363" s="46">
        <v>528979.6</v>
      </c>
      <c r="K363" s="46">
        <v>10020110.628370456</v>
      </c>
      <c r="L363" s="44">
        <v>2417.3516666666665</v>
      </c>
      <c r="M363" s="44">
        <f t="shared" si="10"/>
        <v>991.37470827673212</v>
      </c>
      <c r="N363" s="43">
        <f t="shared" si="11"/>
        <v>0.95614628505310117</v>
      </c>
    </row>
    <row r="364" spans="1:14" x14ac:dyDescent="0.25">
      <c r="A364" t="s">
        <v>21</v>
      </c>
      <c r="B364" t="s">
        <v>28</v>
      </c>
      <c r="C364">
        <v>2011</v>
      </c>
      <c r="D364" t="s">
        <v>10</v>
      </c>
      <c r="E364" t="s">
        <v>96</v>
      </c>
      <c r="F364" t="s">
        <v>1897</v>
      </c>
      <c r="G364" t="s">
        <v>97</v>
      </c>
      <c r="H364" s="45">
        <v>2501.0723333333299</v>
      </c>
      <c r="I364" s="46">
        <v>2493467</v>
      </c>
      <c r="J364" s="46">
        <v>525600.80000000005</v>
      </c>
      <c r="K364" s="46">
        <v>9926129.0597889796</v>
      </c>
      <c r="L364" s="44">
        <v>2401.3224666666661</v>
      </c>
      <c r="M364" s="44">
        <f t="shared" si="10"/>
        <v>996.95917097959591</v>
      </c>
      <c r="N364" s="43">
        <f t="shared" si="11"/>
        <v>0.96011716041266137</v>
      </c>
    </row>
    <row r="365" spans="1:14" x14ac:dyDescent="0.25">
      <c r="A365" t="s">
        <v>21</v>
      </c>
      <c r="B365" t="s">
        <v>28</v>
      </c>
      <c r="C365">
        <v>2015</v>
      </c>
      <c r="D365" t="s">
        <v>10</v>
      </c>
      <c r="E365" t="s">
        <v>96</v>
      </c>
      <c r="F365" t="s">
        <v>1913</v>
      </c>
      <c r="G365" t="s">
        <v>97</v>
      </c>
      <c r="H365" s="45">
        <v>2335.5726666666701</v>
      </c>
      <c r="I365" s="46">
        <v>2199932</v>
      </c>
      <c r="J365" s="46">
        <v>463008.7</v>
      </c>
      <c r="K365" s="46">
        <v>8978164.5967174675</v>
      </c>
      <c r="L365" s="44">
        <v>2215.804933333332</v>
      </c>
      <c r="M365" s="44">
        <f t="shared" si="10"/>
        <v>941.92402205997018</v>
      </c>
      <c r="N365" s="43">
        <f t="shared" si="11"/>
        <v>0.94872018539921066</v>
      </c>
    </row>
    <row r="366" spans="1:14" x14ac:dyDescent="0.25">
      <c r="A366" t="s">
        <v>21</v>
      </c>
      <c r="B366" t="s">
        <v>28</v>
      </c>
      <c r="C366">
        <v>2020</v>
      </c>
      <c r="D366" t="s">
        <v>10</v>
      </c>
      <c r="E366" t="s">
        <v>96</v>
      </c>
      <c r="F366" t="s">
        <v>1929</v>
      </c>
      <c r="G366" t="s">
        <v>97</v>
      </c>
      <c r="H366" s="45">
        <v>2222.9450000000002</v>
      </c>
      <c r="I366" s="46">
        <v>2086429</v>
      </c>
      <c r="J366" s="46">
        <v>411577.9</v>
      </c>
      <c r="K366" s="46">
        <v>8290455.0234466586</v>
      </c>
      <c r="L366" s="44">
        <v>2047.2971999999995</v>
      </c>
      <c r="M366" s="44">
        <f t="shared" si="10"/>
        <v>938.58777432640022</v>
      </c>
      <c r="N366" s="43">
        <f t="shared" si="11"/>
        <v>0.92098418989223729</v>
      </c>
    </row>
    <row r="367" spans="1:14" x14ac:dyDescent="0.25">
      <c r="A367" t="s">
        <v>21</v>
      </c>
      <c r="B367" t="s">
        <v>30</v>
      </c>
      <c r="C367">
        <v>2003</v>
      </c>
      <c r="D367" t="s">
        <v>10</v>
      </c>
      <c r="E367" t="s">
        <v>96</v>
      </c>
      <c r="F367" t="s">
        <v>1945</v>
      </c>
      <c r="G367" t="s">
        <v>97</v>
      </c>
      <c r="H367" s="45">
        <v>896.2405</v>
      </c>
      <c r="I367" s="46">
        <v>746890.3</v>
      </c>
      <c r="J367" s="46">
        <v>43117.42</v>
      </c>
      <c r="K367" s="46">
        <v>4278360.2731535751</v>
      </c>
      <c r="L367" s="44">
        <v>670.88639999999975</v>
      </c>
      <c r="M367" s="44">
        <f t="shared" si="10"/>
        <v>833.35923783850433</v>
      </c>
      <c r="N367" s="43">
        <f t="shared" si="11"/>
        <v>0.74855621900594738</v>
      </c>
    </row>
    <row r="368" spans="1:14" x14ac:dyDescent="0.25">
      <c r="A368" t="s">
        <v>21</v>
      </c>
      <c r="B368" t="s">
        <v>30</v>
      </c>
      <c r="C368">
        <v>2007</v>
      </c>
      <c r="D368" t="s">
        <v>10</v>
      </c>
      <c r="E368" t="s">
        <v>96</v>
      </c>
      <c r="F368" t="s">
        <v>1961</v>
      </c>
      <c r="G368" t="s">
        <v>97</v>
      </c>
      <c r="H368" s="45">
        <v>896.2405</v>
      </c>
      <c r="I368" s="46">
        <v>745483.6</v>
      </c>
      <c r="J368" s="46">
        <v>43088.15</v>
      </c>
      <c r="K368" s="46">
        <v>4262082.1406799536</v>
      </c>
      <c r="L368" s="44">
        <v>670.39606666666634</v>
      </c>
      <c r="M368" s="44">
        <f t="shared" si="10"/>
        <v>831.78968145269039</v>
      </c>
      <c r="N368" s="43">
        <f t="shared" si="11"/>
        <v>0.74800911883212862</v>
      </c>
    </row>
    <row r="369" spans="1:14" x14ac:dyDescent="0.25">
      <c r="A369" t="s">
        <v>21</v>
      </c>
      <c r="B369" t="s">
        <v>30</v>
      </c>
      <c r="C369">
        <v>2011</v>
      </c>
      <c r="D369" t="s">
        <v>10</v>
      </c>
      <c r="E369" t="s">
        <v>96</v>
      </c>
      <c r="F369" t="s">
        <v>1977</v>
      </c>
      <c r="G369" t="s">
        <v>97</v>
      </c>
      <c r="H369" s="45">
        <v>895.59424999999999</v>
      </c>
      <c r="I369" s="46">
        <v>744945.4</v>
      </c>
      <c r="J369" s="46">
        <v>43045.29</v>
      </c>
      <c r="K369" s="46">
        <v>4262024.2942555686</v>
      </c>
      <c r="L369" s="44">
        <v>670.04566666666665</v>
      </c>
      <c r="M369" s="44">
        <f t="shared" si="10"/>
        <v>831.78894906929122</v>
      </c>
      <c r="N369" s="43">
        <f t="shared" si="11"/>
        <v>0.7481576245790621</v>
      </c>
    </row>
    <row r="370" spans="1:14" x14ac:dyDescent="0.25">
      <c r="A370" t="s">
        <v>21</v>
      </c>
      <c r="B370" t="s">
        <v>30</v>
      </c>
      <c r="C370">
        <v>2015</v>
      </c>
      <c r="D370" t="s">
        <v>10</v>
      </c>
      <c r="E370" t="s">
        <v>96</v>
      </c>
      <c r="F370" t="s">
        <v>1993</v>
      </c>
      <c r="G370" t="s">
        <v>97</v>
      </c>
      <c r="H370" s="45">
        <v>920.39750000000004</v>
      </c>
      <c r="I370" s="46">
        <v>683141.7</v>
      </c>
      <c r="J370" s="46">
        <v>31888.83</v>
      </c>
      <c r="K370" s="46">
        <v>4093278.4501758497</v>
      </c>
      <c r="L370" s="44">
        <v>651.08159999999987</v>
      </c>
      <c r="M370" s="44">
        <f t="shared" si="10"/>
        <v>742.2246366379743</v>
      </c>
      <c r="N370" s="43">
        <f t="shared" si="11"/>
        <v>0.70739175193326775</v>
      </c>
    </row>
    <row r="371" spans="1:14" x14ac:dyDescent="0.25">
      <c r="A371" t="s">
        <v>21</v>
      </c>
      <c r="B371" t="s">
        <v>30</v>
      </c>
      <c r="C371">
        <v>2020</v>
      </c>
      <c r="D371" t="s">
        <v>10</v>
      </c>
      <c r="E371" t="s">
        <v>96</v>
      </c>
      <c r="F371" t="s">
        <v>2009</v>
      </c>
      <c r="G371" t="s">
        <v>97</v>
      </c>
      <c r="H371" s="45">
        <v>939.69325000000003</v>
      </c>
      <c r="I371" s="46">
        <v>648487.9</v>
      </c>
      <c r="J371" s="46">
        <v>30609.64</v>
      </c>
      <c r="K371" s="46">
        <v>3836589.616647128</v>
      </c>
      <c r="L371" s="44">
        <v>596.60113333333322</v>
      </c>
      <c r="M371" s="44">
        <f t="shared" si="10"/>
        <v>690.10594680764177</v>
      </c>
      <c r="N371" s="43">
        <f t="shared" si="11"/>
        <v>0.63488924000819758</v>
      </c>
    </row>
    <row r="372" spans="1:14" x14ac:dyDescent="0.25">
      <c r="A372" t="s">
        <v>21</v>
      </c>
      <c r="B372" t="s">
        <v>32</v>
      </c>
      <c r="C372">
        <v>2003</v>
      </c>
      <c r="D372" t="s">
        <v>10</v>
      </c>
      <c r="E372" t="s">
        <v>96</v>
      </c>
      <c r="F372" t="s">
        <v>2025</v>
      </c>
      <c r="G372" t="s">
        <v>97</v>
      </c>
      <c r="H372" s="45">
        <v>212.374333333333</v>
      </c>
      <c r="I372" s="46">
        <v>356198.2</v>
      </c>
      <c r="J372" s="46">
        <v>37474.35</v>
      </c>
      <c r="K372" s="46">
        <v>1467715.0323563891</v>
      </c>
      <c r="L372" s="44">
        <v>232.79406666666659</v>
      </c>
      <c r="M372" s="44">
        <f t="shared" si="10"/>
        <v>1677.2186846182005</v>
      </c>
      <c r="N372" s="43">
        <f t="shared" si="11"/>
        <v>1.0961497230519082</v>
      </c>
    </row>
    <row r="373" spans="1:14" x14ac:dyDescent="0.25">
      <c r="A373" t="s">
        <v>21</v>
      </c>
      <c r="B373" t="s">
        <v>32</v>
      </c>
      <c r="C373">
        <v>2007</v>
      </c>
      <c r="D373" t="s">
        <v>10</v>
      </c>
      <c r="E373" t="s">
        <v>96</v>
      </c>
      <c r="F373" t="s">
        <v>2041</v>
      </c>
      <c r="G373" t="s">
        <v>97</v>
      </c>
      <c r="H373" s="45">
        <v>205.637</v>
      </c>
      <c r="I373" s="46">
        <v>323395.40000000002</v>
      </c>
      <c r="J373" s="46">
        <v>32925.050000000003</v>
      </c>
      <c r="K373" s="46">
        <v>1128495.9317702227</v>
      </c>
      <c r="L373" s="44">
        <v>216.79226666666654</v>
      </c>
      <c r="M373" s="44">
        <f t="shared" si="10"/>
        <v>1572.6518087698228</v>
      </c>
      <c r="N373" s="43">
        <f t="shared" si="11"/>
        <v>1.0542473711767169</v>
      </c>
    </row>
    <row r="374" spans="1:14" x14ac:dyDescent="0.25">
      <c r="A374" t="s">
        <v>21</v>
      </c>
      <c r="B374" t="s">
        <v>32</v>
      </c>
      <c r="C374">
        <v>2011</v>
      </c>
      <c r="D374" t="s">
        <v>10</v>
      </c>
      <c r="E374" t="s">
        <v>96</v>
      </c>
      <c r="F374" t="s">
        <v>2057</v>
      </c>
      <c r="G374" t="s">
        <v>97</v>
      </c>
      <c r="H374" s="45">
        <v>198.33766666666699</v>
      </c>
      <c r="I374" s="46">
        <v>318562.40000000002</v>
      </c>
      <c r="J374" s="46">
        <v>33040.85</v>
      </c>
      <c r="K374" s="46">
        <v>1100108.133411489</v>
      </c>
      <c r="L374" s="44">
        <v>211.88266666666664</v>
      </c>
      <c r="M374" s="44">
        <f t="shared" si="10"/>
        <v>1606.1618821773616</v>
      </c>
      <c r="N374" s="43">
        <f t="shared" si="11"/>
        <v>1.068292625539272</v>
      </c>
    </row>
    <row r="375" spans="1:14" x14ac:dyDescent="0.25">
      <c r="A375" t="s">
        <v>21</v>
      </c>
      <c r="B375" t="s">
        <v>32</v>
      </c>
      <c r="C375">
        <v>2015</v>
      </c>
      <c r="D375" t="s">
        <v>10</v>
      </c>
      <c r="E375" t="s">
        <v>96</v>
      </c>
      <c r="F375" t="s">
        <v>2073</v>
      </c>
      <c r="G375" t="s">
        <v>97</v>
      </c>
      <c r="H375" s="45">
        <v>171.84350000000001</v>
      </c>
      <c r="I375" s="46">
        <v>267781.8</v>
      </c>
      <c r="J375" s="46">
        <v>29831.49</v>
      </c>
      <c r="K375" s="46">
        <v>1001884.1153575616</v>
      </c>
      <c r="L375" s="44">
        <v>191.20193333333322</v>
      </c>
      <c r="M375" s="44">
        <f t="shared" si="10"/>
        <v>1558.2887918367583</v>
      </c>
      <c r="N375" s="43">
        <f t="shared" si="11"/>
        <v>1.1126515308017657</v>
      </c>
    </row>
    <row r="376" spans="1:14" x14ac:dyDescent="0.25">
      <c r="A376" t="s">
        <v>21</v>
      </c>
      <c r="B376" t="s">
        <v>32</v>
      </c>
      <c r="C376">
        <v>2020</v>
      </c>
      <c r="D376" t="s">
        <v>10</v>
      </c>
      <c r="E376" t="s">
        <v>96</v>
      </c>
      <c r="F376" t="s">
        <v>2089</v>
      </c>
      <c r="G376" t="s">
        <v>97</v>
      </c>
      <c r="H376" s="45">
        <v>170.05433333333301</v>
      </c>
      <c r="I376" s="46">
        <v>264439.7</v>
      </c>
      <c r="J376" s="46">
        <v>29187.17</v>
      </c>
      <c r="K376" s="46">
        <v>983907.18921453692</v>
      </c>
      <c r="L376" s="44">
        <v>186.75186666666653</v>
      </c>
      <c r="M376" s="44">
        <f t="shared" si="10"/>
        <v>1555.0306470677049</v>
      </c>
      <c r="N376" s="43">
        <f t="shared" si="11"/>
        <v>1.0981894022106673</v>
      </c>
    </row>
    <row r="377" spans="1:14" x14ac:dyDescent="0.25">
      <c r="A377" t="s">
        <v>21</v>
      </c>
      <c r="B377" t="s">
        <v>34</v>
      </c>
      <c r="C377">
        <v>2003</v>
      </c>
      <c r="D377" t="s">
        <v>10</v>
      </c>
      <c r="E377" t="s">
        <v>96</v>
      </c>
      <c r="F377" t="s">
        <v>2105</v>
      </c>
      <c r="G377" t="s">
        <v>97</v>
      </c>
      <c r="H377" s="45">
        <v>379.9615</v>
      </c>
      <c r="I377" s="46">
        <v>366639.5</v>
      </c>
      <c r="J377" s="46">
        <v>45764.18</v>
      </c>
      <c r="K377" s="46">
        <v>2319098.7045720983</v>
      </c>
      <c r="L377" s="44">
        <v>276.30013333333329</v>
      </c>
      <c r="M377" s="44">
        <f t="shared" si="10"/>
        <v>964.93855298497351</v>
      </c>
      <c r="N377" s="43">
        <f t="shared" si="11"/>
        <v>0.7271792887788191</v>
      </c>
    </row>
    <row r="378" spans="1:14" x14ac:dyDescent="0.25">
      <c r="A378" t="s">
        <v>21</v>
      </c>
      <c r="B378" t="s">
        <v>34</v>
      </c>
      <c r="C378">
        <v>2007</v>
      </c>
      <c r="D378" t="s">
        <v>10</v>
      </c>
      <c r="E378" t="s">
        <v>96</v>
      </c>
      <c r="F378" t="s">
        <v>2121</v>
      </c>
      <c r="G378" t="s">
        <v>97</v>
      </c>
      <c r="H378" s="45">
        <v>376.98666666666702</v>
      </c>
      <c r="I378" s="46">
        <v>412810.6</v>
      </c>
      <c r="J378" s="46">
        <v>45648.46</v>
      </c>
      <c r="K378" s="46">
        <v>2143411.6096131299</v>
      </c>
      <c r="L378" s="44">
        <v>270.26766666666663</v>
      </c>
      <c r="M378" s="44">
        <f t="shared" si="10"/>
        <v>1095.0270566598276</v>
      </c>
      <c r="N378" s="43">
        <f t="shared" si="11"/>
        <v>0.71691571762042794</v>
      </c>
    </row>
    <row r="379" spans="1:14" x14ac:dyDescent="0.25">
      <c r="A379" t="s">
        <v>21</v>
      </c>
      <c r="B379" t="s">
        <v>34</v>
      </c>
      <c r="C379">
        <v>2011</v>
      </c>
      <c r="D379" t="s">
        <v>10</v>
      </c>
      <c r="E379" t="s">
        <v>96</v>
      </c>
      <c r="F379" t="s">
        <v>2137</v>
      </c>
      <c r="G379" t="s">
        <v>97</v>
      </c>
      <c r="H379" s="45">
        <v>364.483</v>
      </c>
      <c r="I379" s="46">
        <v>404740.9</v>
      </c>
      <c r="J379" s="46">
        <v>45136.37</v>
      </c>
      <c r="K379" s="46">
        <v>2092779.5767878077</v>
      </c>
      <c r="L379" s="44">
        <v>263.00193333333311</v>
      </c>
      <c r="M379" s="44">
        <f t="shared" si="10"/>
        <v>1110.4520649797109</v>
      </c>
      <c r="N379" s="43">
        <f t="shared" si="11"/>
        <v>0.7215753089535949</v>
      </c>
    </row>
    <row r="380" spans="1:14" x14ac:dyDescent="0.25">
      <c r="A380" t="s">
        <v>21</v>
      </c>
      <c r="B380" t="s">
        <v>34</v>
      </c>
      <c r="C380">
        <v>2015</v>
      </c>
      <c r="D380" t="s">
        <v>10</v>
      </c>
      <c r="E380" t="s">
        <v>96</v>
      </c>
      <c r="F380" t="s">
        <v>2153</v>
      </c>
      <c r="G380" t="s">
        <v>97</v>
      </c>
      <c r="H380" s="45">
        <v>359.37450000000001</v>
      </c>
      <c r="I380" s="46">
        <v>357943.6</v>
      </c>
      <c r="J380" s="46">
        <v>16579.75</v>
      </c>
      <c r="K380" s="46">
        <v>1960690.1031652989</v>
      </c>
      <c r="L380" s="44">
        <v>238.14720000000003</v>
      </c>
      <c r="M380" s="44">
        <f t="shared" si="10"/>
        <v>996.01835967771774</v>
      </c>
      <c r="N380" s="43">
        <f t="shared" si="11"/>
        <v>0.66267139154280563</v>
      </c>
    </row>
    <row r="381" spans="1:14" x14ac:dyDescent="0.25">
      <c r="A381" t="s">
        <v>21</v>
      </c>
      <c r="B381" t="s">
        <v>34</v>
      </c>
      <c r="C381">
        <v>2020</v>
      </c>
      <c r="D381" t="s">
        <v>10</v>
      </c>
      <c r="E381" t="s">
        <v>96</v>
      </c>
      <c r="F381" t="s">
        <v>2169</v>
      </c>
      <c r="G381" t="s">
        <v>97</v>
      </c>
      <c r="H381" s="45">
        <v>334.88583333333298</v>
      </c>
      <c r="I381" s="46">
        <v>334523.90000000002</v>
      </c>
      <c r="J381" s="46">
        <v>14218.11</v>
      </c>
      <c r="K381" s="46">
        <v>1814445.6014067996</v>
      </c>
      <c r="L381" s="44">
        <v>218.81246666666647</v>
      </c>
      <c r="M381" s="44">
        <f t="shared" si="10"/>
        <v>998.91923366918684</v>
      </c>
      <c r="N381" s="43">
        <f t="shared" si="11"/>
        <v>0.65339421643694506</v>
      </c>
    </row>
    <row r="382" spans="1:14" x14ac:dyDescent="0.25">
      <c r="A382" t="s">
        <v>21</v>
      </c>
      <c r="B382" t="s">
        <v>36</v>
      </c>
      <c r="C382">
        <v>2003</v>
      </c>
      <c r="D382" t="s">
        <v>10</v>
      </c>
      <c r="E382" t="s">
        <v>96</v>
      </c>
      <c r="F382" t="s">
        <v>2185</v>
      </c>
      <c r="G382" t="s">
        <v>97</v>
      </c>
      <c r="H382" s="45">
        <v>127.994383333333</v>
      </c>
      <c r="I382" s="46">
        <v>175728.3</v>
      </c>
      <c r="J382" s="46">
        <v>37246.519999999997</v>
      </c>
      <c r="K382" s="46">
        <v>1315099.0372801875</v>
      </c>
      <c r="L382" s="44">
        <v>192.98399999999998</v>
      </c>
      <c r="M382" s="44">
        <f t="shared" si="10"/>
        <v>1372.937588537417</v>
      </c>
      <c r="N382" s="43">
        <f t="shared" si="11"/>
        <v>1.5077536605447437</v>
      </c>
    </row>
    <row r="383" spans="1:14" x14ac:dyDescent="0.25">
      <c r="A383" t="s">
        <v>21</v>
      </c>
      <c r="B383" t="s">
        <v>36</v>
      </c>
      <c r="C383">
        <v>2007</v>
      </c>
      <c r="D383" t="s">
        <v>10</v>
      </c>
      <c r="E383" t="s">
        <v>96</v>
      </c>
      <c r="F383" t="s">
        <v>2201</v>
      </c>
      <c r="G383" t="s">
        <v>97</v>
      </c>
      <c r="H383" s="45">
        <v>125.27545000000001</v>
      </c>
      <c r="I383" s="46">
        <v>189694.2</v>
      </c>
      <c r="J383" s="46">
        <v>33900.639999999999</v>
      </c>
      <c r="K383" s="46">
        <v>1122201.0145369286</v>
      </c>
      <c r="L383" s="44">
        <v>185.92059999999992</v>
      </c>
      <c r="M383" s="44">
        <f t="shared" si="10"/>
        <v>1514.2168717015186</v>
      </c>
      <c r="N383" s="43">
        <f t="shared" si="11"/>
        <v>1.4840944494711448</v>
      </c>
    </row>
    <row r="384" spans="1:14" x14ac:dyDescent="0.25">
      <c r="A384" t="s">
        <v>21</v>
      </c>
      <c r="B384" t="s">
        <v>36</v>
      </c>
      <c r="C384">
        <v>2011</v>
      </c>
      <c r="D384" t="s">
        <v>10</v>
      </c>
      <c r="E384" t="s">
        <v>96</v>
      </c>
      <c r="F384" t="s">
        <v>2217</v>
      </c>
      <c r="G384" t="s">
        <v>97</v>
      </c>
      <c r="H384" s="45">
        <v>122.63443333333301</v>
      </c>
      <c r="I384" s="46">
        <v>189023.2</v>
      </c>
      <c r="J384" s="46">
        <v>33933.43</v>
      </c>
      <c r="K384" s="46">
        <v>1119748.6579132474</v>
      </c>
      <c r="L384" s="44">
        <v>185.56379999999973</v>
      </c>
      <c r="M384" s="44">
        <f t="shared" si="10"/>
        <v>1541.3550245404201</v>
      </c>
      <c r="N384" s="43">
        <f t="shared" si="11"/>
        <v>1.5131459815663537</v>
      </c>
    </row>
    <row r="385" spans="1:14" x14ac:dyDescent="0.25">
      <c r="A385" t="s">
        <v>21</v>
      </c>
      <c r="B385" t="s">
        <v>36</v>
      </c>
      <c r="C385">
        <v>2015</v>
      </c>
      <c r="D385" t="s">
        <v>10</v>
      </c>
      <c r="E385" t="s">
        <v>96</v>
      </c>
      <c r="F385" t="s">
        <v>2233</v>
      </c>
      <c r="G385" t="s">
        <v>97</v>
      </c>
      <c r="H385" s="45">
        <v>110.31155</v>
      </c>
      <c r="I385" s="46">
        <v>152695.4</v>
      </c>
      <c r="J385" s="46">
        <v>29213.45</v>
      </c>
      <c r="K385" s="46">
        <v>1063731.2172332942</v>
      </c>
      <c r="L385" s="44">
        <v>171.2013333333332</v>
      </c>
      <c r="M385" s="44">
        <f t="shared" si="10"/>
        <v>1384.2195128252663</v>
      </c>
      <c r="N385" s="43">
        <f t="shared" si="11"/>
        <v>1.5519801265899464</v>
      </c>
    </row>
    <row r="386" spans="1:14" x14ac:dyDescent="0.25">
      <c r="A386" t="s">
        <v>21</v>
      </c>
      <c r="B386" t="s">
        <v>36</v>
      </c>
      <c r="C386">
        <v>2020</v>
      </c>
      <c r="D386" t="s">
        <v>10</v>
      </c>
      <c r="E386" t="s">
        <v>96</v>
      </c>
      <c r="F386" t="s">
        <v>2249</v>
      </c>
      <c r="G386" t="s">
        <v>97</v>
      </c>
      <c r="H386" s="45">
        <v>112.04525</v>
      </c>
      <c r="I386" s="46">
        <v>143695</v>
      </c>
      <c r="J386" s="46">
        <v>28146.54</v>
      </c>
      <c r="K386" s="46">
        <v>1010141.7137162954</v>
      </c>
      <c r="L386" s="44">
        <v>159.50673333333324</v>
      </c>
      <c r="M386" s="44">
        <f t="shared" si="10"/>
        <v>1282.4729294637657</v>
      </c>
      <c r="N386" s="43">
        <f t="shared" si="11"/>
        <v>1.4235921052729432</v>
      </c>
    </row>
    <row r="387" spans="1:14" x14ac:dyDescent="0.25">
      <c r="A387" t="s">
        <v>21</v>
      </c>
      <c r="B387" t="s">
        <v>38</v>
      </c>
      <c r="C387">
        <v>2003</v>
      </c>
      <c r="D387" t="s">
        <v>10</v>
      </c>
      <c r="E387" t="s">
        <v>96</v>
      </c>
      <c r="F387" t="s">
        <v>2265</v>
      </c>
      <c r="G387" t="s">
        <v>97</v>
      </c>
      <c r="H387" s="45">
        <v>444.12633333333298</v>
      </c>
      <c r="I387" s="46">
        <v>532492.80000000005</v>
      </c>
      <c r="J387" s="46">
        <v>97519.02</v>
      </c>
      <c r="K387" s="46">
        <v>2234415.7491207505</v>
      </c>
      <c r="L387" s="44">
        <v>348.09833333333324</v>
      </c>
      <c r="M387" s="44">
        <f t="shared" ref="M387:M450" si="12">I387/H387</f>
        <v>1198.966960602052</v>
      </c>
      <c r="N387" s="43">
        <f t="shared" ref="N387:N450" si="13">L387/H387</f>
        <v>0.78378224213981196</v>
      </c>
    </row>
    <row r="388" spans="1:14" x14ac:dyDescent="0.25">
      <c r="A388" t="s">
        <v>21</v>
      </c>
      <c r="B388" t="s">
        <v>38</v>
      </c>
      <c r="C388">
        <v>2007</v>
      </c>
      <c r="D388" t="s">
        <v>10</v>
      </c>
      <c r="E388" t="s">
        <v>96</v>
      </c>
      <c r="F388" t="s">
        <v>2281</v>
      </c>
      <c r="G388" t="s">
        <v>97</v>
      </c>
      <c r="H388" s="45">
        <v>443.49</v>
      </c>
      <c r="I388" s="46">
        <v>484906.9</v>
      </c>
      <c r="J388" s="46">
        <v>94170.15</v>
      </c>
      <c r="K388" s="46">
        <v>2044729.2532239156</v>
      </c>
      <c r="L388" s="44">
        <v>329.01093333333324</v>
      </c>
      <c r="M388" s="44">
        <f t="shared" si="12"/>
        <v>1093.388576969041</v>
      </c>
      <c r="N388" s="43">
        <f t="shared" si="13"/>
        <v>0.74186776101678331</v>
      </c>
    </row>
    <row r="389" spans="1:14" x14ac:dyDescent="0.25">
      <c r="A389" t="s">
        <v>21</v>
      </c>
      <c r="B389" t="s">
        <v>38</v>
      </c>
      <c r="C389">
        <v>2011</v>
      </c>
      <c r="D389" t="s">
        <v>10</v>
      </c>
      <c r="E389" t="s">
        <v>96</v>
      </c>
      <c r="F389" t="s">
        <v>2297</v>
      </c>
      <c r="G389" t="s">
        <v>97</v>
      </c>
      <c r="H389" s="45">
        <v>429.69133333333298</v>
      </c>
      <c r="I389" s="46">
        <v>475800.8</v>
      </c>
      <c r="J389" s="46">
        <v>100382.6</v>
      </c>
      <c r="K389" s="46">
        <v>1988442.856975381</v>
      </c>
      <c r="L389" s="44">
        <v>312.28659999999985</v>
      </c>
      <c r="M389" s="44">
        <f t="shared" si="12"/>
        <v>1107.3083469218998</v>
      </c>
      <c r="N389" s="43">
        <f t="shared" si="13"/>
        <v>0.72676960360693055</v>
      </c>
    </row>
    <row r="390" spans="1:14" x14ac:dyDescent="0.25">
      <c r="A390" t="s">
        <v>21</v>
      </c>
      <c r="B390" t="s">
        <v>38</v>
      </c>
      <c r="C390">
        <v>2015</v>
      </c>
      <c r="D390" t="s">
        <v>10</v>
      </c>
      <c r="E390" t="s">
        <v>96</v>
      </c>
      <c r="F390" t="s">
        <v>2313</v>
      </c>
      <c r="G390" t="s">
        <v>97</v>
      </c>
      <c r="H390" s="45">
        <v>410.641166666667</v>
      </c>
      <c r="I390" s="46">
        <v>435483.8</v>
      </c>
      <c r="J390" s="46">
        <v>93618.41</v>
      </c>
      <c r="K390" s="46">
        <v>1912094.6459554513</v>
      </c>
      <c r="L390" s="44">
        <v>290.91753333333315</v>
      </c>
      <c r="M390" s="44">
        <f t="shared" si="12"/>
        <v>1060.4971818461122</v>
      </c>
      <c r="N390" s="43">
        <f t="shared" si="13"/>
        <v>0.70844707483865577</v>
      </c>
    </row>
    <row r="391" spans="1:14" x14ac:dyDescent="0.25">
      <c r="A391" t="s">
        <v>21</v>
      </c>
      <c r="B391" t="s">
        <v>38</v>
      </c>
      <c r="C391">
        <v>2020</v>
      </c>
      <c r="D391" t="s">
        <v>10</v>
      </c>
      <c r="E391" t="s">
        <v>96</v>
      </c>
      <c r="F391" t="s">
        <v>2329</v>
      </c>
      <c r="G391" t="s">
        <v>97</v>
      </c>
      <c r="H391" s="45">
        <v>397.55783333333301</v>
      </c>
      <c r="I391" s="46">
        <v>417333.2</v>
      </c>
      <c r="J391" s="46">
        <v>53636.85</v>
      </c>
      <c r="K391" s="46">
        <v>1799063.1453692848</v>
      </c>
      <c r="L391" s="44">
        <v>279.53806666666662</v>
      </c>
      <c r="M391" s="44">
        <f t="shared" si="12"/>
        <v>1049.7421129923664</v>
      </c>
      <c r="N391" s="43">
        <f t="shared" si="13"/>
        <v>0.70313811785035929</v>
      </c>
    </row>
    <row r="392" spans="1:14" x14ac:dyDescent="0.25">
      <c r="A392" t="s">
        <v>21</v>
      </c>
      <c r="B392" t="s">
        <v>40</v>
      </c>
      <c r="C392">
        <v>2003</v>
      </c>
      <c r="D392" t="s">
        <v>10</v>
      </c>
      <c r="E392" t="s">
        <v>96</v>
      </c>
      <c r="F392" t="s">
        <v>2345</v>
      </c>
      <c r="G392" t="s">
        <v>97</v>
      </c>
      <c r="H392" s="45">
        <v>28.128550000000001</v>
      </c>
      <c r="I392" s="46">
        <v>36999.019999999997</v>
      </c>
      <c r="J392" s="46">
        <v>3325.511</v>
      </c>
      <c r="K392" s="46">
        <v>141614.08112543961</v>
      </c>
      <c r="L392" s="44">
        <v>20.115733333333328</v>
      </c>
      <c r="M392" s="44">
        <f t="shared" si="12"/>
        <v>1315.3546841198709</v>
      </c>
      <c r="N392" s="43">
        <f t="shared" si="13"/>
        <v>0.71513580804319199</v>
      </c>
    </row>
    <row r="393" spans="1:14" x14ac:dyDescent="0.25">
      <c r="A393" t="s">
        <v>21</v>
      </c>
      <c r="B393" t="s">
        <v>40</v>
      </c>
      <c r="C393">
        <v>2007</v>
      </c>
      <c r="D393" t="s">
        <v>10</v>
      </c>
      <c r="E393" t="s">
        <v>96</v>
      </c>
      <c r="F393" t="s">
        <v>2361</v>
      </c>
      <c r="G393" t="s">
        <v>97</v>
      </c>
      <c r="H393" s="45">
        <v>28.0379</v>
      </c>
      <c r="I393" s="46">
        <v>33479.61</v>
      </c>
      <c r="J393" s="46">
        <v>3167.0659999999998</v>
      </c>
      <c r="K393" s="46">
        <v>129645.97526377492</v>
      </c>
      <c r="L393" s="44">
        <v>18.488266666666657</v>
      </c>
      <c r="M393" s="44">
        <f t="shared" si="12"/>
        <v>1194.0840790501429</v>
      </c>
      <c r="N393" s="43">
        <f t="shared" si="13"/>
        <v>0.65940268945486846</v>
      </c>
    </row>
    <row r="394" spans="1:14" x14ac:dyDescent="0.25">
      <c r="A394" t="s">
        <v>21</v>
      </c>
      <c r="B394" t="s">
        <v>40</v>
      </c>
      <c r="C394">
        <v>2011</v>
      </c>
      <c r="D394" t="s">
        <v>10</v>
      </c>
      <c r="E394" t="s">
        <v>96</v>
      </c>
      <c r="F394" t="s">
        <v>2377</v>
      </c>
      <c r="G394" t="s">
        <v>97</v>
      </c>
      <c r="H394" s="45">
        <v>27.823725</v>
      </c>
      <c r="I394" s="46">
        <v>33240.74</v>
      </c>
      <c r="J394" s="46">
        <v>3151.0070000000001</v>
      </c>
      <c r="K394" s="46">
        <v>128597.25463071512</v>
      </c>
      <c r="L394" s="44">
        <v>18.328133333333319</v>
      </c>
      <c r="M394" s="44">
        <f t="shared" si="12"/>
        <v>1194.6905024399141</v>
      </c>
      <c r="N394" s="43">
        <f t="shared" si="13"/>
        <v>0.65872320594504585</v>
      </c>
    </row>
    <row r="395" spans="1:14" x14ac:dyDescent="0.25">
      <c r="A395" t="s">
        <v>21</v>
      </c>
      <c r="B395" t="s">
        <v>40</v>
      </c>
      <c r="C395">
        <v>2015</v>
      </c>
      <c r="D395" t="s">
        <v>10</v>
      </c>
      <c r="E395" t="s">
        <v>96</v>
      </c>
      <c r="F395" t="s">
        <v>2393</v>
      </c>
      <c r="G395" t="s">
        <v>97</v>
      </c>
      <c r="H395" s="45">
        <v>24.034600000000001</v>
      </c>
      <c r="I395" s="46">
        <v>27498.09</v>
      </c>
      <c r="J395" s="46">
        <v>3146.2930000000001</v>
      </c>
      <c r="K395" s="46">
        <v>110735.75533411489</v>
      </c>
      <c r="L395" s="44">
        <v>15.955066666666658</v>
      </c>
      <c r="M395" s="44">
        <f t="shared" si="12"/>
        <v>1144.1043329200402</v>
      </c>
      <c r="N395" s="43">
        <f t="shared" si="13"/>
        <v>0.66383741217522474</v>
      </c>
    </row>
    <row r="396" spans="1:14" x14ac:dyDescent="0.25">
      <c r="A396" t="s">
        <v>21</v>
      </c>
      <c r="B396" t="s">
        <v>40</v>
      </c>
      <c r="C396">
        <v>2020</v>
      </c>
      <c r="D396" t="s">
        <v>10</v>
      </c>
      <c r="E396" t="s">
        <v>96</v>
      </c>
      <c r="F396" t="s">
        <v>2409</v>
      </c>
      <c r="G396" t="s">
        <v>97</v>
      </c>
      <c r="H396" s="45">
        <v>23.3150333333333</v>
      </c>
      <c r="I396" s="46">
        <v>26317.42</v>
      </c>
      <c r="J396" s="46">
        <v>2598.0630000000001</v>
      </c>
      <c r="K396" s="46">
        <v>104462.87345838218</v>
      </c>
      <c r="L396" s="44">
        <v>15.092533333333312</v>
      </c>
      <c r="M396" s="44">
        <f t="shared" si="12"/>
        <v>1128.7747104514842</v>
      </c>
      <c r="N396" s="43">
        <f t="shared" si="13"/>
        <v>0.64733054924505073</v>
      </c>
    </row>
    <row r="397" spans="1:14" x14ac:dyDescent="0.25">
      <c r="A397" t="s">
        <v>21</v>
      </c>
      <c r="B397" t="s">
        <v>42</v>
      </c>
      <c r="C397">
        <v>2003</v>
      </c>
      <c r="D397" t="s">
        <v>10</v>
      </c>
      <c r="E397" t="s">
        <v>96</v>
      </c>
      <c r="F397" t="s">
        <v>2425</v>
      </c>
      <c r="G397" t="s">
        <v>97</v>
      </c>
      <c r="H397" s="45">
        <v>281.88216666666699</v>
      </c>
      <c r="I397" s="46">
        <v>321288.40000000002</v>
      </c>
      <c r="J397" s="46">
        <v>107190.1</v>
      </c>
      <c r="K397" s="46">
        <v>1687975.0257913247</v>
      </c>
      <c r="L397" s="44">
        <v>384.1633999999998</v>
      </c>
      <c r="M397" s="44">
        <f t="shared" si="12"/>
        <v>1139.7968299992951</v>
      </c>
      <c r="N397" s="43">
        <f t="shared" si="13"/>
        <v>1.362851025812793</v>
      </c>
    </row>
    <row r="398" spans="1:14" x14ac:dyDescent="0.25">
      <c r="A398" t="s">
        <v>21</v>
      </c>
      <c r="B398" t="s">
        <v>42</v>
      </c>
      <c r="C398">
        <v>2007</v>
      </c>
      <c r="D398" t="s">
        <v>10</v>
      </c>
      <c r="E398" t="s">
        <v>96</v>
      </c>
      <c r="F398" t="s">
        <v>2441</v>
      </c>
      <c r="G398" t="s">
        <v>97</v>
      </c>
      <c r="H398" s="45">
        <v>281.3125</v>
      </c>
      <c r="I398" s="46">
        <v>362029.1</v>
      </c>
      <c r="J398" s="46">
        <v>107985.3</v>
      </c>
      <c r="K398" s="46">
        <v>1671876.4753810081</v>
      </c>
      <c r="L398" s="44">
        <v>387.95253333333329</v>
      </c>
      <c r="M398" s="44">
        <f t="shared" si="12"/>
        <v>1286.9285936458564</v>
      </c>
      <c r="N398" s="43">
        <f t="shared" si="13"/>
        <v>1.3790803228912092</v>
      </c>
    </row>
    <row r="399" spans="1:14" x14ac:dyDescent="0.25">
      <c r="A399" t="s">
        <v>21</v>
      </c>
      <c r="B399" t="s">
        <v>42</v>
      </c>
      <c r="C399">
        <v>2011</v>
      </c>
      <c r="D399" t="s">
        <v>10</v>
      </c>
      <c r="E399" t="s">
        <v>96</v>
      </c>
      <c r="F399" t="s">
        <v>2457</v>
      </c>
      <c r="G399" t="s">
        <v>97</v>
      </c>
      <c r="H399" s="45">
        <v>280.447</v>
      </c>
      <c r="I399" s="46">
        <v>361249.9</v>
      </c>
      <c r="J399" s="46">
        <v>108243.8</v>
      </c>
      <c r="K399" s="46">
        <v>1670849.3645955452</v>
      </c>
      <c r="L399" s="44">
        <v>387.34046666666637</v>
      </c>
      <c r="M399" s="44">
        <f t="shared" si="12"/>
        <v>1288.1218198090905</v>
      </c>
      <c r="N399" s="43">
        <f t="shared" si="13"/>
        <v>1.3811538959827219</v>
      </c>
    </row>
    <row r="400" spans="1:14" x14ac:dyDescent="0.25">
      <c r="A400" t="s">
        <v>21</v>
      </c>
      <c r="B400" t="s">
        <v>42</v>
      </c>
      <c r="C400">
        <v>2015</v>
      </c>
      <c r="D400" t="s">
        <v>10</v>
      </c>
      <c r="E400" t="s">
        <v>96</v>
      </c>
      <c r="F400" t="s">
        <v>2473</v>
      </c>
      <c r="G400" t="s">
        <v>97</v>
      </c>
      <c r="H400" s="45">
        <v>269.96466666666697</v>
      </c>
      <c r="I400" s="46">
        <v>337351.8</v>
      </c>
      <c r="J400" s="46">
        <v>95342.38</v>
      </c>
      <c r="K400" s="46">
        <v>1516645.2626025791</v>
      </c>
      <c r="L400" s="44">
        <v>358.85033333333303</v>
      </c>
      <c r="M400" s="44">
        <f t="shared" si="12"/>
        <v>1249.6146409283176</v>
      </c>
      <c r="N400" s="43">
        <f t="shared" si="13"/>
        <v>1.3292492597796721</v>
      </c>
    </row>
    <row r="401" spans="1:14" x14ac:dyDescent="0.25">
      <c r="A401" t="s">
        <v>21</v>
      </c>
      <c r="B401" t="s">
        <v>42</v>
      </c>
      <c r="C401">
        <v>2020</v>
      </c>
      <c r="D401" t="s">
        <v>10</v>
      </c>
      <c r="E401" t="s">
        <v>96</v>
      </c>
      <c r="F401" t="s">
        <v>2489</v>
      </c>
      <c r="G401" t="s">
        <v>97</v>
      </c>
      <c r="H401" s="45">
        <v>258.64699999999999</v>
      </c>
      <c r="I401" s="46">
        <v>315523.90000000002</v>
      </c>
      <c r="J401" s="46">
        <v>78662.98</v>
      </c>
      <c r="K401" s="46">
        <v>1384377.5744431419</v>
      </c>
      <c r="L401" s="44">
        <v>331.20186666666649</v>
      </c>
      <c r="M401" s="44">
        <f t="shared" si="12"/>
        <v>1219.9016420062867</v>
      </c>
      <c r="N401" s="43">
        <f t="shared" si="13"/>
        <v>1.2805169465204178</v>
      </c>
    </row>
    <row r="402" spans="1:14" x14ac:dyDescent="0.25">
      <c r="A402" t="s">
        <v>21</v>
      </c>
      <c r="B402" t="s">
        <v>24</v>
      </c>
      <c r="C402">
        <v>2003</v>
      </c>
      <c r="D402" t="s">
        <v>11</v>
      </c>
      <c r="E402" t="s">
        <v>96</v>
      </c>
      <c r="F402" t="s">
        <v>1706</v>
      </c>
      <c r="G402" t="s">
        <v>97</v>
      </c>
      <c r="H402" s="45">
        <v>893.03099999999995</v>
      </c>
      <c r="I402" s="46">
        <v>834922.1</v>
      </c>
      <c r="J402" s="46">
        <v>115186.2</v>
      </c>
      <c r="K402" s="46">
        <v>3383230.6283704573</v>
      </c>
      <c r="L402" s="44">
        <v>820.15653333333307</v>
      </c>
      <c r="M402" s="44">
        <f t="shared" si="12"/>
        <v>934.93070229364946</v>
      </c>
      <c r="N402" s="43">
        <f t="shared" si="13"/>
        <v>0.91839648716935152</v>
      </c>
    </row>
    <row r="403" spans="1:14" x14ac:dyDescent="0.25">
      <c r="A403" t="s">
        <v>21</v>
      </c>
      <c r="B403" t="s">
        <v>24</v>
      </c>
      <c r="C403">
        <v>2007</v>
      </c>
      <c r="D403" t="s">
        <v>11</v>
      </c>
      <c r="E403" t="s">
        <v>96</v>
      </c>
      <c r="F403" t="s">
        <v>1722</v>
      </c>
      <c r="G403" t="s">
        <v>97</v>
      </c>
      <c r="H403" s="45">
        <v>893.03099999999995</v>
      </c>
      <c r="I403" s="46">
        <v>830456.9</v>
      </c>
      <c r="J403" s="46">
        <v>114630</v>
      </c>
      <c r="K403" s="46">
        <v>3330630.6834701058</v>
      </c>
      <c r="L403" s="44">
        <v>818.01139999999975</v>
      </c>
      <c r="M403" s="44">
        <f t="shared" si="12"/>
        <v>929.93065190346147</v>
      </c>
      <c r="N403" s="43">
        <f t="shared" si="13"/>
        <v>0.9159944055693473</v>
      </c>
    </row>
    <row r="404" spans="1:14" x14ac:dyDescent="0.25">
      <c r="A404" t="s">
        <v>21</v>
      </c>
      <c r="B404" t="s">
        <v>24</v>
      </c>
      <c r="C404">
        <v>2011</v>
      </c>
      <c r="D404" t="s">
        <v>11</v>
      </c>
      <c r="E404" t="s">
        <v>96</v>
      </c>
      <c r="F404" t="s">
        <v>1738</v>
      </c>
      <c r="G404" t="s">
        <v>97</v>
      </c>
      <c r="H404" s="45">
        <v>882.35616666666704</v>
      </c>
      <c r="I404" s="46">
        <v>822434.9</v>
      </c>
      <c r="J404" s="46">
        <v>114095.6</v>
      </c>
      <c r="K404" s="46">
        <v>3313907.5357561549</v>
      </c>
      <c r="L404" s="44">
        <v>809.90253333333328</v>
      </c>
      <c r="M404" s="44">
        <f t="shared" si="12"/>
        <v>932.08947936179175</v>
      </c>
      <c r="N404" s="43">
        <f t="shared" si="13"/>
        <v>0.9178861823938439</v>
      </c>
    </row>
    <row r="405" spans="1:14" x14ac:dyDescent="0.25">
      <c r="A405" t="s">
        <v>21</v>
      </c>
      <c r="B405" t="s">
        <v>24</v>
      </c>
      <c r="C405">
        <v>2015</v>
      </c>
      <c r="D405" t="s">
        <v>11</v>
      </c>
      <c r="E405" t="s">
        <v>96</v>
      </c>
      <c r="F405" t="s">
        <v>1754</v>
      </c>
      <c r="G405" t="s">
        <v>97</v>
      </c>
      <c r="H405" s="45">
        <v>816.25866666666695</v>
      </c>
      <c r="I405" s="46">
        <v>744805.8</v>
      </c>
      <c r="J405" s="46">
        <v>102555.5</v>
      </c>
      <c r="K405" s="46">
        <v>3086480.036342321</v>
      </c>
      <c r="L405" s="44">
        <v>749.02666666666596</v>
      </c>
      <c r="M405" s="44">
        <f t="shared" si="12"/>
        <v>912.46296108749812</v>
      </c>
      <c r="N405" s="43">
        <f t="shared" si="13"/>
        <v>0.91763395263592795</v>
      </c>
    </row>
    <row r="406" spans="1:14" x14ac:dyDescent="0.25">
      <c r="A406" t="s">
        <v>21</v>
      </c>
      <c r="B406" t="s">
        <v>24</v>
      </c>
      <c r="C406">
        <v>2020</v>
      </c>
      <c r="D406" t="s">
        <v>11</v>
      </c>
      <c r="E406" t="s">
        <v>96</v>
      </c>
      <c r="F406" t="s">
        <v>1770</v>
      </c>
      <c r="G406" t="s">
        <v>97</v>
      </c>
      <c r="H406" s="45">
        <v>783.41616666666698</v>
      </c>
      <c r="I406" s="46">
        <v>708646.8</v>
      </c>
      <c r="J406" s="46">
        <v>82330.13</v>
      </c>
      <c r="K406" s="46">
        <v>2839368.03985932</v>
      </c>
      <c r="L406" s="44">
        <v>693.03659999999991</v>
      </c>
      <c r="M406" s="44">
        <f t="shared" si="12"/>
        <v>904.55983697043075</v>
      </c>
      <c r="N406" s="43">
        <f t="shared" si="13"/>
        <v>0.88463402912500477</v>
      </c>
    </row>
    <row r="407" spans="1:14" x14ac:dyDescent="0.25">
      <c r="A407" t="s">
        <v>21</v>
      </c>
      <c r="B407" t="s">
        <v>26</v>
      </c>
      <c r="C407">
        <v>2003</v>
      </c>
      <c r="D407" t="s">
        <v>11</v>
      </c>
      <c r="E407" t="s">
        <v>96</v>
      </c>
      <c r="F407" t="s">
        <v>1786</v>
      </c>
      <c r="G407" t="s">
        <v>97</v>
      </c>
      <c r="H407" s="45">
        <v>485.91483333333298</v>
      </c>
      <c r="I407" s="46">
        <v>408045.8</v>
      </c>
      <c r="J407" s="46">
        <v>38389.410000000003</v>
      </c>
      <c r="K407" s="46">
        <v>1584528.8229777256</v>
      </c>
      <c r="L407" s="44">
        <v>319.88593333333318</v>
      </c>
      <c r="M407" s="44">
        <f t="shared" si="12"/>
        <v>839.7475689326908</v>
      </c>
      <c r="N407" s="43">
        <f t="shared" si="13"/>
        <v>0.6583168724011651</v>
      </c>
    </row>
    <row r="408" spans="1:14" x14ac:dyDescent="0.25">
      <c r="A408" t="s">
        <v>21</v>
      </c>
      <c r="B408" t="s">
        <v>26</v>
      </c>
      <c r="C408">
        <v>2007</v>
      </c>
      <c r="D408" t="s">
        <v>11</v>
      </c>
      <c r="E408" t="s">
        <v>96</v>
      </c>
      <c r="F408" t="s">
        <v>1802</v>
      </c>
      <c r="G408" t="s">
        <v>97</v>
      </c>
      <c r="H408" s="45">
        <v>481.33249999999998</v>
      </c>
      <c r="I408" s="46">
        <v>364945.9</v>
      </c>
      <c r="J408" s="46">
        <v>38416.04</v>
      </c>
      <c r="K408" s="46">
        <v>1372795.287221571</v>
      </c>
      <c r="L408" s="44">
        <v>281.8965333333332</v>
      </c>
      <c r="M408" s="44">
        <f t="shared" si="12"/>
        <v>758.19916585728174</v>
      </c>
      <c r="N408" s="43">
        <f t="shared" si="13"/>
        <v>0.58565863168045629</v>
      </c>
    </row>
    <row r="409" spans="1:14" x14ac:dyDescent="0.25">
      <c r="A409" t="s">
        <v>21</v>
      </c>
      <c r="B409" t="s">
        <v>26</v>
      </c>
      <c r="C409">
        <v>2011</v>
      </c>
      <c r="D409" t="s">
        <v>11</v>
      </c>
      <c r="E409" t="s">
        <v>96</v>
      </c>
      <c r="F409" t="s">
        <v>1818</v>
      </c>
      <c r="G409" t="s">
        <v>97</v>
      </c>
      <c r="H409" s="45">
        <v>472.910666666667</v>
      </c>
      <c r="I409" s="46">
        <v>359651.6</v>
      </c>
      <c r="J409" s="46">
        <v>37804.269999999997</v>
      </c>
      <c r="K409" s="46">
        <v>1356627.2942555686</v>
      </c>
      <c r="L409" s="44">
        <v>281.19786666666658</v>
      </c>
      <c r="M409" s="44">
        <f t="shared" si="12"/>
        <v>760.50642404626046</v>
      </c>
      <c r="N409" s="43">
        <f t="shared" si="13"/>
        <v>0.59461096246507383</v>
      </c>
    </row>
    <row r="410" spans="1:14" x14ac:dyDescent="0.25">
      <c r="A410" t="s">
        <v>21</v>
      </c>
      <c r="B410" t="s">
        <v>26</v>
      </c>
      <c r="C410">
        <v>2015</v>
      </c>
      <c r="D410" t="s">
        <v>11</v>
      </c>
      <c r="E410" t="s">
        <v>96</v>
      </c>
      <c r="F410" t="s">
        <v>1834</v>
      </c>
      <c r="G410" t="s">
        <v>97</v>
      </c>
      <c r="H410" s="45">
        <v>427.14416666666699</v>
      </c>
      <c r="I410" s="46">
        <v>280544.90000000002</v>
      </c>
      <c r="J410" s="46">
        <v>21742.27</v>
      </c>
      <c r="K410" s="46">
        <v>1215439.4445486518</v>
      </c>
      <c r="L410" s="44">
        <v>226.81006666666667</v>
      </c>
      <c r="M410" s="44">
        <f t="shared" si="12"/>
        <v>656.79206669098801</v>
      </c>
      <c r="N410" s="43">
        <f t="shared" si="13"/>
        <v>0.53099183921119486</v>
      </c>
    </row>
    <row r="411" spans="1:14" x14ac:dyDescent="0.25">
      <c r="A411" t="s">
        <v>21</v>
      </c>
      <c r="B411" t="s">
        <v>26</v>
      </c>
      <c r="C411">
        <v>2020</v>
      </c>
      <c r="D411" t="s">
        <v>11</v>
      </c>
      <c r="E411" t="s">
        <v>96</v>
      </c>
      <c r="F411" t="s">
        <v>1850</v>
      </c>
      <c r="G411" t="s">
        <v>97</v>
      </c>
      <c r="H411" s="45">
        <v>411.97283333333303</v>
      </c>
      <c r="I411" s="46">
        <v>265533.09999999998</v>
      </c>
      <c r="J411" s="46">
        <v>21131.119999999999</v>
      </c>
      <c r="K411" s="46">
        <v>1123610.8332942557</v>
      </c>
      <c r="L411" s="44">
        <v>216.21933333333331</v>
      </c>
      <c r="M411" s="44">
        <f t="shared" si="12"/>
        <v>644.54031556287941</v>
      </c>
      <c r="N411" s="43">
        <f t="shared" si="13"/>
        <v>0.52483881420983702</v>
      </c>
    </row>
    <row r="412" spans="1:14" x14ac:dyDescent="0.25">
      <c r="A412" t="s">
        <v>21</v>
      </c>
      <c r="B412" t="s">
        <v>28</v>
      </c>
      <c r="C412">
        <v>2003</v>
      </c>
      <c r="D412" t="s">
        <v>11</v>
      </c>
      <c r="E412" t="s">
        <v>96</v>
      </c>
      <c r="F412" t="s">
        <v>1866</v>
      </c>
      <c r="G412" t="s">
        <v>97</v>
      </c>
      <c r="H412" s="45">
        <v>2988.2496666666698</v>
      </c>
      <c r="I412" s="46">
        <v>2518012</v>
      </c>
      <c r="J412" s="46">
        <v>518286.2</v>
      </c>
      <c r="K412" s="46">
        <v>10513038.464243846</v>
      </c>
      <c r="L412" s="44">
        <v>2775.9483333333333</v>
      </c>
      <c r="M412" s="44">
        <f t="shared" si="12"/>
        <v>842.63775817928558</v>
      </c>
      <c r="N412" s="43">
        <f t="shared" si="13"/>
        <v>0.92895461992298844</v>
      </c>
    </row>
    <row r="413" spans="1:14" x14ac:dyDescent="0.25">
      <c r="A413" t="s">
        <v>21</v>
      </c>
      <c r="B413" t="s">
        <v>28</v>
      </c>
      <c r="C413">
        <v>2007</v>
      </c>
      <c r="D413" t="s">
        <v>11</v>
      </c>
      <c r="E413" t="s">
        <v>96</v>
      </c>
      <c r="F413" t="s">
        <v>1882</v>
      </c>
      <c r="G413" t="s">
        <v>97</v>
      </c>
      <c r="H413" s="45">
        <v>2988.2496666666698</v>
      </c>
      <c r="I413" s="46">
        <v>2499184</v>
      </c>
      <c r="J413" s="46">
        <v>510233.9</v>
      </c>
      <c r="K413" s="46">
        <v>10334010.992966002</v>
      </c>
      <c r="L413" s="44">
        <v>2774.0257999999981</v>
      </c>
      <c r="M413" s="44">
        <f t="shared" si="12"/>
        <v>836.33707982231203</v>
      </c>
      <c r="N413" s="43">
        <f t="shared" si="13"/>
        <v>0.9283112555633164</v>
      </c>
    </row>
    <row r="414" spans="1:14" x14ac:dyDescent="0.25">
      <c r="A414" t="s">
        <v>21</v>
      </c>
      <c r="B414" t="s">
        <v>28</v>
      </c>
      <c r="C414">
        <v>2011</v>
      </c>
      <c r="D414" t="s">
        <v>11</v>
      </c>
      <c r="E414" t="s">
        <v>96</v>
      </c>
      <c r="F414" t="s">
        <v>1898</v>
      </c>
      <c r="G414" t="s">
        <v>97</v>
      </c>
      <c r="H414" s="45">
        <v>2909.5790000000002</v>
      </c>
      <c r="I414" s="46">
        <v>2463457</v>
      </c>
      <c r="J414" s="46">
        <v>500008.1</v>
      </c>
      <c r="K414" s="46">
        <v>10101553.331770223</v>
      </c>
      <c r="L414" s="44">
        <v>2745.625</v>
      </c>
      <c r="M414" s="44">
        <f t="shared" si="12"/>
        <v>846.67128818292952</v>
      </c>
      <c r="N414" s="43">
        <f t="shared" si="13"/>
        <v>0.94365026692865184</v>
      </c>
    </row>
    <row r="415" spans="1:14" x14ac:dyDescent="0.25">
      <c r="A415" t="s">
        <v>21</v>
      </c>
      <c r="B415" t="s">
        <v>28</v>
      </c>
      <c r="C415">
        <v>2015</v>
      </c>
      <c r="D415" t="s">
        <v>11</v>
      </c>
      <c r="E415" t="s">
        <v>96</v>
      </c>
      <c r="F415" t="s">
        <v>1914</v>
      </c>
      <c r="G415" t="s">
        <v>97</v>
      </c>
      <c r="H415" s="45">
        <v>2676.6886666666701</v>
      </c>
      <c r="I415" s="46">
        <v>2143916</v>
      </c>
      <c r="J415" s="46">
        <v>432239.7</v>
      </c>
      <c r="K415" s="46">
        <v>9045994.7151230946</v>
      </c>
      <c r="L415" s="44">
        <v>2492.2235999999998</v>
      </c>
      <c r="M415" s="44">
        <f t="shared" si="12"/>
        <v>800.95829847475625</v>
      </c>
      <c r="N415" s="43">
        <f t="shared" si="13"/>
        <v>0.93108460129717363</v>
      </c>
    </row>
    <row r="416" spans="1:14" x14ac:dyDescent="0.25">
      <c r="A416" t="s">
        <v>21</v>
      </c>
      <c r="B416" t="s">
        <v>28</v>
      </c>
      <c r="C416">
        <v>2020</v>
      </c>
      <c r="D416" t="s">
        <v>11</v>
      </c>
      <c r="E416" t="s">
        <v>96</v>
      </c>
      <c r="F416" t="s">
        <v>1930</v>
      </c>
      <c r="G416" t="s">
        <v>97</v>
      </c>
      <c r="H416" s="45">
        <v>2584.4676666666701</v>
      </c>
      <c r="I416" s="46">
        <v>2047346</v>
      </c>
      <c r="J416" s="46">
        <v>385628.2</v>
      </c>
      <c r="K416" s="46">
        <v>8405302.575615475</v>
      </c>
      <c r="L416" s="44">
        <v>2331.3189333333316</v>
      </c>
      <c r="M416" s="44">
        <f t="shared" si="12"/>
        <v>792.1731915650447</v>
      </c>
      <c r="N416" s="43">
        <f t="shared" si="13"/>
        <v>0.90204995148581668</v>
      </c>
    </row>
    <row r="417" spans="1:14" x14ac:dyDescent="0.25">
      <c r="A417" t="s">
        <v>21</v>
      </c>
      <c r="B417" t="s">
        <v>30</v>
      </c>
      <c r="C417">
        <v>2003</v>
      </c>
      <c r="D417" t="s">
        <v>11</v>
      </c>
      <c r="E417" t="s">
        <v>96</v>
      </c>
      <c r="F417" t="s">
        <v>1946</v>
      </c>
      <c r="G417" t="s">
        <v>97</v>
      </c>
      <c r="H417" s="45">
        <v>1019.38125</v>
      </c>
      <c r="I417" s="46">
        <v>726054.6</v>
      </c>
      <c r="J417" s="46">
        <v>39210.410000000003</v>
      </c>
      <c r="K417" s="46">
        <v>4314940.2450175853</v>
      </c>
      <c r="L417" s="44">
        <v>758.70026666666649</v>
      </c>
      <c r="M417" s="44">
        <f t="shared" si="12"/>
        <v>712.25029889454993</v>
      </c>
      <c r="N417" s="43">
        <f t="shared" si="13"/>
        <v>0.74427528136962151</v>
      </c>
    </row>
    <row r="418" spans="1:14" x14ac:dyDescent="0.25">
      <c r="A418" t="s">
        <v>21</v>
      </c>
      <c r="B418" t="s">
        <v>30</v>
      </c>
      <c r="C418">
        <v>2007</v>
      </c>
      <c r="D418" t="s">
        <v>11</v>
      </c>
      <c r="E418" t="s">
        <v>96</v>
      </c>
      <c r="F418" t="s">
        <v>1962</v>
      </c>
      <c r="G418" t="s">
        <v>97</v>
      </c>
      <c r="H418" s="45">
        <v>1019.38125</v>
      </c>
      <c r="I418" s="46">
        <v>724612.3</v>
      </c>
      <c r="J418" s="46">
        <v>39160.51</v>
      </c>
      <c r="K418" s="46">
        <v>4299015.3634232124</v>
      </c>
      <c r="L418" s="44">
        <v>758.08793333333347</v>
      </c>
      <c r="M418" s="44">
        <f t="shared" si="12"/>
        <v>710.83542099680574</v>
      </c>
      <c r="N418" s="43">
        <f t="shared" si="13"/>
        <v>0.74367459018236159</v>
      </c>
    </row>
    <row r="419" spans="1:14" x14ac:dyDescent="0.25">
      <c r="A419" t="s">
        <v>21</v>
      </c>
      <c r="B419" t="s">
        <v>30</v>
      </c>
      <c r="C419">
        <v>2011</v>
      </c>
      <c r="D419" t="s">
        <v>11</v>
      </c>
      <c r="E419" t="s">
        <v>96</v>
      </c>
      <c r="F419" t="s">
        <v>1978</v>
      </c>
      <c r="G419" t="s">
        <v>97</v>
      </c>
      <c r="H419" s="45">
        <v>1015.938</v>
      </c>
      <c r="I419" s="46">
        <v>722470.7</v>
      </c>
      <c r="J419" s="46">
        <v>39057.35</v>
      </c>
      <c r="K419" s="46">
        <v>4296771.1852286048</v>
      </c>
      <c r="L419" s="44">
        <v>756.28179999999986</v>
      </c>
      <c r="M419" s="44">
        <f t="shared" si="12"/>
        <v>711.13660479281214</v>
      </c>
      <c r="N419" s="43">
        <f t="shared" si="13"/>
        <v>0.74441727743228414</v>
      </c>
    </row>
    <row r="420" spans="1:14" x14ac:dyDescent="0.25">
      <c r="A420" t="s">
        <v>21</v>
      </c>
      <c r="B420" t="s">
        <v>30</v>
      </c>
      <c r="C420">
        <v>2015</v>
      </c>
      <c r="D420" t="s">
        <v>11</v>
      </c>
      <c r="E420" t="s">
        <v>96</v>
      </c>
      <c r="F420" t="s">
        <v>1994</v>
      </c>
      <c r="G420" t="s">
        <v>97</v>
      </c>
      <c r="H420" s="45">
        <v>1046.3467499999999</v>
      </c>
      <c r="I420" s="46">
        <v>665781.4</v>
      </c>
      <c r="J420" s="46">
        <v>28976.36</v>
      </c>
      <c r="K420" s="46">
        <v>4131422.3001172333</v>
      </c>
      <c r="L420" s="44">
        <v>732.23359999999991</v>
      </c>
      <c r="M420" s="44">
        <f t="shared" si="12"/>
        <v>636.29136325983723</v>
      </c>
      <c r="N420" s="43">
        <f t="shared" si="13"/>
        <v>0.69980013795617946</v>
      </c>
    </row>
    <row r="421" spans="1:14" x14ac:dyDescent="0.25">
      <c r="A421" t="s">
        <v>21</v>
      </c>
      <c r="B421" t="s">
        <v>30</v>
      </c>
      <c r="C421">
        <v>2020</v>
      </c>
      <c r="D421" t="s">
        <v>11</v>
      </c>
      <c r="E421" t="s">
        <v>96</v>
      </c>
      <c r="F421" t="s">
        <v>2010</v>
      </c>
      <c r="G421" t="s">
        <v>97</v>
      </c>
      <c r="H421" s="45">
        <v>1074.0360000000001</v>
      </c>
      <c r="I421" s="46">
        <v>635601.9</v>
      </c>
      <c r="J421" s="46">
        <v>27950.98</v>
      </c>
      <c r="K421" s="46">
        <v>3889216.3423212194</v>
      </c>
      <c r="L421" s="44">
        <v>677.030933333333</v>
      </c>
      <c r="M421" s="44">
        <f t="shared" si="12"/>
        <v>591.78826408053362</v>
      </c>
      <c r="N421" s="43">
        <f t="shared" si="13"/>
        <v>0.63036149005557818</v>
      </c>
    </row>
    <row r="422" spans="1:14" x14ac:dyDescent="0.25">
      <c r="A422" t="s">
        <v>21</v>
      </c>
      <c r="B422" t="s">
        <v>32</v>
      </c>
      <c r="C422">
        <v>2003</v>
      </c>
      <c r="D422" t="s">
        <v>11</v>
      </c>
      <c r="E422" t="s">
        <v>96</v>
      </c>
      <c r="F422" t="s">
        <v>2026</v>
      </c>
      <c r="G422" t="s">
        <v>97</v>
      </c>
      <c r="H422" s="45">
        <v>270.75733333333301</v>
      </c>
      <c r="I422" s="46">
        <v>359853</v>
      </c>
      <c r="J422" s="46">
        <v>36333.47</v>
      </c>
      <c r="K422" s="46">
        <v>1506116.5820633061</v>
      </c>
      <c r="L422" s="44">
        <v>274.02673333333331</v>
      </c>
      <c r="M422" s="44">
        <f t="shared" si="12"/>
        <v>1329.0609549510525</v>
      </c>
      <c r="N422" s="43">
        <f t="shared" si="13"/>
        <v>1.0120750192053904</v>
      </c>
    </row>
    <row r="423" spans="1:14" x14ac:dyDescent="0.25">
      <c r="A423" t="s">
        <v>21</v>
      </c>
      <c r="B423" t="s">
        <v>32</v>
      </c>
      <c r="C423">
        <v>2007</v>
      </c>
      <c r="D423" t="s">
        <v>11</v>
      </c>
      <c r="E423" t="s">
        <v>96</v>
      </c>
      <c r="F423" t="s">
        <v>2042</v>
      </c>
      <c r="G423" t="s">
        <v>97</v>
      </c>
      <c r="H423" s="45">
        <v>263.94799999999998</v>
      </c>
      <c r="I423" s="46">
        <v>328472.3</v>
      </c>
      <c r="J423" s="46">
        <v>32000.42</v>
      </c>
      <c r="K423" s="46">
        <v>1166387.1773739741</v>
      </c>
      <c r="L423" s="44">
        <v>256.7594666666667</v>
      </c>
      <c r="M423" s="44">
        <f t="shared" si="12"/>
        <v>1244.4583781653962</v>
      </c>
      <c r="N423" s="43">
        <f t="shared" si="13"/>
        <v>0.97276534266850556</v>
      </c>
    </row>
    <row r="424" spans="1:14" x14ac:dyDescent="0.25">
      <c r="A424" t="s">
        <v>21</v>
      </c>
      <c r="B424" t="s">
        <v>32</v>
      </c>
      <c r="C424">
        <v>2011</v>
      </c>
      <c r="D424" t="s">
        <v>11</v>
      </c>
      <c r="E424" t="s">
        <v>96</v>
      </c>
      <c r="F424" t="s">
        <v>2058</v>
      </c>
      <c r="G424" t="s">
        <v>97</v>
      </c>
      <c r="H424" s="45">
        <v>253.16149999999999</v>
      </c>
      <c r="I424" s="46">
        <v>322196.59999999998</v>
      </c>
      <c r="J424" s="46">
        <v>32112.57</v>
      </c>
      <c r="K424" s="46">
        <v>1131491.3926143025</v>
      </c>
      <c r="L424" s="44">
        <v>249.47493333333324</v>
      </c>
      <c r="M424" s="44">
        <f t="shared" si="12"/>
        <v>1272.6919377551483</v>
      </c>
      <c r="N424" s="43">
        <f t="shared" si="13"/>
        <v>0.98543788582913772</v>
      </c>
    </row>
    <row r="425" spans="1:14" x14ac:dyDescent="0.25">
      <c r="A425" t="s">
        <v>21</v>
      </c>
      <c r="B425" t="s">
        <v>32</v>
      </c>
      <c r="C425">
        <v>2015</v>
      </c>
      <c r="D425" t="s">
        <v>11</v>
      </c>
      <c r="E425" t="s">
        <v>96</v>
      </c>
      <c r="F425" t="s">
        <v>2074</v>
      </c>
      <c r="G425" t="s">
        <v>97</v>
      </c>
      <c r="H425" s="45">
        <v>222.52600000000001</v>
      </c>
      <c r="I425" s="46">
        <v>272046.8</v>
      </c>
      <c r="J425" s="46">
        <v>28061.45</v>
      </c>
      <c r="K425" s="46">
        <v>1028510.9168815943</v>
      </c>
      <c r="L425" s="44">
        <v>222.91979999999981</v>
      </c>
      <c r="M425" s="44">
        <f t="shared" si="12"/>
        <v>1222.5393886557076</v>
      </c>
      <c r="N425" s="43">
        <f t="shared" si="13"/>
        <v>1.0017696808462822</v>
      </c>
    </row>
    <row r="426" spans="1:14" x14ac:dyDescent="0.25">
      <c r="A426" t="s">
        <v>21</v>
      </c>
      <c r="B426" t="s">
        <v>32</v>
      </c>
      <c r="C426">
        <v>2020</v>
      </c>
      <c r="D426" t="s">
        <v>11</v>
      </c>
      <c r="E426" t="s">
        <v>96</v>
      </c>
      <c r="F426" t="s">
        <v>2090</v>
      </c>
      <c r="G426" t="s">
        <v>97</v>
      </c>
      <c r="H426" s="45">
        <v>220.81333333333299</v>
      </c>
      <c r="I426" s="46">
        <v>269141.3</v>
      </c>
      <c r="J426" s="46">
        <v>27495.4</v>
      </c>
      <c r="K426" s="46">
        <v>1011404.1093786635</v>
      </c>
      <c r="L426" s="44">
        <v>218.58106666666626</v>
      </c>
      <c r="M426" s="44">
        <f t="shared" si="12"/>
        <v>1218.863444236461</v>
      </c>
      <c r="N426" s="43">
        <f t="shared" si="13"/>
        <v>0.98989070708290527</v>
      </c>
    </row>
    <row r="427" spans="1:14" x14ac:dyDescent="0.25">
      <c r="A427" t="s">
        <v>21</v>
      </c>
      <c r="B427" t="s">
        <v>34</v>
      </c>
      <c r="C427">
        <v>2003</v>
      </c>
      <c r="D427" t="s">
        <v>11</v>
      </c>
      <c r="E427" t="s">
        <v>96</v>
      </c>
      <c r="F427" t="s">
        <v>2106</v>
      </c>
      <c r="G427" t="s">
        <v>97</v>
      </c>
      <c r="H427" s="45">
        <v>441.94216666666699</v>
      </c>
      <c r="I427" s="46">
        <v>354367.9</v>
      </c>
      <c r="J427" s="46">
        <v>44251.19</v>
      </c>
      <c r="K427" s="46">
        <v>2333225.6998827667</v>
      </c>
      <c r="L427" s="44">
        <v>329.07533333333316</v>
      </c>
      <c r="M427" s="44">
        <f t="shared" si="12"/>
        <v>801.84224708134832</v>
      </c>
      <c r="N427" s="43">
        <f t="shared" si="13"/>
        <v>0.74461175726989826</v>
      </c>
    </row>
    <row r="428" spans="1:14" x14ac:dyDescent="0.25">
      <c r="A428" t="s">
        <v>21</v>
      </c>
      <c r="B428" t="s">
        <v>34</v>
      </c>
      <c r="C428">
        <v>2007</v>
      </c>
      <c r="D428" t="s">
        <v>11</v>
      </c>
      <c r="E428" t="s">
        <v>96</v>
      </c>
      <c r="F428" t="s">
        <v>2122</v>
      </c>
      <c r="G428" t="s">
        <v>97</v>
      </c>
      <c r="H428" s="45">
        <v>437.805833333333</v>
      </c>
      <c r="I428" s="46">
        <v>389202.1</v>
      </c>
      <c r="J428" s="46">
        <v>44105.13</v>
      </c>
      <c r="K428" s="46">
        <v>2130220.0691676438</v>
      </c>
      <c r="L428" s="44">
        <v>310.71866666666654</v>
      </c>
      <c r="M428" s="44">
        <f t="shared" si="12"/>
        <v>888.98335830000804</v>
      </c>
      <c r="N428" s="43">
        <f t="shared" si="13"/>
        <v>0.7097179685819629</v>
      </c>
    </row>
    <row r="429" spans="1:14" x14ac:dyDescent="0.25">
      <c r="A429" t="s">
        <v>21</v>
      </c>
      <c r="B429" t="s">
        <v>34</v>
      </c>
      <c r="C429">
        <v>2011</v>
      </c>
      <c r="D429" t="s">
        <v>11</v>
      </c>
      <c r="E429" t="s">
        <v>96</v>
      </c>
      <c r="F429" t="s">
        <v>2138</v>
      </c>
      <c r="G429" t="s">
        <v>97</v>
      </c>
      <c r="H429" s="45">
        <v>400.16966666666701</v>
      </c>
      <c r="I429" s="46">
        <v>369162</v>
      </c>
      <c r="J429" s="46">
        <v>42302.91</v>
      </c>
      <c r="K429" s="46">
        <v>2048205.8253223915</v>
      </c>
      <c r="L429" s="44">
        <v>286.11486666666667</v>
      </c>
      <c r="M429" s="44">
        <f t="shared" si="12"/>
        <v>922.51370043872976</v>
      </c>
      <c r="N429" s="43">
        <f t="shared" si="13"/>
        <v>0.71498389433148712</v>
      </c>
    </row>
    <row r="430" spans="1:14" x14ac:dyDescent="0.25">
      <c r="A430" t="s">
        <v>21</v>
      </c>
      <c r="B430" t="s">
        <v>34</v>
      </c>
      <c r="C430">
        <v>2015</v>
      </c>
      <c r="D430" t="s">
        <v>11</v>
      </c>
      <c r="E430" t="s">
        <v>96</v>
      </c>
      <c r="F430" t="s">
        <v>2154</v>
      </c>
      <c r="G430" t="s">
        <v>97</v>
      </c>
      <c r="H430" s="45">
        <v>383.70249999999999</v>
      </c>
      <c r="I430" s="46">
        <v>329996.3</v>
      </c>
      <c r="J430" s="46">
        <v>15288.26</v>
      </c>
      <c r="K430" s="46">
        <v>1928121.7737397421</v>
      </c>
      <c r="L430" s="44">
        <v>268.11093333333321</v>
      </c>
      <c r="M430" s="44">
        <f t="shared" si="12"/>
        <v>860.0316651572507</v>
      </c>
      <c r="N430" s="43">
        <f t="shared" si="13"/>
        <v>0.6987469024396068</v>
      </c>
    </row>
    <row r="431" spans="1:14" x14ac:dyDescent="0.25">
      <c r="A431" t="s">
        <v>21</v>
      </c>
      <c r="B431" t="s">
        <v>34</v>
      </c>
      <c r="C431">
        <v>2020</v>
      </c>
      <c r="D431" t="s">
        <v>11</v>
      </c>
      <c r="E431" t="s">
        <v>96</v>
      </c>
      <c r="F431" t="s">
        <v>2170</v>
      </c>
      <c r="G431" t="s">
        <v>97</v>
      </c>
      <c r="H431" s="45">
        <v>365.18950000000001</v>
      </c>
      <c r="I431" s="46">
        <v>310259.7</v>
      </c>
      <c r="J431" s="46">
        <v>13220.06</v>
      </c>
      <c r="K431" s="46">
        <v>1788799.6436107855</v>
      </c>
      <c r="L431" s="44">
        <v>244.27326666666653</v>
      </c>
      <c r="M431" s="44">
        <f t="shared" si="12"/>
        <v>849.5854891775366</v>
      </c>
      <c r="N431" s="43">
        <f t="shared" si="13"/>
        <v>0.66889455109379248</v>
      </c>
    </row>
    <row r="432" spans="1:14" x14ac:dyDescent="0.25">
      <c r="A432" t="s">
        <v>21</v>
      </c>
      <c r="B432" t="s">
        <v>36</v>
      </c>
      <c r="C432">
        <v>2003</v>
      </c>
      <c r="D432" t="s">
        <v>11</v>
      </c>
      <c r="E432" t="s">
        <v>96</v>
      </c>
      <c r="F432" t="s">
        <v>2186</v>
      </c>
      <c r="G432" t="s">
        <v>97</v>
      </c>
      <c r="H432" s="45">
        <v>161.1163</v>
      </c>
      <c r="I432" s="46">
        <v>181345.1</v>
      </c>
      <c r="J432" s="46">
        <v>35202.089999999997</v>
      </c>
      <c r="K432" s="46">
        <v>1360893.0116060963</v>
      </c>
      <c r="L432" s="44">
        <v>223.32766666666649</v>
      </c>
      <c r="M432" s="44">
        <f t="shared" si="12"/>
        <v>1125.5540252600142</v>
      </c>
      <c r="N432" s="43">
        <f t="shared" si="13"/>
        <v>1.3861270812864155</v>
      </c>
    </row>
    <row r="433" spans="1:14" x14ac:dyDescent="0.25">
      <c r="A433" t="s">
        <v>21</v>
      </c>
      <c r="B433" t="s">
        <v>36</v>
      </c>
      <c r="C433">
        <v>2007</v>
      </c>
      <c r="D433" t="s">
        <v>11</v>
      </c>
      <c r="E433" t="s">
        <v>96</v>
      </c>
      <c r="F433" t="s">
        <v>2202</v>
      </c>
      <c r="G433" t="s">
        <v>97</v>
      </c>
      <c r="H433" s="45">
        <v>155.72685000000001</v>
      </c>
      <c r="I433" s="46">
        <v>194824.2</v>
      </c>
      <c r="J433" s="46">
        <v>32585.599999999999</v>
      </c>
      <c r="K433" s="46">
        <v>1159367.8611957796</v>
      </c>
      <c r="L433" s="44">
        <v>214.18846666666659</v>
      </c>
      <c r="M433" s="44">
        <f t="shared" si="12"/>
        <v>1251.0636412410577</v>
      </c>
      <c r="N433" s="43">
        <f t="shared" si="13"/>
        <v>1.3754112837103336</v>
      </c>
    </row>
    <row r="434" spans="1:14" x14ac:dyDescent="0.25">
      <c r="A434" t="s">
        <v>21</v>
      </c>
      <c r="B434" t="s">
        <v>36</v>
      </c>
      <c r="C434">
        <v>2011</v>
      </c>
      <c r="D434" t="s">
        <v>11</v>
      </c>
      <c r="E434" t="s">
        <v>96</v>
      </c>
      <c r="F434" t="s">
        <v>2218</v>
      </c>
      <c r="G434" t="s">
        <v>97</v>
      </c>
      <c r="H434" s="45">
        <v>149.67761666666701</v>
      </c>
      <c r="I434" s="46">
        <v>191802.9</v>
      </c>
      <c r="J434" s="46">
        <v>32692.06</v>
      </c>
      <c r="K434" s="46">
        <v>1130729.4751465416</v>
      </c>
      <c r="L434" s="44">
        <v>210.08333333333331</v>
      </c>
      <c r="M434" s="44">
        <f t="shared" si="12"/>
        <v>1281.4400995383717</v>
      </c>
      <c r="N434" s="43">
        <f t="shared" si="13"/>
        <v>1.4035721439979247</v>
      </c>
    </row>
    <row r="435" spans="1:14" x14ac:dyDescent="0.25">
      <c r="A435" t="s">
        <v>21</v>
      </c>
      <c r="B435" t="s">
        <v>36</v>
      </c>
      <c r="C435">
        <v>2015</v>
      </c>
      <c r="D435" t="s">
        <v>11</v>
      </c>
      <c r="E435" t="s">
        <v>96</v>
      </c>
      <c r="F435" t="s">
        <v>2234</v>
      </c>
      <c r="G435" t="s">
        <v>97</v>
      </c>
      <c r="H435" s="45">
        <v>127.81841666666701</v>
      </c>
      <c r="I435" s="46">
        <v>151630.70000000001</v>
      </c>
      <c r="J435" s="46">
        <v>28123.58</v>
      </c>
      <c r="K435" s="46">
        <v>1071315.4276670574</v>
      </c>
      <c r="L435" s="44">
        <v>192.23313333333334</v>
      </c>
      <c r="M435" s="44">
        <f t="shared" si="12"/>
        <v>1186.2977492158441</v>
      </c>
      <c r="N435" s="43">
        <f t="shared" si="13"/>
        <v>1.5039548943455554</v>
      </c>
    </row>
    <row r="436" spans="1:14" x14ac:dyDescent="0.25">
      <c r="A436" t="s">
        <v>21</v>
      </c>
      <c r="B436" t="s">
        <v>36</v>
      </c>
      <c r="C436">
        <v>2020</v>
      </c>
      <c r="D436" t="s">
        <v>11</v>
      </c>
      <c r="E436" t="s">
        <v>96</v>
      </c>
      <c r="F436" t="s">
        <v>2250</v>
      </c>
      <c r="G436" t="s">
        <v>97</v>
      </c>
      <c r="H436" s="45">
        <v>128.75255000000001</v>
      </c>
      <c r="I436" s="46">
        <v>142806.5</v>
      </c>
      <c r="J436" s="46">
        <v>27114.69</v>
      </c>
      <c r="K436" s="46">
        <v>1019864.6762016412</v>
      </c>
      <c r="L436" s="44">
        <v>180.54753333333309</v>
      </c>
      <c r="M436" s="44">
        <f t="shared" si="12"/>
        <v>1109.1547313043507</v>
      </c>
      <c r="N436" s="43">
        <f t="shared" si="13"/>
        <v>1.4022831651360153</v>
      </c>
    </row>
    <row r="437" spans="1:14" x14ac:dyDescent="0.25">
      <c r="A437" t="s">
        <v>21</v>
      </c>
      <c r="B437" t="s">
        <v>38</v>
      </c>
      <c r="C437">
        <v>2003</v>
      </c>
      <c r="D437" t="s">
        <v>11</v>
      </c>
      <c r="E437" t="s">
        <v>96</v>
      </c>
      <c r="F437" t="s">
        <v>2266</v>
      </c>
      <c r="G437" t="s">
        <v>97</v>
      </c>
      <c r="H437" s="45">
        <v>488.70083333333298</v>
      </c>
      <c r="I437" s="46">
        <v>509453.3</v>
      </c>
      <c r="J437" s="46">
        <v>85131.22</v>
      </c>
      <c r="K437" s="46">
        <v>2227295.6494724504</v>
      </c>
      <c r="L437" s="44">
        <v>382.24953333333303</v>
      </c>
      <c r="M437" s="44">
        <f t="shared" si="12"/>
        <v>1042.464561652409</v>
      </c>
      <c r="N437" s="43">
        <f t="shared" si="13"/>
        <v>0.7821749161467223</v>
      </c>
    </row>
    <row r="438" spans="1:14" x14ac:dyDescent="0.25">
      <c r="A438" t="s">
        <v>21</v>
      </c>
      <c r="B438" t="s">
        <v>38</v>
      </c>
      <c r="C438">
        <v>2007</v>
      </c>
      <c r="D438" t="s">
        <v>11</v>
      </c>
      <c r="E438" t="s">
        <v>96</v>
      </c>
      <c r="F438" t="s">
        <v>2282</v>
      </c>
      <c r="G438" t="s">
        <v>97</v>
      </c>
      <c r="H438" s="45">
        <v>488.00349999999997</v>
      </c>
      <c r="I438" s="46">
        <v>457652.7</v>
      </c>
      <c r="J438" s="46">
        <v>82068.800000000003</v>
      </c>
      <c r="K438" s="46">
        <v>2023459.5216881596</v>
      </c>
      <c r="L438" s="44">
        <v>360.43979999999999</v>
      </c>
      <c r="M438" s="44">
        <f t="shared" si="12"/>
        <v>937.80618376712471</v>
      </c>
      <c r="N438" s="43">
        <f t="shared" si="13"/>
        <v>0.73860085019882027</v>
      </c>
    </row>
    <row r="439" spans="1:14" x14ac:dyDescent="0.25">
      <c r="A439" t="s">
        <v>21</v>
      </c>
      <c r="B439" t="s">
        <v>38</v>
      </c>
      <c r="C439">
        <v>2011</v>
      </c>
      <c r="D439" t="s">
        <v>11</v>
      </c>
      <c r="E439" t="s">
        <v>96</v>
      </c>
      <c r="F439" t="s">
        <v>2298</v>
      </c>
      <c r="G439" t="s">
        <v>97</v>
      </c>
      <c r="H439" s="45">
        <v>469.47766666666701</v>
      </c>
      <c r="I439" s="46">
        <v>445585.9</v>
      </c>
      <c r="J439" s="46">
        <v>90306.05</v>
      </c>
      <c r="K439" s="46">
        <v>1959290.815943728</v>
      </c>
      <c r="L439" s="44">
        <v>349.79746666666642</v>
      </c>
      <c r="M439" s="44">
        <f t="shared" si="12"/>
        <v>949.10989731140853</v>
      </c>
      <c r="N439" s="43">
        <f t="shared" si="13"/>
        <v>0.74507796963007722</v>
      </c>
    </row>
    <row r="440" spans="1:14" x14ac:dyDescent="0.25">
      <c r="A440" t="s">
        <v>21</v>
      </c>
      <c r="B440" t="s">
        <v>38</v>
      </c>
      <c r="C440">
        <v>2015</v>
      </c>
      <c r="D440" t="s">
        <v>11</v>
      </c>
      <c r="E440" t="s">
        <v>96</v>
      </c>
      <c r="F440" t="s">
        <v>2314</v>
      </c>
      <c r="G440" t="s">
        <v>97</v>
      </c>
      <c r="H440" s="45">
        <v>449.63650000000001</v>
      </c>
      <c r="I440" s="46">
        <v>409768.6</v>
      </c>
      <c r="J440" s="46">
        <v>87740.77</v>
      </c>
      <c r="K440" s="46">
        <v>1886621.6776084409</v>
      </c>
      <c r="L440" s="44">
        <v>327.93626666666648</v>
      </c>
      <c r="M440" s="44">
        <f t="shared" si="12"/>
        <v>911.33304346955811</v>
      </c>
      <c r="N440" s="43">
        <f t="shared" si="13"/>
        <v>0.72933640099650821</v>
      </c>
    </row>
    <row r="441" spans="1:14" x14ac:dyDescent="0.25">
      <c r="A441" t="s">
        <v>21</v>
      </c>
      <c r="B441" t="s">
        <v>38</v>
      </c>
      <c r="C441">
        <v>2020</v>
      </c>
      <c r="D441" t="s">
        <v>11</v>
      </c>
      <c r="E441" t="s">
        <v>96</v>
      </c>
      <c r="F441" t="s">
        <v>2330</v>
      </c>
      <c r="G441" t="s">
        <v>97</v>
      </c>
      <c r="H441" s="45">
        <v>440.76749999999998</v>
      </c>
      <c r="I441" s="46">
        <v>390229.4</v>
      </c>
      <c r="J441" s="46">
        <v>28566.87</v>
      </c>
      <c r="K441" s="46">
        <v>1774281.0457209847</v>
      </c>
      <c r="L441" s="44">
        <v>311.90353333333326</v>
      </c>
      <c r="M441" s="44">
        <f t="shared" si="12"/>
        <v>885.34068414753824</v>
      </c>
      <c r="N441" s="43">
        <f t="shared" si="13"/>
        <v>0.70763732201973439</v>
      </c>
    </row>
    <row r="442" spans="1:14" x14ac:dyDescent="0.25">
      <c r="A442" t="s">
        <v>21</v>
      </c>
      <c r="B442" t="s">
        <v>40</v>
      </c>
      <c r="C442">
        <v>2003</v>
      </c>
      <c r="D442" t="s">
        <v>11</v>
      </c>
      <c r="E442" t="s">
        <v>96</v>
      </c>
      <c r="F442" t="s">
        <v>2346</v>
      </c>
      <c r="G442" t="s">
        <v>97</v>
      </c>
      <c r="H442" s="45">
        <v>34.160116666666703</v>
      </c>
      <c r="I442" s="46">
        <v>36822</v>
      </c>
      <c r="J442" s="46">
        <v>3106.9059999999999</v>
      </c>
      <c r="K442" s="46">
        <v>144058.47221570928</v>
      </c>
      <c r="L442" s="44">
        <v>23.826799999999984</v>
      </c>
      <c r="M442" s="44">
        <f t="shared" si="12"/>
        <v>1077.9237190349163</v>
      </c>
      <c r="N442" s="43">
        <f t="shared" si="13"/>
        <v>0.69750347261694445</v>
      </c>
    </row>
    <row r="443" spans="1:14" x14ac:dyDescent="0.25">
      <c r="A443" t="s">
        <v>21</v>
      </c>
      <c r="B443" t="s">
        <v>40</v>
      </c>
      <c r="C443">
        <v>2007</v>
      </c>
      <c r="D443" t="s">
        <v>11</v>
      </c>
      <c r="E443" t="s">
        <v>96</v>
      </c>
      <c r="F443" t="s">
        <v>2362</v>
      </c>
      <c r="G443" t="s">
        <v>97</v>
      </c>
      <c r="H443" s="45">
        <v>34.064741666666698</v>
      </c>
      <c r="I443" s="46">
        <v>35429.01</v>
      </c>
      <c r="J443" s="46">
        <v>2973.9259999999999</v>
      </c>
      <c r="K443" s="46">
        <v>134295.18030480656</v>
      </c>
      <c r="L443" s="44">
        <v>22.587266666666654</v>
      </c>
      <c r="M443" s="44">
        <f t="shared" si="12"/>
        <v>1040.0492787141338</v>
      </c>
      <c r="N443" s="43">
        <f t="shared" si="13"/>
        <v>0.66306877908218298</v>
      </c>
    </row>
    <row r="444" spans="1:14" x14ac:dyDescent="0.25">
      <c r="A444" t="s">
        <v>21</v>
      </c>
      <c r="B444" t="s">
        <v>40</v>
      </c>
      <c r="C444">
        <v>2011</v>
      </c>
      <c r="D444" t="s">
        <v>11</v>
      </c>
      <c r="E444" t="s">
        <v>96</v>
      </c>
      <c r="F444" t="s">
        <v>2378</v>
      </c>
      <c r="G444" t="s">
        <v>97</v>
      </c>
      <c r="H444" s="45">
        <v>32.826833333333298</v>
      </c>
      <c r="I444" s="46">
        <v>34589.01</v>
      </c>
      <c r="J444" s="46">
        <v>3014.569</v>
      </c>
      <c r="K444" s="46">
        <v>130564.7652989449</v>
      </c>
      <c r="L444" s="44">
        <v>21.577599999999993</v>
      </c>
      <c r="M444" s="44">
        <f t="shared" si="12"/>
        <v>1053.6809825295375</v>
      </c>
      <c r="N444" s="43">
        <f t="shared" si="13"/>
        <v>0.65731591533349287</v>
      </c>
    </row>
    <row r="445" spans="1:14" x14ac:dyDescent="0.25">
      <c r="A445" t="s">
        <v>21</v>
      </c>
      <c r="B445" t="s">
        <v>40</v>
      </c>
      <c r="C445">
        <v>2015</v>
      </c>
      <c r="D445" t="s">
        <v>11</v>
      </c>
      <c r="E445" t="s">
        <v>96</v>
      </c>
      <c r="F445" t="s">
        <v>2394</v>
      </c>
      <c r="G445" t="s">
        <v>97</v>
      </c>
      <c r="H445" s="45">
        <v>28.486574999999998</v>
      </c>
      <c r="I445" s="46">
        <v>28464.41</v>
      </c>
      <c r="J445" s="46">
        <v>2990.5149999999999</v>
      </c>
      <c r="K445" s="46">
        <v>111509.34783118404</v>
      </c>
      <c r="L445" s="44">
        <v>18.00933333333332</v>
      </c>
      <c r="M445" s="44">
        <f t="shared" si="12"/>
        <v>999.22191418238242</v>
      </c>
      <c r="N445" s="43">
        <f t="shared" si="13"/>
        <v>0.63220423421676075</v>
      </c>
    </row>
    <row r="446" spans="1:14" x14ac:dyDescent="0.25">
      <c r="A446" t="s">
        <v>21</v>
      </c>
      <c r="B446" t="s">
        <v>40</v>
      </c>
      <c r="C446">
        <v>2020</v>
      </c>
      <c r="D446" t="s">
        <v>11</v>
      </c>
      <c r="E446" t="s">
        <v>96</v>
      </c>
      <c r="F446" t="s">
        <v>2410</v>
      </c>
      <c r="G446" t="s">
        <v>97</v>
      </c>
      <c r="H446" s="45">
        <v>27.690591666666698</v>
      </c>
      <c r="I446" s="46">
        <v>27207.56</v>
      </c>
      <c r="J446" s="46">
        <v>2529.2950000000001</v>
      </c>
      <c r="K446" s="46">
        <v>105108.18519343494</v>
      </c>
      <c r="L446" s="44">
        <v>17.120333333333331</v>
      </c>
      <c r="M446" s="44">
        <f t="shared" si="12"/>
        <v>982.55610885887427</v>
      </c>
      <c r="N446" s="43">
        <f t="shared" si="13"/>
        <v>0.61827257212211895</v>
      </c>
    </row>
    <row r="447" spans="1:14" x14ac:dyDescent="0.25">
      <c r="A447" t="s">
        <v>21</v>
      </c>
      <c r="B447" t="s">
        <v>42</v>
      </c>
      <c r="C447">
        <v>2003</v>
      </c>
      <c r="D447" t="s">
        <v>11</v>
      </c>
      <c r="E447" t="s">
        <v>96</v>
      </c>
      <c r="F447" t="s">
        <v>2426</v>
      </c>
      <c r="G447" t="s">
        <v>97</v>
      </c>
      <c r="H447" s="45">
        <v>342.22050000000002</v>
      </c>
      <c r="I447" s="46">
        <v>388047.4</v>
      </c>
      <c r="J447" s="46">
        <v>96417.600000000006</v>
      </c>
      <c r="K447" s="46">
        <v>1767378.7004689332</v>
      </c>
      <c r="L447" s="44">
        <v>449.19299999999987</v>
      </c>
      <c r="M447" s="44">
        <f t="shared" si="12"/>
        <v>1133.9104466272477</v>
      </c>
      <c r="N447" s="43">
        <f t="shared" si="13"/>
        <v>1.3125835535860646</v>
      </c>
    </row>
    <row r="448" spans="1:14" x14ac:dyDescent="0.25">
      <c r="A448" t="s">
        <v>21</v>
      </c>
      <c r="B448" t="s">
        <v>42</v>
      </c>
      <c r="C448">
        <v>2007</v>
      </c>
      <c r="D448" t="s">
        <v>11</v>
      </c>
      <c r="E448" t="s">
        <v>96</v>
      </c>
      <c r="F448" t="s">
        <v>2442</v>
      </c>
      <c r="G448" t="s">
        <v>97</v>
      </c>
      <c r="H448" s="45">
        <v>341.589</v>
      </c>
      <c r="I448" s="46">
        <v>353508.4</v>
      </c>
      <c r="J448" s="46">
        <v>96483.12</v>
      </c>
      <c r="K448" s="46">
        <v>1658629.9155920281</v>
      </c>
      <c r="L448" s="44">
        <v>429.36313333333311</v>
      </c>
      <c r="M448" s="44">
        <f t="shared" si="12"/>
        <v>1034.8939807780696</v>
      </c>
      <c r="N448" s="43">
        <f t="shared" si="13"/>
        <v>1.2569583134507643</v>
      </c>
    </row>
    <row r="449" spans="1:14" x14ac:dyDescent="0.25">
      <c r="A449" t="s">
        <v>21</v>
      </c>
      <c r="B449" t="s">
        <v>42</v>
      </c>
      <c r="C449">
        <v>2011</v>
      </c>
      <c r="D449" t="s">
        <v>11</v>
      </c>
      <c r="E449" t="s">
        <v>96</v>
      </c>
      <c r="F449" t="s">
        <v>2458</v>
      </c>
      <c r="G449" t="s">
        <v>97</v>
      </c>
      <c r="H449" s="45">
        <v>336.846</v>
      </c>
      <c r="I449" s="46">
        <v>350949.5</v>
      </c>
      <c r="J449" s="46">
        <v>97421.2</v>
      </c>
      <c r="K449" s="46">
        <v>1655012.3153575615</v>
      </c>
      <c r="L449" s="44">
        <v>426.38773333333319</v>
      </c>
      <c r="M449" s="44">
        <f t="shared" si="12"/>
        <v>1041.8692815114325</v>
      </c>
      <c r="N449" s="43">
        <f t="shared" si="13"/>
        <v>1.265823947243943</v>
      </c>
    </row>
    <row r="450" spans="1:14" x14ac:dyDescent="0.25">
      <c r="A450" t="s">
        <v>21</v>
      </c>
      <c r="B450" t="s">
        <v>42</v>
      </c>
      <c r="C450">
        <v>2015</v>
      </c>
      <c r="D450" t="s">
        <v>11</v>
      </c>
      <c r="E450" t="s">
        <v>96</v>
      </c>
      <c r="F450" t="s">
        <v>2474</v>
      </c>
      <c r="G450" t="s">
        <v>97</v>
      </c>
      <c r="H450" s="45">
        <v>325.61399999999998</v>
      </c>
      <c r="I450" s="46">
        <v>327475.8</v>
      </c>
      <c r="J450" s="46">
        <v>85626.31</v>
      </c>
      <c r="K450" s="46">
        <v>1504268.1125439624</v>
      </c>
      <c r="L450" s="44">
        <v>395.21266666666645</v>
      </c>
      <c r="M450" s="44">
        <f t="shared" si="12"/>
        <v>1005.7178131161437</v>
      </c>
      <c r="N450" s="43">
        <f t="shared" si="13"/>
        <v>1.2137459282053795</v>
      </c>
    </row>
    <row r="451" spans="1:14" x14ac:dyDescent="0.25">
      <c r="A451" t="s">
        <v>21</v>
      </c>
      <c r="B451" t="s">
        <v>42</v>
      </c>
      <c r="C451">
        <v>2020</v>
      </c>
      <c r="D451" t="s">
        <v>11</v>
      </c>
      <c r="E451" t="s">
        <v>96</v>
      </c>
      <c r="F451" t="s">
        <v>2490</v>
      </c>
      <c r="G451" t="s">
        <v>97</v>
      </c>
      <c r="H451" s="45">
        <v>315.99450000000002</v>
      </c>
      <c r="I451" s="46">
        <v>307357.5</v>
      </c>
      <c r="J451" s="46">
        <v>72380.960000000006</v>
      </c>
      <c r="K451" s="46">
        <v>1374672.5627198124</v>
      </c>
      <c r="L451" s="44">
        <v>366.06373333333329</v>
      </c>
      <c r="M451" s="44">
        <f t="shared" ref="M451:M514" si="14">I451/H451</f>
        <v>972.66724579067034</v>
      </c>
      <c r="N451" s="43">
        <f t="shared" ref="N451:N514" si="15">L451/H451</f>
        <v>1.1584496987553052</v>
      </c>
    </row>
    <row r="452" spans="1:14" x14ac:dyDescent="0.25">
      <c r="A452" t="s">
        <v>21</v>
      </c>
      <c r="B452" t="s">
        <v>24</v>
      </c>
      <c r="C452">
        <v>2003</v>
      </c>
      <c r="D452" t="s">
        <v>12</v>
      </c>
      <c r="E452" t="s">
        <v>96</v>
      </c>
      <c r="F452" t="s">
        <v>1707</v>
      </c>
      <c r="G452" t="s">
        <v>97</v>
      </c>
      <c r="H452" s="45">
        <v>770.15266666666696</v>
      </c>
      <c r="I452" s="46">
        <v>901712.1</v>
      </c>
      <c r="J452" s="46">
        <v>122614.5</v>
      </c>
      <c r="K452" s="46">
        <v>3485945.9015240329</v>
      </c>
      <c r="L452" s="44">
        <v>671.03933333333316</v>
      </c>
      <c r="M452" s="44">
        <f t="shared" si="14"/>
        <v>1170.8225382153664</v>
      </c>
      <c r="N452" s="43">
        <f t="shared" si="15"/>
        <v>0.87130690105598052</v>
      </c>
    </row>
    <row r="453" spans="1:14" x14ac:dyDescent="0.25">
      <c r="A453" t="s">
        <v>21</v>
      </c>
      <c r="B453" t="s">
        <v>24</v>
      </c>
      <c r="C453">
        <v>2007</v>
      </c>
      <c r="D453" t="s">
        <v>12</v>
      </c>
      <c r="E453" t="s">
        <v>96</v>
      </c>
      <c r="F453" t="s">
        <v>1723</v>
      </c>
      <c r="G453" t="s">
        <v>97</v>
      </c>
      <c r="H453" s="45">
        <v>767.30983333333302</v>
      </c>
      <c r="I453" s="46">
        <v>894990.9</v>
      </c>
      <c r="J453" s="46">
        <v>121942.7</v>
      </c>
      <c r="K453" s="46">
        <v>3429877.8335287222</v>
      </c>
      <c r="L453" s="44">
        <v>668.19593333333319</v>
      </c>
      <c r="M453" s="44">
        <f t="shared" si="14"/>
        <v>1166.4009258320036</v>
      </c>
      <c r="N453" s="43">
        <f t="shared" si="15"/>
        <v>0.87082936293227065</v>
      </c>
    </row>
    <row r="454" spans="1:14" x14ac:dyDescent="0.25">
      <c r="A454" t="s">
        <v>21</v>
      </c>
      <c r="B454" t="s">
        <v>24</v>
      </c>
      <c r="C454">
        <v>2011</v>
      </c>
      <c r="D454" t="s">
        <v>12</v>
      </c>
      <c r="E454" t="s">
        <v>96</v>
      </c>
      <c r="F454" t="s">
        <v>1739</v>
      </c>
      <c r="G454" t="s">
        <v>97</v>
      </c>
      <c r="H454" s="45">
        <v>764.39883333333296</v>
      </c>
      <c r="I454" s="46">
        <v>892323.3</v>
      </c>
      <c r="J454" s="46">
        <v>121509.1</v>
      </c>
      <c r="K454" s="46">
        <v>3424869.5463071512</v>
      </c>
      <c r="L454" s="44">
        <v>666.06186666666667</v>
      </c>
      <c r="M454" s="44">
        <f t="shared" si="14"/>
        <v>1167.3530375613261</v>
      </c>
      <c r="N454" s="43">
        <f t="shared" si="15"/>
        <v>0.87135385040052216</v>
      </c>
    </row>
    <row r="455" spans="1:14" x14ac:dyDescent="0.25">
      <c r="A455" t="s">
        <v>21</v>
      </c>
      <c r="B455" t="s">
        <v>24</v>
      </c>
      <c r="C455">
        <v>2015</v>
      </c>
      <c r="D455" t="s">
        <v>12</v>
      </c>
      <c r="E455" t="s">
        <v>96</v>
      </c>
      <c r="F455" t="s">
        <v>1755</v>
      </c>
      <c r="G455" t="s">
        <v>97</v>
      </c>
      <c r="H455" s="45">
        <v>729.72983333333298</v>
      </c>
      <c r="I455" s="46">
        <v>828803.5</v>
      </c>
      <c r="J455" s="46">
        <v>107165.4</v>
      </c>
      <c r="K455" s="46">
        <v>3266504.4794841735</v>
      </c>
      <c r="L455" s="44">
        <v>621.46386666666672</v>
      </c>
      <c r="M455" s="44">
        <f t="shared" si="14"/>
        <v>1135.7675980083045</v>
      </c>
      <c r="N455" s="43">
        <f t="shared" si="15"/>
        <v>0.85163554822458309</v>
      </c>
    </row>
    <row r="456" spans="1:14" x14ac:dyDescent="0.25">
      <c r="A456" t="s">
        <v>21</v>
      </c>
      <c r="B456" t="s">
        <v>24</v>
      </c>
      <c r="C456">
        <v>2020</v>
      </c>
      <c r="D456" t="s">
        <v>12</v>
      </c>
      <c r="E456" t="s">
        <v>96</v>
      </c>
      <c r="F456" t="s">
        <v>1771</v>
      </c>
      <c r="G456" t="s">
        <v>97</v>
      </c>
      <c r="H456" s="45">
        <v>696.43349999999998</v>
      </c>
      <c r="I456" s="46">
        <v>789263.1</v>
      </c>
      <c r="J456" s="46">
        <v>87001.13</v>
      </c>
      <c r="K456" s="46">
        <v>3018599.4478311841</v>
      </c>
      <c r="L456" s="44">
        <v>579.02499999999998</v>
      </c>
      <c r="M456" s="44">
        <f t="shared" si="14"/>
        <v>1133.2928413121999</v>
      </c>
      <c r="N456" s="43">
        <f t="shared" si="15"/>
        <v>0.83141462896313856</v>
      </c>
    </row>
    <row r="457" spans="1:14" x14ac:dyDescent="0.25">
      <c r="A457" t="s">
        <v>21</v>
      </c>
      <c r="B457" t="s">
        <v>26</v>
      </c>
      <c r="C457">
        <v>2003</v>
      </c>
      <c r="D457" t="s">
        <v>12</v>
      </c>
      <c r="E457" t="s">
        <v>96</v>
      </c>
      <c r="F457" t="s">
        <v>1787</v>
      </c>
      <c r="G457" t="s">
        <v>97</v>
      </c>
      <c r="H457" s="45">
        <v>401.82066666666702</v>
      </c>
      <c r="I457" s="46">
        <v>318992.2</v>
      </c>
      <c r="J457" s="46">
        <v>31859.74</v>
      </c>
      <c r="K457" s="46">
        <v>1482831.6377491208</v>
      </c>
      <c r="L457" s="44">
        <v>155.5825999999999</v>
      </c>
      <c r="M457" s="44">
        <f t="shared" si="14"/>
        <v>793.86708166661344</v>
      </c>
      <c r="N457" s="43">
        <f t="shared" si="15"/>
        <v>0.38719412142398457</v>
      </c>
    </row>
    <row r="458" spans="1:14" x14ac:dyDescent="0.25">
      <c r="A458" t="s">
        <v>21</v>
      </c>
      <c r="B458" t="s">
        <v>26</v>
      </c>
      <c r="C458">
        <v>2007</v>
      </c>
      <c r="D458" t="s">
        <v>12</v>
      </c>
      <c r="E458" t="s">
        <v>96</v>
      </c>
      <c r="F458" t="s">
        <v>1803</v>
      </c>
      <c r="G458" t="s">
        <v>97</v>
      </c>
      <c r="H458" s="45">
        <v>393.71850000000001</v>
      </c>
      <c r="I458" s="46">
        <v>346098</v>
      </c>
      <c r="J458" s="46">
        <v>32064.86</v>
      </c>
      <c r="K458" s="46">
        <v>1373801.98007034</v>
      </c>
      <c r="L458" s="44">
        <v>140.57606666666652</v>
      </c>
      <c r="M458" s="44">
        <f t="shared" si="14"/>
        <v>879.04937156877315</v>
      </c>
      <c r="N458" s="43">
        <f t="shared" si="15"/>
        <v>0.35704714578224422</v>
      </c>
    </row>
    <row r="459" spans="1:14" x14ac:dyDescent="0.25">
      <c r="A459" t="s">
        <v>21</v>
      </c>
      <c r="B459" t="s">
        <v>26</v>
      </c>
      <c r="C459">
        <v>2011</v>
      </c>
      <c r="D459" t="s">
        <v>12</v>
      </c>
      <c r="E459" t="s">
        <v>96</v>
      </c>
      <c r="F459" t="s">
        <v>1819</v>
      </c>
      <c r="G459" t="s">
        <v>97</v>
      </c>
      <c r="H459" s="45">
        <v>391.59583333333302</v>
      </c>
      <c r="I459" s="46">
        <v>344432.2</v>
      </c>
      <c r="J459" s="46">
        <v>31886.959999999999</v>
      </c>
      <c r="K459" s="46">
        <v>1369473.5486518173</v>
      </c>
      <c r="L459" s="44">
        <v>139.03499999999991</v>
      </c>
      <c r="M459" s="44">
        <f t="shared" si="14"/>
        <v>879.56043114180295</v>
      </c>
      <c r="N459" s="43">
        <f t="shared" si="15"/>
        <v>0.35504718938531443</v>
      </c>
    </row>
    <row r="460" spans="1:14" x14ac:dyDescent="0.25">
      <c r="A460" t="s">
        <v>21</v>
      </c>
      <c r="B460" t="s">
        <v>26</v>
      </c>
      <c r="C460">
        <v>2015</v>
      </c>
      <c r="D460" t="s">
        <v>12</v>
      </c>
      <c r="E460" t="s">
        <v>96</v>
      </c>
      <c r="F460" t="s">
        <v>1835</v>
      </c>
      <c r="G460" t="s">
        <v>97</v>
      </c>
      <c r="H460" s="45">
        <v>378.98316666666699</v>
      </c>
      <c r="I460" s="46">
        <v>316768.09999999998</v>
      </c>
      <c r="J460" s="46">
        <v>23157.74</v>
      </c>
      <c r="K460" s="46">
        <v>1295507.0246189917</v>
      </c>
      <c r="L460" s="44">
        <v>127.43140000000001</v>
      </c>
      <c r="M460" s="44">
        <f t="shared" si="14"/>
        <v>835.83685994848418</v>
      </c>
      <c r="N460" s="43">
        <f t="shared" si="15"/>
        <v>0.33624554124875355</v>
      </c>
    </row>
    <row r="461" spans="1:14" x14ac:dyDescent="0.25">
      <c r="A461" t="s">
        <v>21</v>
      </c>
      <c r="B461" t="s">
        <v>26</v>
      </c>
      <c r="C461">
        <v>2020</v>
      </c>
      <c r="D461" t="s">
        <v>12</v>
      </c>
      <c r="E461" t="s">
        <v>96</v>
      </c>
      <c r="F461" t="s">
        <v>1851</v>
      </c>
      <c r="G461" t="s">
        <v>97</v>
      </c>
      <c r="H461" s="45">
        <v>362.492166666667</v>
      </c>
      <c r="I461" s="46">
        <v>300866.90000000002</v>
      </c>
      <c r="J461" s="46">
        <v>23333.29</v>
      </c>
      <c r="K461" s="46">
        <v>1208524.21031653</v>
      </c>
      <c r="L461" s="44">
        <v>114.5568</v>
      </c>
      <c r="M461" s="44">
        <f t="shared" si="14"/>
        <v>829.99559070931582</v>
      </c>
      <c r="N461" s="43">
        <f t="shared" si="15"/>
        <v>0.31602558767936562</v>
      </c>
    </row>
    <row r="462" spans="1:14" x14ac:dyDescent="0.25">
      <c r="A462" t="s">
        <v>21</v>
      </c>
      <c r="B462" t="s">
        <v>28</v>
      </c>
      <c r="C462">
        <v>2003</v>
      </c>
      <c r="D462" t="s">
        <v>12</v>
      </c>
      <c r="E462" t="s">
        <v>96</v>
      </c>
      <c r="F462" t="s">
        <v>1867</v>
      </c>
      <c r="G462" t="s">
        <v>97</v>
      </c>
      <c r="H462" s="45">
        <v>2629.0233333333299</v>
      </c>
      <c r="I462" s="46">
        <v>2744378</v>
      </c>
      <c r="J462" s="46">
        <v>566816.30000000005</v>
      </c>
      <c r="K462" s="46">
        <v>10673618.423212193</v>
      </c>
      <c r="L462" s="44">
        <v>2483.0461999999998</v>
      </c>
      <c r="M462" s="44">
        <f t="shared" si="14"/>
        <v>1043.8773841236366</v>
      </c>
      <c r="N462" s="43">
        <f t="shared" si="15"/>
        <v>0.94447476692865784</v>
      </c>
    </row>
    <row r="463" spans="1:14" x14ac:dyDescent="0.25">
      <c r="A463" t="s">
        <v>21</v>
      </c>
      <c r="B463" t="s">
        <v>28</v>
      </c>
      <c r="C463">
        <v>2007</v>
      </c>
      <c r="D463" t="s">
        <v>12</v>
      </c>
      <c r="E463" t="s">
        <v>96</v>
      </c>
      <c r="F463" t="s">
        <v>1883</v>
      </c>
      <c r="G463" t="s">
        <v>97</v>
      </c>
      <c r="H463" s="45">
        <v>2613.8539999999998</v>
      </c>
      <c r="I463" s="46">
        <v>2719955</v>
      </c>
      <c r="J463" s="46">
        <v>559153.6</v>
      </c>
      <c r="K463" s="46">
        <v>10483887.542790152</v>
      </c>
      <c r="L463" s="44">
        <v>2474.4549999999981</v>
      </c>
      <c r="M463" s="44">
        <f t="shared" si="14"/>
        <v>1040.59178515709</v>
      </c>
      <c r="N463" s="43">
        <f t="shared" si="15"/>
        <v>0.94666917126970296</v>
      </c>
    </row>
    <row r="464" spans="1:14" x14ac:dyDescent="0.25">
      <c r="A464" t="s">
        <v>21</v>
      </c>
      <c r="B464" t="s">
        <v>28</v>
      </c>
      <c r="C464">
        <v>2011</v>
      </c>
      <c r="D464" t="s">
        <v>12</v>
      </c>
      <c r="E464" t="s">
        <v>96</v>
      </c>
      <c r="F464" t="s">
        <v>1899</v>
      </c>
      <c r="G464" t="s">
        <v>97</v>
      </c>
      <c r="H464" s="45">
        <v>2586.94266666667</v>
      </c>
      <c r="I464" s="46">
        <v>2704555</v>
      </c>
      <c r="J464" s="46">
        <v>555796.1</v>
      </c>
      <c r="K464" s="46">
        <v>10388637.754982416</v>
      </c>
      <c r="L464" s="44">
        <v>2458.7750666666652</v>
      </c>
      <c r="M464" s="44">
        <f t="shared" si="14"/>
        <v>1045.4638345289948</v>
      </c>
      <c r="N464" s="43">
        <f t="shared" si="15"/>
        <v>0.95045595650360837</v>
      </c>
    </row>
    <row r="465" spans="1:14" x14ac:dyDescent="0.25">
      <c r="A465" t="s">
        <v>21</v>
      </c>
      <c r="B465" t="s">
        <v>28</v>
      </c>
      <c r="C465">
        <v>2015</v>
      </c>
      <c r="D465" t="s">
        <v>12</v>
      </c>
      <c r="E465" t="s">
        <v>96</v>
      </c>
      <c r="F465" t="s">
        <v>1915</v>
      </c>
      <c r="G465" t="s">
        <v>97</v>
      </c>
      <c r="H465" s="45">
        <v>2453.7316666666702</v>
      </c>
      <c r="I465" s="46">
        <v>2447434</v>
      </c>
      <c r="J465" s="46">
        <v>448374.1</v>
      </c>
      <c r="K465" s="46">
        <v>9616328.5955451354</v>
      </c>
      <c r="L465" s="44">
        <v>2274.4150666666651</v>
      </c>
      <c r="M465" s="44">
        <f t="shared" si="14"/>
        <v>997.43343302276185</v>
      </c>
      <c r="N465" s="43">
        <f t="shared" si="15"/>
        <v>0.92692085999623508</v>
      </c>
    </row>
    <row r="466" spans="1:14" x14ac:dyDescent="0.25">
      <c r="A466" t="s">
        <v>21</v>
      </c>
      <c r="B466" t="s">
        <v>28</v>
      </c>
      <c r="C466">
        <v>2020</v>
      </c>
      <c r="D466" t="s">
        <v>12</v>
      </c>
      <c r="E466" t="s">
        <v>96</v>
      </c>
      <c r="F466" t="s">
        <v>1931</v>
      </c>
      <c r="G466" t="s">
        <v>97</v>
      </c>
      <c r="H466" s="45">
        <v>2358.07866666667</v>
      </c>
      <c r="I466" s="46">
        <v>2344105</v>
      </c>
      <c r="J466" s="46">
        <v>403905.5</v>
      </c>
      <c r="K466" s="46">
        <v>8991397.577960141</v>
      </c>
      <c r="L466" s="44">
        <v>2166.4879999999985</v>
      </c>
      <c r="M466" s="44">
        <f t="shared" si="14"/>
        <v>994.07413040786173</v>
      </c>
      <c r="N466" s="43">
        <f t="shared" si="15"/>
        <v>0.91875136763884979</v>
      </c>
    </row>
    <row r="467" spans="1:14" x14ac:dyDescent="0.25">
      <c r="A467" t="s">
        <v>21</v>
      </c>
      <c r="B467" t="s">
        <v>30</v>
      </c>
      <c r="C467">
        <v>2003</v>
      </c>
      <c r="D467" t="s">
        <v>12</v>
      </c>
      <c r="E467" t="s">
        <v>96</v>
      </c>
      <c r="F467" t="s">
        <v>1947</v>
      </c>
      <c r="G467" t="s">
        <v>97</v>
      </c>
      <c r="H467" s="45">
        <v>920.67425000000003</v>
      </c>
      <c r="I467" s="46">
        <v>759626.5</v>
      </c>
      <c r="J467" s="46">
        <v>39039.57</v>
      </c>
      <c r="K467" s="46">
        <v>4405619.4654161781</v>
      </c>
      <c r="L467" s="44">
        <v>761.78759999999988</v>
      </c>
      <c r="M467" s="44">
        <f t="shared" si="14"/>
        <v>825.07629598633821</v>
      </c>
      <c r="N467" s="43">
        <f t="shared" si="15"/>
        <v>0.82742359743416294</v>
      </c>
    </row>
    <row r="468" spans="1:14" x14ac:dyDescent="0.25">
      <c r="A468" t="s">
        <v>21</v>
      </c>
      <c r="B468" t="s">
        <v>30</v>
      </c>
      <c r="C468">
        <v>2007</v>
      </c>
      <c r="D468" t="s">
        <v>12</v>
      </c>
      <c r="E468" t="s">
        <v>96</v>
      </c>
      <c r="F468" t="s">
        <v>1963</v>
      </c>
      <c r="G468" t="s">
        <v>97</v>
      </c>
      <c r="H468" s="45">
        <v>919.97649999999999</v>
      </c>
      <c r="I468" s="46">
        <v>757210.2</v>
      </c>
      <c r="J468" s="46">
        <v>38992.46</v>
      </c>
      <c r="K468" s="46">
        <v>4387928.3528722152</v>
      </c>
      <c r="L468" s="44">
        <v>760.65359999999964</v>
      </c>
      <c r="M468" s="44">
        <f t="shared" si="14"/>
        <v>823.07558943081699</v>
      </c>
      <c r="N468" s="43">
        <f t="shared" si="15"/>
        <v>0.82681851112501203</v>
      </c>
    </row>
    <row r="469" spans="1:14" x14ac:dyDescent="0.25">
      <c r="A469" t="s">
        <v>21</v>
      </c>
      <c r="B469" t="s">
        <v>30</v>
      </c>
      <c r="C469">
        <v>2011</v>
      </c>
      <c r="D469" t="s">
        <v>12</v>
      </c>
      <c r="E469" t="s">
        <v>96</v>
      </c>
      <c r="F469" t="s">
        <v>1979</v>
      </c>
      <c r="G469" t="s">
        <v>97</v>
      </c>
      <c r="H469" s="45">
        <v>919.26049999999998</v>
      </c>
      <c r="I469" s="46">
        <v>756547.4</v>
      </c>
      <c r="J469" s="46">
        <v>38992.39</v>
      </c>
      <c r="K469" s="46">
        <v>4387440.0445486521</v>
      </c>
      <c r="L469" s="44">
        <v>760.13659999999982</v>
      </c>
      <c r="M469" s="44">
        <f t="shared" si="14"/>
        <v>822.99565792286307</v>
      </c>
      <c r="N469" s="43">
        <f t="shared" si="15"/>
        <v>0.82690010067875197</v>
      </c>
    </row>
    <row r="470" spans="1:14" x14ac:dyDescent="0.25">
      <c r="A470" t="s">
        <v>21</v>
      </c>
      <c r="B470" t="s">
        <v>30</v>
      </c>
      <c r="C470">
        <v>2015</v>
      </c>
      <c r="D470" t="s">
        <v>12</v>
      </c>
      <c r="E470" t="s">
        <v>96</v>
      </c>
      <c r="F470" t="s">
        <v>1995</v>
      </c>
      <c r="G470" t="s">
        <v>97</v>
      </c>
      <c r="H470" s="45">
        <v>930.44650000000001</v>
      </c>
      <c r="I470" s="46">
        <v>735106.5</v>
      </c>
      <c r="J470" s="46">
        <v>28734.95</v>
      </c>
      <c r="K470" s="46">
        <v>4295003.3540445492</v>
      </c>
      <c r="L470" s="44">
        <v>742.95346666666626</v>
      </c>
      <c r="M470" s="44">
        <f t="shared" si="14"/>
        <v>790.05778408538265</v>
      </c>
      <c r="N470" s="43">
        <f t="shared" si="15"/>
        <v>0.79849133364107039</v>
      </c>
    </row>
    <row r="471" spans="1:14" x14ac:dyDescent="0.25">
      <c r="A471" t="s">
        <v>21</v>
      </c>
      <c r="B471" t="s">
        <v>30</v>
      </c>
      <c r="C471">
        <v>2020</v>
      </c>
      <c r="D471" t="s">
        <v>12</v>
      </c>
      <c r="E471" t="s">
        <v>96</v>
      </c>
      <c r="F471" t="s">
        <v>2011</v>
      </c>
      <c r="G471" t="s">
        <v>97</v>
      </c>
      <c r="H471" s="45">
        <v>948.89850000000001</v>
      </c>
      <c r="I471" s="46">
        <v>699137.2</v>
      </c>
      <c r="J471" s="46">
        <v>27877.95</v>
      </c>
      <c r="K471" s="46">
        <v>4052739.1078546308</v>
      </c>
      <c r="L471" s="44">
        <v>686.6382666666666</v>
      </c>
      <c r="M471" s="44">
        <f t="shared" si="14"/>
        <v>736.78818124383156</v>
      </c>
      <c r="N471" s="43">
        <f t="shared" si="15"/>
        <v>0.72361613667496216</v>
      </c>
    </row>
    <row r="472" spans="1:14" x14ac:dyDescent="0.25">
      <c r="A472" t="s">
        <v>21</v>
      </c>
      <c r="B472" t="s">
        <v>32</v>
      </c>
      <c r="C472">
        <v>2003</v>
      </c>
      <c r="D472" t="s">
        <v>12</v>
      </c>
      <c r="E472" t="s">
        <v>96</v>
      </c>
      <c r="F472" t="s">
        <v>2027</v>
      </c>
      <c r="G472" t="s">
        <v>97</v>
      </c>
      <c r="H472" s="45">
        <v>233.44683333333299</v>
      </c>
      <c r="I472" s="46">
        <v>378550.8</v>
      </c>
      <c r="J472" s="46">
        <v>37016.269999999997</v>
      </c>
      <c r="K472" s="46">
        <v>1539048.0937866354</v>
      </c>
      <c r="L472" s="44">
        <v>261.8847333333332</v>
      </c>
      <c r="M472" s="44">
        <f t="shared" si="14"/>
        <v>1621.5717925780411</v>
      </c>
      <c r="N472" s="43">
        <f t="shared" si="15"/>
        <v>1.1218174587932594</v>
      </c>
    </row>
    <row r="473" spans="1:14" x14ac:dyDescent="0.25">
      <c r="A473" t="s">
        <v>21</v>
      </c>
      <c r="B473" t="s">
        <v>32</v>
      </c>
      <c r="C473">
        <v>2007</v>
      </c>
      <c r="D473" t="s">
        <v>12</v>
      </c>
      <c r="E473" t="s">
        <v>96</v>
      </c>
      <c r="F473" t="s">
        <v>2043</v>
      </c>
      <c r="G473" t="s">
        <v>97</v>
      </c>
      <c r="H473" s="45">
        <v>226.07016666666701</v>
      </c>
      <c r="I473" s="46">
        <v>343970.6</v>
      </c>
      <c r="J473" s="46">
        <v>32405.02</v>
      </c>
      <c r="K473" s="46">
        <v>1201462.7492379835</v>
      </c>
      <c r="L473" s="44">
        <v>244.56713333333329</v>
      </c>
      <c r="M473" s="44">
        <f t="shared" si="14"/>
        <v>1521.5214155487099</v>
      </c>
      <c r="N473" s="43">
        <f t="shared" si="15"/>
        <v>1.0818195825632289</v>
      </c>
    </row>
    <row r="474" spans="1:14" x14ac:dyDescent="0.25">
      <c r="A474" t="s">
        <v>21</v>
      </c>
      <c r="B474" t="s">
        <v>32</v>
      </c>
      <c r="C474">
        <v>2011</v>
      </c>
      <c r="D474" t="s">
        <v>12</v>
      </c>
      <c r="E474" t="s">
        <v>96</v>
      </c>
      <c r="F474" t="s">
        <v>2059</v>
      </c>
      <c r="G474" t="s">
        <v>97</v>
      </c>
      <c r="H474" s="45">
        <v>219.73716666666701</v>
      </c>
      <c r="I474" s="46">
        <v>339011.4</v>
      </c>
      <c r="J474" s="46">
        <v>32428.560000000001</v>
      </c>
      <c r="K474" s="46">
        <v>1174927.3747948417</v>
      </c>
      <c r="L474" s="44">
        <v>239.9516666666666</v>
      </c>
      <c r="M474" s="44">
        <f t="shared" si="14"/>
        <v>1542.8040924650109</v>
      </c>
      <c r="N474" s="43">
        <f t="shared" si="15"/>
        <v>1.0919939958571698</v>
      </c>
    </row>
    <row r="475" spans="1:14" x14ac:dyDescent="0.25">
      <c r="A475" t="s">
        <v>21</v>
      </c>
      <c r="B475" t="s">
        <v>32</v>
      </c>
      <c r="C475">
        <v>2015</v>
      </c>
      <c r="D475" t="s">
        <v>12</v>
      </c>
      <c r="E475" t="s">
        <v>96</v>
      </c>
      <c r="F475" t="s">
        <v>2075</v>
      </c>
      <c r="G475" t="s">
        <v>97</v>
      </c>
      <c r="H475" s="45">
        <v>201.01750000000001</v>
      </c>
      <c r="I475" s="46">
        <v>301589.40000000002</v>
      </c>
      <c r="J475" s="46">
        <v>29781.95</v>
      </c>
      <c r="K475" s="46">
        <v>1095411.5679953108</v>
      </c>
      <c r="L475" s="44">
        <v>223.27380000000002</v>
      </c>
      <c r="M475" s="44">
        <f t="shared" si="14"/>
        <v>1500.3141517529568</v>
      </c>
      <c r="N475" s="43">
        <f t="shared" si="15"/>
        <v>1.1107182210504061</v>
      </c>
    </row>
    <row r="476" spans="1:14" x14ac:dyDescent="0.25">
      <c r="A476" t="s">
        <v>21</v>
      </c>
      <c r="B476" t="s">
        <v>32</v>
      </c>
      <c r="C476">
        <v>2020</v>
      </c>
      <c r="D476" t="s">
        <v>12</v>
      </c>
      <c r="E476" t="s">
        <v>96</v>
      </c>
      <c r="F476" t="s">
        <v>2091</v>
      </c>
      <c r="G476" t="s">
        <v>97</v>
      </c>
      <c r="H476" s="45">
        <v>199.322</v>
      </c>
      <c r="I476" s="46">
        <v>298470.3</v>
      </c>
      <c r="J476" s="46">
        <v>29218.57</v>
      </c>
      <c r="K476" s="46">
        <v>1078549.9286049237</v>
      </c>
      <c r="L476" s="44">
        <v>218.78886666666659</v>
      </c>
      <c r="M476" s="44">
        <f t="shared" si="14"/>
        <v>1497.4277801747924</v>
      </c>
      <c r="N476" s="43">
        <f t="shared" si="15"/>
        <v>1.0976654191040958</v>
      </c>
    </row>
    <row r="477" spans="1:14" x14ac:dyDescent="0.25">
      <c r="A477" t="s">
        <v>21</v>
      </c>
      <c r="B477" t="s">
        <v>34</v>
      </c>
      <c r="C477">
        <v>2003</v>
      </c>
      <c r="D477" t="s">
        <v>12</v>
      </c>
      <c r="E477" t="s">
        <v>96</v>
      </c>
      <c r="F477" t="s">
        <v>2107</v>
      </c>
      <c r="G477" t="s">
        <v>97</v>
      </c>
      <c r="H477" s="45">
        <v>386.58749999999998</v>
      </c>
      <c r="I477" s="46">
        <v>462078.2</v>
      </c>
      <c r="J477" s="46">
        <v>39464</v>
      </c>
      <c r="K477" s="46">
        <v>2398371.2708089096</v>
      </c>
      <c r="L477" s="44">
        <v>412.60626666666656</v>
      </c>
      <c r="M477" s="44">
        <f t="shared" si="14"/>
        <v>1195.2745497461765</v>
      </c>
      <c r="N477" s="43">
        <f t="shared" si="15"/>
        <v>1.0673036936441727</v>
      </c>
    </row>
    <row r="478" spans="1:14" x14ac:dyDescent="0.25">
      <c r="A478" t="s">
        <v>21</v>
      </c>
      <c r="B478" t="s">
        <v>34</v>
      </c>
      <c r="C478">
        <v>2007</v>
      </c>
      <c r="D478" t="s">
        <v>12</v>
      </c>
      <c r="E478" t="s">
        <v>96</v>
      </c>
      <c r="F478" t="s">
        <v>2123</v>
      </c>
      <c r="G478" t="s">
        <v>97</v>
      </c>
      <c r="H478" s="45">
        <v>377.00933333333302</v>
      </c>
      <c r="I478" s="46">
        <v>410081.9</v>
      </c>
      <c r="J478" s="46">
        <v>38842.449999999997</v>
      </c>
      <c r="K478" s="46">
        <v>2130361.4665885111</v>
      </c>
      <c r="L478" s="44">
        <v>381.69259999999974</v>
      </c>
      <c r="M478" s="44">
        <f t="shared" si="14"/>
        <v>1087.7234692686663</v>
      </c>
      <c r="N478" s="43">
        <f t="shared" si="15"/>
        <v>1.0124221504684237</v>
      </c>
    </row>
    <row r="479" spans="1:14" x14ac:dyDescent="0.25">
      <c r="A479" t="s">
        <v>21</v>
      </c>
      <c r="B479" t="s">
        <v>34</v>
      </c>
      <c r="C479">
        <v>2011</v>
      </c>
      <c r="D479" t="s">
        <v>12</v>
      </c>
      <c r="E479" t="s">
        <v>96</v>
      </c>
      <c r="F479" t="s">
        <v>2139</v>
      </c>
      <c r="G479" t="s">
        <v>97</v>
      </c>
      <c r="H479" s="45">
        <v>362.72433333333299</v>
      </c>
      <c r="I479" s="46">
        <v>397747.9</v>
      </c>
      <c r="J479" s="46">
        <v>37485.199999999997</v>
      </c>
      <c r="K479" s="46">
        <v>2071578.162954279</v>
      </c>
      <c r="L479" s="44">
        <v>369.64726666666672</v>
      </c>
      <c r="M479" s="44">
        <f t="shared" si="14"/>
        <v>1096.5569812888218</v>
      </c>
      <c r="N479" s="43">
        <f t="shared" si="15"/>
        <v>1.0190859357841089</v>
      </c>
    </row>
    <row r="480" spans="1:14" x14ac:dyDescent="0.25">
      <c r="A480" t="s">
        <v>21</v>
      </c>
      <c r="B480" t="s">
        <v>34</v>
      </c>
      <c r="C480">
        <v>2015</v>
      </c>
      <c r="D480" t="s">
        <v>12</v>
      </c>
      <c r="E480" t="s">
        <v>96</v>
      </c>
      <c r="F480" t="s">
        <v>2155</v>
      </c>
      <c r="G480" t="s">
        <v>97</v>
      </c>
      <c r="H480" s="45">
        <v>361</v>
      </c>
      <c r="I480" s="46">
        <v>371540.4</v>
      </c>
      <c r="J480" s="46">
        <v>15945.78</v>
      </c>
      <c r="K480" s="46">
        <v>1984957.6318874559</v>
      </c>
      <c r="L480" s="44">
        <v>349.72126666666668</v>
      </c>
      <c r="M480" s="44">
        <f t="shared" si="14"/>
        <v>1029.1977839335182</v>
      </c>
      <c r="N480" s="43">
        <f t="shared" si="15"/>
        <v>0.96875697137580796</v>
      </c>
    </row>
    <row r="481" spans="1:14" x14ac:dyDescent="0.25">
      <c r="A481" t="s">
        <v>21</v>
      </c>
      <c r="B481" t="s">
        <v>34</v>
      </c>
      <c r="C481">
        <v>2020</v>
      </c>
      <c r="D481" t="s">
        <v>12</v>
      </c>
      <c r="E481" t="s">
        <v>96</v>
      </c>
      <c r="F481" t="s">
        <v>2171</v>
      </c>
      <c r="G481" t="s">
        <v>97</v>
      </c>
      <c r="H481" s="45">
        <v>339.42166666666702</v>
      </c>
      <c r="I481" s="46">
        <v>348249.2</v>
      </c>
      <c r="J481" s="46">
        <v>14029.81</v>
      </c>
      <c r="K481" s="46">
        <v>1842437.6670574443</v>
      </c>
      <c r="L481" s="44">
        <v>323.9061999999999</v>
      </c>
      <c r="M481" s="44">
        <f t="shared" si="14"/>
        <v>1026.0075717028465</v>
      </c>
      <c r="N481" s="43">
        <f t="shared" si="15"/>
        <v>0.95428852017893051</v>
      </c>
    </row>
    <row r="482" spans="1:14" x14ac:dyDescent="0.25">
      <c r="A482" t="s">
        <v>21</v>
      </c>
      <c r="B482" t="s">
        <v>36</v>
      </c>
      <c r="C482">
        <v>2003</v>
      </c>
      <c r="D482" t="s">
        <v>12</v>
      </c>
      <c r="E482" t="s">
        <v>96</v>
      </c>
      <c r="F482" t="s">
        <v>2187</v>
      </c>
      <c r="G482" t="s">
        <v>97</v>
      </c>
      <c r="H482" s="45">
        <v>129.91999999999999</v>
      </c>
      <c r="I482" s="46">
        <v>179461.9</v>
      </c>
      <c r="J482" s="46">
        <v>33148.67</v>
      </c>
      <c r="K482" s="46">
        <v>1363138.5208675263</v>
      </c>
      <c r="L482" s="44">
        <v>203.80673333333309</v>
      </c>
      <c r="M482" s="44">
        <f t="shared" si="14"/>
        <v>1381.3262007389164</v>
      </c>
      <c r="N482" s="43">
        <f t="shared" si="15"/>
        <v>1.5687094622331674</v>
      </c>
    </row>
    <row r="483" spans="1:14" x14ac:dyDescent="0.25">
      <c r="A483" t="s">
        <v>21</v>
      </c>
      <c r="B483" t="s">
        <v>36</v>
      </c>
      <c r="C483">
        <v>2007</v>
      </c>
      <c r="D483" t="s">
        <v>12</v>
      </c>
      <c r="E483" t="s">
        <v>96</v>
      </c>
      <c r="F483" t="s">
        <v>2203</v>
      </c>
      <c r="G483" t="s">
        <v>97</v>
      </c>
      <c r="H483" s="45">
        <v>124.84275</v>
      </c>
      <c r="I483" s="46">
        <v>187761.4</v>
      </c>
      <c r="J483" s="46">
        <v>30621.01</v>
      </c>
      <c r="K483" s="46">
        <v>1180779.3334114889</v>
      </c>
      <c r="L483" s="44">
        <v>195.43026666666648</v>
      </c>
      <c r="M483" s="44">
        <f t="shared" si="14"/>
        <v>1503.9832108792862</v>
      </c>
      <c r="N483" s="43">
        <f t="shared" si="15"/>
        <v>1.5654114209008252</v>
      </c>
    </row>
    <row r="484" spans="1:14" x14ac:dyDescent="0.25">
      <c r="A484" t="s">
        <v>21</v>
      </c>
      <c r="B484" t="s">
        <v>36</v>
      </c>
      <c r="C484">
        <v>2011</v>
      </c>
      <c r="D484" t="s">
        <v>12</v>
      </c>
      <c r="E484" t="s">
        <v>96</v>
      </c>
      <c r="F484" t="s">
        <v>2219</v>
      </c>
      <c r="G484" t="s">
        <v>97</v>
      </c>
      <c r="H484" s="45">
        <v>121.97603333333301</v>
      </c>
      <c r="I484" s="46">
        <v>185877.7</v>
      </c>
      <c r="J484" s="46">
        <v>30865.83</v>
      </c>
      <c r="K484" s="46">
        <v>1165116.617116061</v>
      </c>
      <c r="L484" s="44">
        <v>193.7425333333332</v>
      </c>
      <c r="M484" s="44">
        <f t="shared" si="14"/>
        <v>1523.8870696183253</v>
      </c>
      <c r="N484" s="43">
        <f t="shared" si="15"/>
        <v>1.5883655832935517</v>
      </c>
    </row>
    <row r="485" spans="1:14" x14ac:dyDescent="0.25">
      <c r="A485" t="s">
        <v>21</v>
      </c>
      <c r="B485" t="s">
        <v>36</v>
      </c>
      <c r="C485">
        <v>2015</v>
      </c>
      <c r="D485" t="s">
        <v>12</v>
      </c>
      <c r="E485" t="s">
        <v>96</v>
      </c>
      <c r="F485" t="s">
        <v>2235</v>
      </c>
      <c r="G485" t="s">
        <v>97</v>
      </c>
      <c r="H485" s="45">
        <v>116.8715</v>
      </c>
      <c r="I485" s="46">
        <v>172967.8</v>
      </c>
      <c r="J485" s="46">
        <v>29007.84</v>
      </c>
      <c r="K485" s="46">
        <v>1132707.9154747948</v>
      </c>
      <c r="L485" s="44">
        <v>187.23573333333331</v>
      </c>
      <c r="M485" s="44">
        <f t="shared" si="14"/>
        <v>1479.9827160599461</v>
      </c>
      <c r="N485" s="43">
        <f t="shared" si="15"/>
        <v>1.6020649459734266</v>
      </c>
    </row>
    <row r="486" spans="1:14" x14ac:dyDescent="0.25">
      <c r="A486" t="s">
        <v>21</v>
      </c>
      <c r="B486" t="s">
        <v>36</v>
      </c>
      <c r="C486">
        <v>2020</v>
      </c>
      <c r="D486" t="s">
        <v>12</v>
      </c>
      <c r="E486" t="s">
        <v>96</v>
      </c>
      <c r="F486" t="s">
        <v>2251</v>
      </c>
      <c r="G486" t="s">
        <v>97</v>
      </c>
      <c r="H486" s="45">
        <v>116.028633333333</v>
      </c>
      <c r="I486" s="46">
        <v>163603.1</v>
      </c>
      <c r="J486" s="46">
        <v>28142.13</v>
      </c>
      <c r="K486" s="46">
        <v>1080849.6792497069</v>
      </c>
      <c r="L486" s="44">
        <v>175.56893333333329</v>
      </c>
      <c r="M486" s="44">
        <f t="shared" si="14"/>
        <v>1410.0235028192794</v>
      </c>
      <c r="N486" s="43">
        <f t="shared" si="15"/>
        <v>1.5131517823617715</v>
      </c>
    </row>
    <row r="487" spans="1:14" x14ac:dyDescent="0.25">
      <c r="A487" t="s">
        <v>21</v>
      </c>
      <c r="B487" t="s">
        <v>38</v>
      </c>
      <c r="C487">
        <v>2003</v>
      </c>
      <c r="D487" t="s">
        <v>12</v>
      </c>
      <c r="E487" t="s">
        <v>96</v>
      </c>
      <c r="F487" t="s">
        <v>2267</v>
      </c>
      <c r="G487" t="s">
        <v>97</v>
      </c>
      <c r="H487" s="45">
        <v>439.36666666666702</v>
      </c>
      <c r="I487" s="46">
        <v>548698.30000000005</v>
      </c>
      <c r="J487" s="46">
        <v>104913.60000000001</v>
      </c>
      <c r="K487" s="46">
        <v>2214631.8030480659</v>
      </c>
      <c r="L487" s="44">
        <v>441.36986666666655</v>
      </c>
      <c r="M487" s="44">
        <f t="shared" si="14"/>
        <v>1248.8391624307708</v>
      </c>
      <c r="N487" s="43">
        <f t="shared" si="15"/>
        <v>1.0045592898869575</v>
      </c>
    </row>
    <row r="488" spans="1:14" x14ac:dyDescent="0.25">
      <c r="A488" t="s">
        <v>21</v>
      </c>
      <c r="B488" t="s">
        <v>38</v>
      </c>
      <c r="C488">
        <v>2007</v>
      </c>
      <c r="D488" t="s">
        <v>12</v>
      </c>
      <c r="E488" t="s">
        <v>96</v>
      </c>
      <c r="F488" t="s">
        <v>2283</v>
      </c>
      <c r="G488" t="s">
        <v>97</v>
      </c>
      <c r="H488" s="45">
        <v>438.118333333333</v>
      </c>
      <c r="I488" s="46">
        <v>500200.6</v>
      </c>
      <c r="J488" s="46">
        <v>101993.3</v>
      </c>
      <c r="K488" s="46">
        <v>2033394.0808909731</v>
      </c>
      <c r="L488" s="44">
        <v>417.91219999999993</v>
      </c>
      <c r="M488" s="44">
        <f t="shared" si="14"/>
        <v>1141.7020515766296</v>
      </c>
      <c r="N488" s="43">
        <f t="shared" si="15"/>
        <v>0.95387973568784745</v>
      </c>
    </row>
    <row r="489" spans="1:14" x14ac:dyDescent="0.25">
      <c r="A489" t="s">
        <v>21</v>
      </c>
      <c r="B489" t="s">
        <v>38</v>
      </c>
      <c r="C489">
        <v>2011</v>
      </c>
      <c r="D489" t="s">
        <v>12</v>
      </c>
      <c r="E489" t="s">
        <v>96</v>
      </c>
      <c r="F489" t="s">
        <v>2299</v>
      </c>
      <c r="G489" t="s">
        <v>97</v>
      </c>
      <c r="H489" s="45">
        <v>424.42766666666699</v>
      </c>
      <c r="I489" s="46">
        <v>489305.5</v>
      </c>
      <c r="J489" s="46">
        <v>107707.2</v>
      </c>
      <c r="K489" s="46">
        <v>1981696.5181711607</v>
      </c>
      <c r="L489" s="44">
        <v>400.65159999999992</v>
      </c>
      <c r="M489" s="44">
        <f t="shared" si="14"/>
        <v>1152.8595763863955</v>
      </c>
      <c r="N489" s="43">
        <f t="shared" si="15"/>
        <v>0.94398087463666669</v>
      </c>
    </row>
    <row r="490" spans="1:14" x14ac:dyDescent="0.25">
      <c r="A490" t="s">
        <v>21</v>
      </c>
      <c r="B490" t="s">
        <v>38</v>
      </c>
      <c r="C490">
        <v>2015</v>
      </c>
      <c r="D490" t="s">
        <v>12</v>
      </c>
      <c r="E490" t="s">
        <v>96</v>
      </c>
      <c r="F490" t="s">
        <v>2315</v>
      </c>
      <c r="G490" t="s">
        <v>97</v>
      </c>
      <c r="H490" s="45">
        <v>427.05316666666698</v>
      </c>
      <c r="I490" s="46">
        <v>466672.7</v>
      </c>
      <c r="J490" s="46">
        <v>92420.28</v>
      </c>
      <c r="K490" s="46">
        <v>1960638.4947245019</v>
      </c>
      <c r="L490" s="44">
        <v>389.24886666666669</v>
      </c>
      <c r="M490" s="44">
        <f t="shared" si="14"/>
        <v>1092.774240834181</v>
      </c>
      <c r="N490" s="43">
        <f t="shared" si="15"/>
        <v>0.91147636184253344</v>
      </c>
    </row>
    <row r="491" spans="1:14" x14ac:dyDescent="0.25">
      <c r="A491" t="s">
        <v>21</v>
      </c>
      <c r="B491" t="s">
        <v>38</v>
      </c>
      <c r="C491">
        <v>2020</v>
      </c>
      <c r="D491" t="s">
        <v>12</v>
      </c>
      <c r="E491" t="s">
        <v>96</v>
      </c>
      <c r="F491" t="s">
        <v>2331</v>
      </c>
      <c r="G491" t="s">
        <v>97</v>
      </c>
      <c r="H491" s="45">
        <v>413.08133333333302</v>
      </c>
      <c r="I491" s="46">
        <v>448617.1</v>
      </c>
      <c r="J491" s="46">
        <v>38850.25</v>
      </c>
      <c r="K491" s="46">
        <v>1853781.6377491208</v>
      </c>
      <c r="L491" s="44">
        <v>370.99993333333316</v>
      </c>
      <c r="M491" s="44">
        <f t="shared" si="14"/>
        <v>1086.0260771889966</v>
      </c>
      <c r="N491" s="43">
        <f t="shared" si="15"/>
        <v>0.89812805226412262</v>
      </c>
    </row>
    <row r="492" spans="1:14" x14ac:dyDescent="0.25">
      <c r="A492" t="s">
        <v>21</v>
      </c>
      <c r="B492" t="s">
        <v>40</v>
      </c>
      <c r="C492">
        <v>2003</v>
      </c>
      <c r="D492" t="s">
        <v>12</v>
      </c>
      <c r="E492" t="s">
        <v>96</v>
      </c>
      <c r="F492" t="s">
        <v>2347</v>
      </c>
      <c r="G492" t="s">
        <v>97</v>
      </c>
      <c r="H492" s="45">
        <v>29.080683333333301</v>
      </c>
      <c r="I492" s="46">
        <v>37473.24</v>
      </c>
      <c r="J492" s="46">
        <v>3806.0439999999999</v>
      </c>
      <c r="K492" s="46">
        <v>137347.92391559202</v>
      </c>
      <c r="L492" s="44">
        <v>25.305933333333329</v>
      </c>
      <c r="M492" s="44">
        <f t="shared" si="14"/>
        <v>1288.5955797691608</v>
      </c>
      <c r="N492" s="43">
        <f t="shared" si="15"/>
        <v>0.87019734176351971</v>
      </c>
    </row>
    <row r="493" spans="1:14" x14ac:dyDescent="0.25">
      <c r="A493" t="s">
        <v>21</v>
      </c>
      <c r="B493" t="s">
        <v>40</v>
      </c>
      <c r="C493">
        <v>2007</v>
      </c>
      <c r="D493" t="s">
        <v>12</v>
      </c>
      <c r="E493" t="s">
        <v>96</v>
      </c>
      <c r="F493" t="s">
        <v>2363</v>
      </c>
      <c r="G493" t="s">
        <v>97</v>
      </c>
      <c r="H493" s="45">
        <v>28.903316666666701</v>
      </c>
      <c r="I493" s="46">
        <v>36180.959999999999</v>
      </c>
      <c r="J493" s="46">
        <v>3600.2710000000002</v>
      </c>
      <c r="K493" s="46">
        <v>128765.15803048067</v>
      </c>
      <c r="L493" s="44">
        <v>24.258999999999993</v>
      </c>
      <c r="M493" s="44">
        <f t="shared" si="14"/>
        <v>1251.7926720059218</v>
      </c>
      <c r="N493" s="43">
        <f t="shared" si="15"/>
        <v>0.83931544188411933</v>
      </c>
    </row>
    <row r="494" spans="1:14" x14ac:dyDescent="0.25">
      <c r="A494" t="s">
        <v>21</v>
      </c>
      <c r="B494" t="s">
        <v>40</v>
      </c>
      <c r="C494">
        <v>2011</v>
      </c>
      <c r="D494" t="s">
        <v>12</v>
      </c>
      <c r="E494" t="s">
        <v>96</v>
      </c>
      <c r="F494" t="s">
        <v>2379</v>
      </c>
      <c r="G494" t="s">
        <v>97</v>
      </c>
      <c r="H494" s="45">
        <v>28.190408333333298</v>
      </c>
      <c r="I494" s="46">
        <v>35658.76</v>
      </c>
      <c r="J494" s="46">
        <v>3654.4989999999998</v>
      </c>
      <c r="K494" s="46">
        <v>125986.0388042204</v>
      </c>
      <c r="L494" s="44">
        <v>23.838733333333334</v>
      </c>
      <c r="M494" s="44">
        <f t="shared" si="14"/>
        <v>1264.9252745245221</v>
      </c>
      <c r="N494" s="43">
        <f t="shared" si="15"/>
        <v>0.84563277876133502</v>
      </c>
    </row>
    <row r="495" spans="1:14" x14ac:dyDescent="0.25">
      <c r="A495" t="s">
        <v>21</v>
      </c>
      <c r="B495" t="s">
        <v>40</v>
      </c>
      <c r="C495">
        <v>2015</v>
      </c>
      <c r="D495" t="s">
        <v>12</v>
      </c>
      <c r="E495" t="s">
        <v>96</v>
      </c>
      <c r="F495" t="s">
        <v>2395</v>
      </c>
      <c r="G495" t="s">
        <v>97</v>
      </c>
      <c r="H495" s="45">
        <v>26.069700000000001</v>
      </c>
      <c r="I495" s="46">
        <v>29819.759999999998</v>
      </c>
      <c r="J495" s="46">
        <v>3404.6979999999999</v>
      </c>
      <c r="K495" s="46">
        <v>114307.8834701055</v>
      </c>
      <c r="L495" s="44">
        <v>20.542333333333314</v>
      </c>
      <c r="M495" s="44">
        <f t="shared" si="14"/>
        <v>1143.847455091543</v>
      </c>
      <c r="N495" s="43">
        <f t="shared" si="15"/>
        <v>0.78797735813351566</v>
      </c>
    </row>
    <row r="496" spans="1:14" x14ac:dyDescent="0.25">
      <c r="A496" t="s">
        <v>21</v>
      </c>
      <c r="B496" t="s">
        <v>40</v>
      </c>
      <c r="C496">
        <v>2020</v>
      </c>
      <c r="D496" t="s">
        <v>12</v>
      </c>
      <c r="E496" t="s">
        <v>96</v>
      </c>
      <c r="F496" t="s">
        <v>2411</v>
      </c>
      <c r="G496" t="s">
        <v>97</v>
      </c>
      <c r="H496" s="45">
        <v>25.2521083333333</v>
      </c>
      <c r="I496" s="46">
        <v>28606.92</v>
      </c>
      <c r="J496" s="46">
        <v>2984.1460000000002</v>
      </c>
      <c r="K496" s="46">
        <v>107944.06677608442</v>
      </c>
      <c r="L496" s="44">
        <v>19.044199999999989</v>
      </c>
      <c r="M496" s="44">
        <f t="shared" si="14"/>
        <v>1132.8527353986628</v>
      </c>
      <c r="N496" s="43">
        <f t="shared" si="15"/>
        <v>0.75416277122735353</v>
      </c>
    </row>
    <row r="497" spans="1:14" x14ac:dyDescent="0.25">
      <c r="A497" t="s">
        <v>21</v>
      </c>
      <c r="B497" t="s">
        <v>42</v>
      </c>
      <c r="C497">
        <v>2003</v>
      </c>
      <c r="D497" t="s">
        <v>12</v>
      </c>
      <c r="E497" t="s">
        <v>96</v>
      </c>
      <c r="F497" t="s">
        <v>2427</v>
      </c>
      <c r="G497" t="s">
        <v>97</v>
      </c>
      <c r="H497" s="45">
        <v>299.8245</v>
      </c>
      <c r="I497" s="46">
        <v>436198.3</v>
      </c>
      <c r="J497" s="46">
        <v>100309.4</v>
      </c>
      <c r="K497" s="46">
        <v>1822740.0890973036</v>
      </c>
      <c r="L497" s="44">
        <v>487.48306666666656</v>
      </c>
      <c r="M497" s="44">
        <f t="shared" si="14"/>
        <v>1454.8454179028065</v>
      </c>
      <c r="N497" s="43">
        <f t="shared" si="15"/>
        <v>1.6258947039573703</v>
      </c>
    </row>
    <row r="498" spans="1:14" x14ac:dyDescent="0.25">
      <c r="A498" t="s">
        <v>21</v>
      </c>
      <c r="B498" t="s">
        <v>42</v>
      </c>
      <c r="C498">
        <v>2007</v>
      </c>
      <c r="D498" t="s">
        <v>12</v>
      </c>
      <c r="E498" t="s">
        <v>96</v>
      </c>
      <c r="F498" t="s">
        <v>2443</v>
      </c>
      <c r="G498" t="s">
        <v>97</v>
      </c>
      <c r="H498" s="45">
        <v>298.22699999999998</v>
      </c>
      <c r="I498" s="46">
        <v>400535.9</v>
      </c>
      <c r="J498" s="46">
        <v>100409</v>
      </c>
      <c r="K498" s="46">
        <v>1724569.6611957797</v>
      </c>
      <c r="L498" s="44">
        <v>461.54559999999992</v>
      </c>
      <c r="M498" s="44">
        <f t="shared" si="14"/>
        <v>1343.0571343305605</v>
      </c>
      <c r="N498" s="43">
        <f t="shared" si="15"/>
        <v>1.5476318374929163</v>
      </c>
    </row>
    <row r="499" spans="1:14" x14ac:dyDescent="0.25">
      <c r="A499" t="s">
        <v>21</v>
      </c>
      <c r="B499" t="s">
        <v>42</v>
      </c>
      <c r="C499">
        <v>2011</v>
      </c>
      <c r="D499" t="s">
        <v>12</v>
      </c>
      <c r="E499" t="s">
        <v>96</v>
      </c>
      <c r="F499" t="s">
        <v>2459</v>
      </c>
      <c r="G499" t="s">
        <v>97</v>
      </c>
      <c r="H499" s="45">
        <v>297.16199999999998</v>
      </c>
      <c r="I499" s="46">
        <v>399617.7</v>
      </c>
      <c r="J499" s="46">
        <v>100563.9</v>
      </c>
      <c r="K499" s="46">
        <v>1723276.712778429</v>
      </c>
      <c r="L499" s="44">
        <v>460.4015333333333</v>
      </c>
      <c r="M499" s="44">
        <f t="shared" si="14"/>
        <v>1344.7806247097544</v>
      </c>
      <c r="N499" s="43">
        <f t="shared" si="15"/>
        <v>1.5493284246752053</v>
      </c>
    </row>
    <row r="500" spans="1:14" x14ac:dyDescent="0.25">
      <c r="A500" t="s">
        <v>21</v>
      </c>
      <c r="B500" t="s">
        <v>42</v>
      </c>
      <c r="C500">
        <v>2015</v>
      </c>
      <c r="D500" t="s">
        <v>12</v>
      </c>
      <c r="E500" t="s">
        <v>96</v>
      </c>
      <c r="F500" t="s">
        <v>2475</v>
      </c>
      <c r="G500" t="s">
        <v>97</v>
      </c>
      <c r="H500" s="45">
        <v>287.12450000000001</v>
      </c>
      <c r="I500" s="46">
        <v>368748.9</v>
      </c>
      <c r="J500" s="46">
        <v>89225.25</v>
      </c>
      <c r="K500" s="46">
        <v>1568594.8616647129</v>
      </c>
      <c r="L500" s="44">
        <v>421.18173333333323</v>
      </c>
      <c r="M500" s="44">
        <f t="shared" si="14"/>
        <v>1284.2822538654834</v>
      </c>
      <c r="N500" s="43">
        <f t="shared" si="15"/>
        <v>1.4668958355463682</v>
      </c>
    </row>
    <row r="501" spans="1:14" x14ac:dyDescent="0.25">
      <c r="A501" t="s">
        <v>21</v>
      </c>
      <c r="B501" t="s">
        <v>42</v>
      </c>
      <c r="C501">
        <v>2020</v>
      </c>
      <c r="D501" t="s">
        <v>12</v>
      </c>
      <c r="E501" t="s">
        <v>96</v>
      </c>
      <c r="F501" t="s">
        <v>2491</v>
      </c>
      <c r="G501" t="s">
        <v>97</v>
      </c>
      <c r="H501" s="45">
        <v>276.77866666666699</v>
      </c>
      <c r="I501" s="46">
        <v>346835.6</v>
      </c>
      <c r="J501" s="46">
        <v>76250.77</v>
      </c>
      <c r="K501" s="46">
        <v>1443373.837045721</v>
      </c>
      <c r="L501" s="44">
        <v>391.40966666666662</v>
      </c>
      <c r="M501" s="44">
        <f t="shared" si="14"/>
        <v>1253.1153653460751</v>
      </c>
      <c r="N501" s="43">
        <f t="shared" si="15"/>
        <v>1.4141612552027112</v>
      </c>
    </row>
    <row r="502" spans="1:14" x14ac:dyDescent="0.25">
      <c r="A502" t="s">
        <v>21</v>
      </c>
      <c r="B502" t="s">
        <v>24</v>
      </c>
      <c r="C502">
        <v>2003</v>
      </c>
      <c r="D502" t="s">
        <v>13</v>
      </c>
      <c r="E502" t="s">
        <v>96</v>
      </c>
      <c r="F502" t="s">
        <v>1708</v>
      </c>
      <c r="G502" t="s">
        <v>97</v>
      </c>
      <c r="H502" s="45">
        <v>732.32150000000001</v>
      </c>
      <c r="I502" s="46">
        <v>919831.3</v>
      </c>
      <c r="J502" s="46">
        <v>104815.9</v>
      </c>
      <c r="K502" s="46">
        <v>3950245.961313013</v>
      </c>
      <c r="L502" s="44">
        <v>488.23479999999984</v>
      </c>
      <c r="M502" s="44">
        <f t="shared" si="14"/>
        <v>1256.0484705146578</v>
      </c>
      <c r="N502" s="43">
        <f t="shared" si="15"/>
        <v>0.66669461431898402</v>
      </c>
    </row>
    <row r="503" spans="1:14" x14ac:dyDescent="0.25">
      <c r="A503" t="s">
        <v>21</v>
      </c>
      <c r="B503" t="s">
        <v>24</v>
      </c>
      <c r="C503">
        <v>2007</v>
      </c>
      <c r="D503" t="s">
        <v>13</v>
      </c>
      <c r="E503" t="s">
        <v>96</v>
      </c>
      <c r="F503" t="s">
        <v>1724</v>
      </c>
      <c r="G503" t="s">
        <v>97</v>
      </c>
      <c r="H503" s="45">
        <v>729.77266666666696</v>
      </c>
      <c r="I503" s="46">
        <v>911565</v>
      </c>
      <c r="J503" s="46">
        <v>103997.6</v>
      </c>
      <c r="K503" s="46">
        <v>3878914.2262602579</v>
      </c>
      <c r="L503" s="44">
        <v>483.63079999999974</v>
      </c>
      <c r="M503" s="44">
        <f t="shared" si="14"/>
        <v>1249.1081697588011</v>
      </c>
      <c r="N503" s="43">
        <f t="shared" si="15"/>
        <v>0.66271432473491687</v>
      </c>
    </row>
    <row r="504" spans="1:14" x14ac:dyDescent="0.25">
      <c r="A504" t="s">
        <v>21</v>
      </c>
      <c r="B504" t="s">
        <v>24</v>
      </c>
      <c r="C504">
        <v>2011</v>
      </c>
      <c r="D504" t="s">
        <v>13</v>
      </c>
      <c r="E504" t="s">
        <v>96</v>
      </c>
      <c r="F504" t="s">
        <v>1740</v>
      </c>
      <c r="G504" t="s">
        <v>97</v>
      </c>
      <c r="H504" s="45">
        <v>709.25983333333295</v>
      </c>
      <c r="I504" s="46">
        <v>873310.1</v>
      </c>
      <c r="J504" s="46">
        <v>106277.7</v>
      </c>
      <c r="K504" s="46">
        <v>3702341.4255568581</v>
      </c>
      <c r="L504" s="44">
        <v>429.29953333333322</v>
      </c>
      <c r="M504" s="44">
        <f t="shared" si="14"/>
        <v>1231.2978388973113</v>
      </c>
      <c r="N504" s="43">
        <f t="shared" si="15"/>
        <v>0.60527822549282029</v>
      </c>
    </row>
    <row r="505" spans="1:14" x14ac:dyDescent="0.25">
      <c r="A505" t="s">
        <v>21</v>
      </c>
      <c r="B505" t="s">
        <v>24</v>
      </c>
      <c r="C505">
        <v>2015</v>
      </c>
      <c r="D505" t="s">
        <v>13</v>
      </c>
      <c r="E505" t="s">
        <v>96</v>
      </c>
      <c r="F505" t="s">
        <v>1756</v>
      </c>
      <c r="G505" t="s">
        <v>97</v>
      </c>
      <c r="H505" s="45">
        <v>670.32550000000003</v>
      </c>
      <c r="I505" s="46">
        <v>804665.6</v>
      </c>
      <c r="J505" s="46">
        <v>95981.37</v>
      </c>
      <c r="K505" s="46">
        <v>3502679.3622508794</v>
      </c>
      <c r="L505" s="44">
        <v>407.94606666666652</v>
      </c>
      <c r="M505" s="44">
        <f t="shared" si="14"/>
        <v>1200.4102484539226</v>
      </c>
      <c r="N505" s="43">
        <f t="shared" si="15"/>
        <v>0.60857906594134714</v>
      </c>
    </row>
    <row r="506" spans="1:14" x14ac:dyDescent="0.25">
      <c r="A506" t="s">
        <v>21</v>
      </c>
      <c r="B506" t="s">
        <v>24</v>
      </c>
      <c r="C506">
        <v>2020</v>
      </c>
      <c r="D506" t="s">
        <v>13</v>
      </c>
      <c r="E506" t="s">
        <v>96</v>
      </c>
      <c r="F506" t="s">
        <v>1772</v>
      </c>
      <c r="G506" t="s">
        <v>97</v>
      </c>
      <c r="H506" s="45">
        <v>638.15916666666703</v>
      </c>
      <c r="I506" s="46">
        <v>769403.6</v>
      </c>
      <c r="J506" s="46">
        <v>76785.320000000007</v>
      </c>
      <c r="K506" s="46">
        <v>3289102.998827667</v>
      </c>
      <c r="L506" s="44">
        <v>376.67513333333312</v>
      </c>
      <c r="M506" s="44">
        <f t="shared" si="14"/>
        <v>1205.6609701602649</v>
      </c>
      <c r="N506" s="43">
        <f t="shared" si="15"/>
        <v>0.59025264073356765</v>
      </c>
    </row>
    <row r="507" spans="1:14" x14ac:dyDescent="0.25">
      <c r="A507" t="s">
        <v>21</v>
      </c>
      <c r="B507" t="s">
        <v>26</v>
      </c>
      <c r="C507">
        <v>2003</v>
      </c>
      <c r="D507" t="s">
        <v>13</v>
      </c>
      <c r="E507" t="s">
        <v>96</v>
      </c>
      <c r="F507" t="s">
        <v>1788</v>
      </c>
      <c r="G507" t="s">
        <v>97</v>
      </c>
      <c r="H507" s="45">
        <v>372.733</v>
      </c>
      <c r="I507" s="46">
        <v>386724.9</v>
      </c>
      <c r="J507" s="46">
        <v>33687.46</v>
      </c>
      <c r="K507" s="46">
        <v>1797094.7643610784</v>
      </c>
      <c r="L507" s="44">
        <v>252.76813333333331</v>
      </c>
      <c r="M507" s="44">
        <f t="shared" si="14"/>
        <v>1037.538667088774</v>
      </c>
      <c r="N507" s="43">
        <f t="shared" si="15"/>
        <v>0.67814798618135053</v>
      </c>
    </row>
    <row r="508" spans="1:14" x14ac:dyDescent="0.25">
      <c r="A508" t="s">
        <v>21</v>
      </c>
      <c r="B508" t="s">
        <v>26</v>
      </c>
      <c r="C508">
        <v>2007</v>
      </c>
      <c r="D508" t="s">
        <v>13</v>
      </c>
      <c r="E508" t="s">
        <v>96</v>
      </c>
      <c r="F508" t="s">
        <v>1804</v>
      </c>
      <c r="G508" t="s">
        <v>97</v>
      </c>
      <c r="H508" s="45">
        <v>361.69883333333303</v>
      </c>
      <c r="I508" s="46">
        <v>352363.9</v>
      </c>
      <c r="J508" s="46">
        <v>33476.28</v>
      </c>
      <c r="K508" s="46">
        <v>1637956.0762016412</v>
      </c>
      <c r="L508" s="44">
        <v>226.86433333333335</v>
      </c>
      <c r="M508" s="44">
        <f t="shared" si="14"/>
        <v>974.19141984146199</v>
      </c>
      <c r="N508" s="43">
        <f t="shared" si="15"/>
        <v>0.62721886947382155</v>
      </c>
    </row>
    <row r="509" spans="1:14" x14ac:dyDescent="0.25">
      <c r="A509" t="s">
        <v>21</v>
      </c>
      <c r="B509" t="s">
        <v>26</v>
      </c>
      <c r="C509">
        <v>2011</v>
      </c>
      <c r="D509" t="s">
        <v>13</v>
      </c>
      <c r="E509" t="s">
        <v>96</v>
      </c>
      <c r="F509" t="s">
        <v>1820</v>
      </c>
      <c r="G509" t="s">
        <v>97</v>
      </c>
      <c r="H509" s="45">
        <v>355.11916666666701</v>
      </c>
      <c r="I509" s="46">
        <v>328450.7</v>
      </c>
      <c r="J509" s="46">
        <v>29434.959999999999</v>
      </c>
      <c r="K509" s="46">
        <v>1521394.1617819462</v>
      </c>
      <c r="L509" s="44">
        <v>199.19573333333321</v>
      </c>
      <c r="M509" s="44">
        <f t="shared" si="14"/>
        <v>924.90276738090176</v>
      </c>
      <c r="N509" s="43">
        <f t="shared" si="15"/>
        <v>0.56092644957209115</v>
      </c>
    </row>
    <row r="510" spans="1:14" x14ac:dyDescent="0.25">
      <c r="A510" t="s">
        <v>21</v>
      </c>
      <c r="B510" t="s">
        <v>26</v>
      </c>
      <c r="C510">
        <v>2015</v>
      </c>
      <c r="D510" t="s">
        <v>13</v>
      </c>
      <c r="E510" t="s">
        <v>96</v>
      </c>
      <c r="F510" t="s">
        <v>1836</v>
      </c>
      <c r="G510" t="s">
        <v>97</v>
      </c>
      <c r="H510" s="45">
        <v>345.26533333333299</v>
      </c>
      <c r="I510" s="46">
        <v>297893.59999999998</v>
      </c>
      <c r="J510" s="46">
        <v>21710.7</v>
      </c>
      <c r="K510" s="46">
        <v>1419444.0410316531</v>
      </c>
      <c r="L510" s="44">
        <v>191.63446666666636</v>
      </c>
      <c r="M510" s="44">
        <f t="shared" si="14"/>
        <v>862.79614904865514</v>
      </c>
      <c r="N510" s="43">
        <f t="shared" si="15"/>
        <v>0.55503535445203456</v>
      </c>
    </row>
    <row r="511" spans="1:14" x14ac:dyDescent="0.25">
      <c r="A511" t="s">
        <v>21</v>
      </c>
      <c r="B511" t="s">
        <v>26</v>
      </c>
      <c r="C511">
        <v>2020</v>
      </c>
      <c r="D511" t="s">
        <v>13</v>
      </c>
      <c r="E511" t="s">
        <v>96</v>
      </c>
      <c r="F511" t="s">
        <v>1852</v>
      </c>
      <c r="G511" t="s">
        <v>97</v>
      </c>
      <c r="H511" s="45">
        <v>328.08800000000002</v>
      </c>
      <c r="I511" s="46">
        <v>282867.20000000001</v>
      </c>
      <c r="J511" s="46">
        <v>21690.080000000002</v>
      </c>
      <c r="K511" s="46">
        <v>1344852.3366940212</v>
      </c>
      <c r="L511" s="44">
        <v>175.15939999999981</v>
      </c>
      <c r="M511" s="44">
        <f t="shared" si="14"/>
        <v>862.1686864499768</v>
      </c>
      <c r="N511" s="43">
        <f t="shared" si="15"/>
        <v>0.53387932505912983</v>
      </c>
    </row>
    <row r="512" spans="1:14" x14ac:dyDescent="0.25">
      <c r="A512" t="s">
        <v>21</v>
      </c>
      <c r="B512" t="s">
        <v>28</v>
      </c>
      <c r="C512">
        <v>2003</v>
      </c>
      <c r="D512" t="s">
        <v>13</v>
      </c>
      <c r="E512" t="s">
        <v>96</v>
      </c>
      <c r="F512" t="s">
        <v>1868</v>
      </c>
      <c r="G512" t="s">
        <v>97</v>
      </c>
      <c r="H512" s="45">
        <v>2478.8096666666702</v>
      </c>
      <c r="I512" s="46">
        <v>2818507</v>
      </c>
      <c r="J512" s="46">
        <v>520757.2</v>
      </c>
      <c r="K512" s="46">
        <v>12264735.379835874</v>
      </c>
      <c r="L512" s="44">
        <v>1327.8354666666646</v>
      </c>
      <c r="M512" s="44">
        <f t="shared" si="14"/>
        <v>1137.0405069422418</v>
      </c>
      <c r="N512" s="43">
        <f t="shared" si="15"/>
        <v>0.53567463630729051</v>
      </c>
    </row>
    <row r="513" spans="1:14" x14ac:dyDescent="0.25">
      <c r="A513" t="s">
        <v>21</v>
      </c>
      <c r="B513" t="s">
        <v>28</v>
      </c>
      <c r="C513">
        <v>2007</v>
      </c>
      <c r="D513" t="s">
        <v>13</v>
      </c>
      <c r="E513" t="s">
        <v>96</v>
      </c>
      <c r="F513" t="s">
        <v>1884</v>
      </c>
      <c r="G513" t="s">
        <v>97</v>
      </c>
      <c r="H513" s="45">
        <v>2465.2163333333301</v>
      </c>
      <c r="I513" s="46">
        <v>2795009</v>
      </c>
      <c r="J513" s="46">
        <v>512922.3</v>
      </c>
      <c r="K513" s="46">
        <v>12061304.193434935</v>
      </c>
      <c r="L513" s="44">
        <v>1317.4898666666659</v>
      </c>
      <c r="M513" s="44">
        <f t="shared" si="14"/>
        <v>1133.7783878061291</v>
      </c>
      <c r="N513" s="43">
        <f t="shared" si="15"/>
        <v>0.53443174493543466</v>
      </c>
    </row>
    <row r="514" spans="1:14" x14ac:dyDescent="0.25">
      <c r="A514" t="s">
        <v>21</v>
      </c>
      <c r="B514" t="s">
        <v>28</v>
      </c>
      <c r="C514">
        <v>2011</v>
      </c>
      <c r="D514" t="s">
        <v>13</v>
      </c>
      <c r="E514" t="s">
        <v>96</v>
      </c>
      <c r="F514" t="s">
        <v>1900</v>
      </c>
      <c r="G514" t="s">
        <v>97</v>
      </c>
      <c r="H514" s="45">
        <v>2374.9589999999998</v>
      </c>
      <c r="I514" s="46">
        <v>2725540</v>
      </c>
      <c r="J514" s="46">
        <v>515827</v>
      </c>
      <c r="K514" s="46">
        <v>11482227.534583822</v>
      </c>
      <c r="L514" s="44">
        <v>1206.2014000000001</v>
      </c>
      <c r="M514" s="44">
        <f t="shared" si="14"/>
        <v>1147.6156009430058</v>
      </c>
      <c r="N514" s="43">
        <f t="shared" si="15"/>
        <v>0.50788304134934548</v>
      </c>
    </row>
    <row r="515" spans="1:14" x14ac:dyDescent="0.25">
      <c r="A515" t="s">
        <v>21</v>
      </c>
      <c r="B515" t="s">
        <v>28</v>
      </c>
      <c r="C515">
        <v>2015</v>
      </c>
      <c r="D515" t="s">
        <v>13</v>
      </c>
      <c r="E515" t="s">
        <v>96</v>
      </c>
      <c r="F515" t="s">
        <v>1916</v>
      </c>
      <c r="G515" t="s">
        <v>97</v>
      </c>
      <c r="H515" s="45">
        <v>2239.9476666666701</v>
      </c>
      <c r="I515" s="46">
        <v>2452784</v>
      </c>
      <c r="J515" s="46">
        <v>422357.9</v>
      </c>
      <c r="K515" s="46">
        <v>10519710.048065651</v>
      </c>
      <c r="L515" s="44">
        <v>1094.5751999999993</v>
      </c>
      <c r="M515" s="44">
        <f t="shared" ref="M515:M578" si="16">I515/H515</f>
        <v>1095.0184401629604</v>
      </c>
      <c r="N515" s="43">
        <f t="shared" ref="N515:N578" si="17">L515/H515</f>
        <v>0.48866105949201388</v>
      </c>
    </row>
    <row r="516" spans="1:14" x14ac:dyDescent="0.25">
      <c r="A516" t="s">
        <v>21</v>
      </c>
      <c r="B516" t="s">
        <v>28</v>
      </c>
      <c r="C516">
        <v>2020</v>
      </c>
      <c r="D516" t="s">
        <v>13</v>
      </c>
      <c r="E516" t="s">
        <v>96</v>
      </c>
      <c r="F516" t="s">
        <v>1932</v>
      </c>
      <c r="G516" t="s">
        <v>97</v>
      </c>
      <c r="H516" s="45">
        <v>2146.9140000000002</v>
      </c>
      <c r="I516" s="46">
        <v>2363197</v>
      </c>
      <c r="J516" s="46">
        <v>388119.7</v>
      </c>
      <c r="K516" s="46">
        <v>10000970.813599061</v>
      </c>
      <c r="L516" s="44">
        <v>1009.7024666666666</v>
      </c>
      <c r="M516" s="44">
        <f t="shared" si="16"/>
        <v>1100.7413431558041</v>
      </c>
      <c r="N516" s="43">
        <f t="shared" si="17"/>
        <v>0.47030410471340095</v>
      </c>
    </row>
    <row r="517" spans="1:14" x14ac:dyDescent="0.25">
      <c r="A517" t="s">
        <v>21</v>
      </c>
      <c r="B517" t="s">
        <v>30</v>
      </c>
      <c r="C517">
        <v>2003</v>
      </c>
      <c r="D517" t="s">
        <v>13</v>
      </c>
      <c r="E517" t="s">
        <v>96</v>
      </c>
      <c r="F517" t="s">
        <v>1948</v>
      </c>
      <c r="G517" t="s">
        <v>97</v>
      </c>
      <c r="H517" s="45">
        <v>908.86324999999999</v>
      </c>
      <c r="I517" s="46">
        <v>809644.5</v>
      </c>
      <c r="J517" s="46">
        <v>35547.93</v>
      </c>
      <c r="K517" s="46">
        <v>4792763.2157092616</v>
      </c>
      <c r="L517" s="44">
        <v>1040.4987333333322</v>
      </c>
      <c r="M517" s="44">
        <f t="shared" si="16"/>
        <v>890.83203661276877</v>
      </c>
      <c r="N517" s="43">
        <f t="shared" si="17"/>
        <v>1.1448353020471806</v>
      </c>
    </row>
    <row r="518" spans="1:14" x14ac:dyDescent="0.25">
      <c r="A518" t="s">
        <v>21</v>
      </c>
      <c r="B518" t="s">
        <v>30</v>
      </c>
      <c r="C518">
        <v>2007</v>
      </c>
      <c r="D518" t="s">
        <v>13</v>
      </c>
      <c r="E518" t="s">
        <v>96</v>
      </c>
      <c r="F518" t="s">
        <v>1964</v>
      </c>
      <c r="G518" t="s">
        <v>97</v>
      </c>
      <c r="H518" s="45">
        <v>907.99125000000004</v>
      </c>
      <c r="I518" s="46">
        <v>806920.8</v>
      </c>
      <c r="J518" s="46">
        <v>35344.089999999997</v>
      </c>
      <c r="K518" s="46">
        <v>4768034.5474794842</v>
      </c>
      <c r="L518" s="44">
        <v>1038.6492666666666</v>
      </c>
      <c r="M518" s="44">
        <f t="shared" si="16"/>
        <v>888.68785905150514</v>
      </c>
      <c r="N518" s="43">
        <f t="shared" si="17"/>
        <v>1.1438978808074047</v>
      </c>
    </row>
    <row r="519" spans="1:14" x14ac:dyDescent="0.25">
      <c r="A519" t="s">
        <v>21</v>
      </c>
      <c r="B519" t="s">
        <v>30</v>
      </c>
      <c r="C519">
        <v>2011</v>
      </c>
      <c r="D519" t="s">
        <v>13</v>
      </c>
      <c r="E519" t="s">
        <v>96</v>
      </c>
      <c r="F519" t="s">
        <v>1980</v>
      </c>
      <c r="G519" t="s">
        <v>97</v>
      </c>
      <c r="H519" s="45">
        <v>928.61850000000004</v>
      </c>
      <c r="I519" s="46">
        <v>782362.5</v>
      </c>
      <c r="J519" s="46">
        <v>35291.440000000002</v>
      </c>
      <c r="K519" s="46">
        <v>4638362.5803048071</v>
      </c>
      <c r="L519" s="44">
        <v>1007.2457333333317</v>
      </c>
      <c r="M519" s="44">
        <f t="shared" si="16"/>
        <v>842.50152242282479</v>
      </c>
      <c r="N519" s="43">
        <f t="shared" si="17"/>
        <v>1.0846711898732706</v>
      </c>
    </row>
    <row r="520" spans="1:14" x14ac:dyDescent="0.25">
      <c r="A520" t="s">
        <v>21</v>
      </c>
      <c r="B520" t="s">
        <v>30</v>
      </c>
      <c r="C520">
        <v>2015</v>
      </c>
      <c r="D520" t="s">
        <v>13</v>
      </c>
      <c r="E520" t="s">
        <v>96</v>
      </c>
      <c r="F520" t="s">
        <v>1996</v>
      </c>
      <c r="G520" t="s">
        <v>97</v>
      </c>
      <c r="H520" s="45">
        <v>942.10799999999995</v>
      </c>
      <c r="I520" s="46">
        <v>761614.2</v>
      </c>
      <c r="J520" s="46">
        <v>25948.36</v>
      </c>
      <c r="K520" s="46">
        <v>4535381.1395076197</v>
      </c>
      <c r="L520" s="44">
        <v>972.24619999999925</v>
      </c>
      <c r="M520" s="44">
        <f t="shared" si="16"/>
        <v>808.41495879453316</v>
      </c>
      <c r="N520" s="43">
        <f t="shared" si="17"/>
        <v>1.0319901752240712</v>
      </c>
    </row>
    <row r="521" spans="1:14" x14ac:dyDescent="0.25">
      <c r="A521" t="s">
        <v>21</v>
      </c>
      <c r="B521" t="s">
        <v>30</v>
      </c>
      <c r="C521">
        <v>2020</v>
      </c>
      <c r="D521" t="s">
        <v>13</v>
      </c>
      <c r="E521" t="s">
        <v>96</v>
      </c>
      <c r="F521" t="s">
        <v>2012</v>
      </c>
      <c r="G521" t="s">
        <v>97</v>
      </c>
      <c r="H521" s="45">
        <v>964.21349999999995</v>
      </c>
      <c r="I521" s="46">
        <v>727964.5</v>
      </c>
      <c r="J521" s="46">
        <v>25181.91</v>
      </c>
      <c r="K521" s="46">
        <v>4327289.0480656512</v>
      </c>
      <c r="L521" s="44">
        <v>910.35999999999933</v>
      </c>
      <c r="M521" s="44">
        <f t="shared" si="16"/>
        <v>754.98268796278012</v>
      </c>
      <c r="N521" s="43">
        <f t="shared" si="17"/>
        <v>0.94414774321247252</v>
      </c>
    </row>
    <row r="522" spans="1:14" x14ac:dyDescent="0.25">
      <c r="A522" t="s">
        <v>21</v>
      </c>
      <c r="B522" t="s">
        <v>32</v>
      </c>
      <c r="C522">
        <v>2003</v>
      </c>
      <c r="D522" t="s">
        <v>13</v>
      </c>
      <c r="E522" t="s">
        <v>96</v>
      </c>
      <c r="F522" t="s">
        <v>2028</v>
      </c>
      <c r="G522" t="s">
        <v>97</v>
      </c>
      <c r="H522" s="45">
        <v>240.803333333333</v>
      </c>
      <c r="I522" s="46">
        <v>401662.6</v>
      </c>
      <c r="J522" s="46">
        <v>35720.31</v>
      </c>
      <c r="K522" s="46">
        <v>1744103.3411488864</v>
      </c>
      <c r="L522" s="44">
        <v>425.28453333333329</v>
      </c>
      <c r="M522" s="44">
        <f t="shared" si="16"/>
        <v>1668.0109633033894</v>
      </c>
      <c r="N522" s="43">
        <f t="shared" si="17"/>
        <v>1.7661073351697811</v>
      </c>
    </row>
    <row r="523" spans="1:14" x14ac:dyDescent="0.25">
      <c r="A523" t="s">
        <v>21</v>
      </c>
      <c r="B523" t="s">
        <v>32</v>
      </c>
      <c r="C523">
        <v>2007</v>
      </c>
      <c r="D523" t="s">
        <v>13</v>
      </c>
      <c r="E523" t="s">
        <v>96</v>
      </c>
      <c r="F523" t="s">
        <v>2044</v>
      </c>
      <c r="G523" t="s">
        <v>97</v>
      </c>
      <c r="H523" s="45">
        <v>233.124333333333</v>
      </c>
      <c r="I523" s="46">
        <v>368105.3</v>
      </c>
      <c r="J523" s="46">
        <v>31520.04</v>
      </c>
      <c r="K523" s="46">
        <v>1423348.0717467761</v>
      </c>
      <c r="L523" s="44">
        <v>399.22233333333321</v>
      </c>
      <c r="M523" s="44">
        <f t="shared" si="16"/>
        <v>1579.0084833129124</v>
      </c>
      <c r="N523" s="43">
        <f t="shared" si="17"/>
        <v>1.7124867559942998</v>
      </c>
    </row>
    <row r="524" spans="1:14" x14ac:dyDescent="0.25">
      <c r="A524" t="s">
        <v>21</v>
      </c>
      <c r="B524" t="s">
        <v>32</v>
      </c>
      <c r="C524">
        <v>2011</v>
      </c>
      <c r="D524" t="s">
        <v>13</v>
      </c>
      <c r="E524" t="s">
        <v>96</v>
      </c>
      <c r="F524" t="s">
        <v>2060</v>
      </c>
      <c r="G524" t="s">
        <v>97</v>
      </c>
      <c r="H524" s="45">
        <v>224.85566666666699</v>
      </c>
      <c r="I524" s="46">
        <v>359460.9</v>
      </c>
      <c r="J524" s="46">
        <v>31223.96</v>
      </c>
      <c r="K524" s="46">
        <v>1361856.8953106683</v>
      </c>
      <c r="L524" s="44">
        <v>386.29059999999993</v>
      </c>
      <c r="M524" s="44">
        <f t="shared" si="16"/>
        <v>1598.6294912143619</v>
      </c>
      <c r="N524" s="43">
        <f t="shared" si="17"/>
        <v>1.7179491436729015</v>
      </c>
    </row>
    <row r="525" spans="1:14" x14ac:dyDescent="0.25">
      <c r="A525" t="s">
        <v>21</v>
      </c>
      <c r="B525" t="s">
        <v>32</v>
      </c>
      <c r="C525">
        <v>2015</v>
      </c>
      <c r="D525" t="s">
        <v>13</v>
      </c>
      <c r="E525" t="s">
        <v>96</v>
      </c>
      <c r="F525" t="s">
        <v>2076</v>
      </c>
      <c r="G525" t="s">
        <v>97</v>
      </c>
      <c r="H525" s="45">
        <v>206.85933333333301</v>
      </c>
      <c r="I525" s="46">
        <v>321260.90000000002</v>
      </c>
      <c r="J525" s="46">
        <v>28774.2</v>
      </c>
      <c r="K525" s="46">
        <v>1263265.5718640094</v>
      </c>
      <c r="L525" s="44">
        <v>358.96313333333313</v>
      </c>
      <c r="M525" s="44">
        <f t="shared" si="16"/>
        <v>1553.0403913770735</v>
      </c>
      <c r="N525" s="43">
        <f t="shared" si="17"/>
        <v>1.7353006390816321</v>
      </c>
    </row>
    <row r="526" spans="1:14" x14ac:dyDescent="0.25">
      <c r="A526" t="s">
        <v>21</v>
      </c>
      <c r="B526" t="s">
        <v>32</v>
      </c>
      <c r="C526">
        <v>2020</v>
      </c>
      <c r="D526" t="s">
        <v>13</v>
      </c>
      <c r="E526" t="s">
        <v>96</v>
      </c>
      <c r="F526" t="s">
        <v>2092</v>
      </c>
      <c r="G526" t="s">
        <v>97</v>
      </c>
      <c r="H526" s="45">
        <v>204.969666666667</v>
      </c>
      <c r="I526" s="46">
        <v>318055.8</v>
      </c>
      <c r="J526" s="46">
        <v>28159.63</v>
      </c>
      <c r="K526" s="46">
        <v>1248080.1540445487</v>
      </c>
      <c r="L526" s="44">
        <v>353.64826666666664</v>
      </c>
      <c r="M526" s="44">
        <f t="shared" si="16"/>
        <v>1551.7213116087071</v>
      </c>
      <c r="N526" s="43">
        <f t="shared" si="17"/>
        <v>1.7253687944069744</v>
      </c>
    </row>
    <row r="527" spans="1:14" x14ac:dyDescent="0.25">
      <c r="A527" t="s">
        <v>21</v>
      </c>
      <c r="B527" t="s">
        <v>34</v>
      </c>
      <c r="C527">
        <v>2003</v>
      </c>
      <c r="D527" t="s">
        <v>13</v>
      </c>
      <c r="E527" t="s">
        <v>96</v>
      </c>
      <c r="F527" t="s">
        <v>2108</v>
      </c>
      <c r="G527" t="s">
        <v>97</v>
      </c>
      <c r="H527" s="45">
        <v>399.30666666666701</v>
      </c>
      <c r="I527" s="46">
        <v>459982.7</v>
      </c>
      <c r="J527" s="46">
        <v>34940.61</v>
      </c>
      <c r="K527" s="46">
        <v>2480047.8405627199</v>
      </c>
      <c r="L527" s="44">
        <v>495.68806666666643</v>
      </c>
      <c r="M527" s="44">
        <f t="shared" si="16"/>
        <v>1151.953469346867</v>
      </c>
      <c r="N527" s="43">
        <f t="shared" si="17"/>
        <v>1.2413718779217293</v>
      </c>
    </row>
    <row r="528" spans="1:14" x14ac:dyDescent="0.25">
      <c r="A528" t="s">
        <v>21</v>
      </c>
      <c r="B528" t="s">
        <v>34</v>
      </c>
      <c r="C528">
        <v>2007</v>
      </c>
      <c r="D528" t="s">
        <v>13</v>
      </c>
      <c r="E528" t="s">
        <v>96</v>
      </c>
      <c r="F528" t="s">
        <v>2124</v>
      </c>
      <c r="G528" t="s">
        <v>97</v>
      </c>
      <c r="H528" s="45">
        <v>388.73183333333299</v>
      </c>
      <c r="I528" s="46">
        <v>411339</v>
      </c>
      <c r="J528" s="46">
        <v>34429.57</v>
      </c>
      <c r="K528" s="46">
        <v>2212564.0281359907</v>
      </c>
      <c r="L528" s="44">
        <v>457.89866666666666</v>
      </c>
      <c r="M528" s="44">
        <f t="shared" si="16"/>
        <v>1058.1562010829241</v>
      </c>
      <c r="N528" s="43">
        <f t="shared" si="17"/>
        <v>1.1779294294996003</v>
      </c>
    </row>
    <row r="529" spans="1:14" x14ac:dyDescent="0.25">
      <c r="A529" t="s">
        <v>21</v>
      </c>
      <c r="B529" t="s">
        <v>34</v>
      </c>
      <c r="C529">
        <v>2011</v>
      </c>
      <c r="D529" t="s">
        <v>13</v>
      </c>
      <c r="E529" t="s">
        <v>96</v>
      </c>
      <c r="F529" t="s">
        <v>2140</v>
      </c>
      <c r="G529" t="s">
        <v>97</v>
      </c>
      <c r="H529" s="45">
        <v>370.909333333333</v>
      </c>
      <c r="I529" s="46">
        <v>394859.3</v>
      </c>
      <c r="J529" s="46">
        <v>33057.839999999997</v>
      </c>
      <c r="K529" s="46">
        <v>2130599.7807737398</v>
      </c>
      <c r="L529" s="44">
        <v>431.61013333333324</v>
      </c>
      <c r="M529" s="44">
        <f t="shared" si="16"/>
        <v>1064.5709463588596</v>
      </c>
      <c r="N529" s="43">
        <f t="shared" si="17"/>
        <v>1.1636540106836539</v>
      </c>
    </row>
    <row r="530" spans="1:14" x14ac:dyDescent="0.25">
      <c r="A530" t="s">
        <v>21</v>
      </c>
      <c r="B530" t="s">
        <v>34</v>
      </c>
      <c r="C530">
        <v>2015</v>
      </c>
      <c r="D530" t="s">
        <v>13</v>
      </c>
      <c r="E530" t="s">
        <v>96</v>
      </c>
      <c r="F530" t="s">
        <v>2156</v>
      </c>
      <c r="G530" t="s">
        <v>97</v>
      </c>
      <c r="H530" s="45">
        <v>367.48200000000003</v>
      </c>
      <c r="I530" s="46">
        <v>369207.5</v>
      </c>
      <c r="J530" s="46">
        <v>15034.26</v>
      </c>
      <c r="K530" s="46">
        <v>2040452.8628370457</v>
      </c>
      <c r="L530" s="44">
        <v>410.84046666666643</v>
      </c>
      <c r="M530" s="44">
        <f t="shared" si="16"/>
        <v>1004.695468077348</v>
      </c>
      <c r="N530" s="43">
        <f t="shared" si="17"/>
        <v>1.1179880012263632</v>
      </c>
    </row>
    <row r="531" spans="1:14" x14ac:dyDescent="0.25">
      <c r="A531" t="s">
        <v>21</v>
      </c>
      <c r="B531" t="s">
        <v>34</v>
      </c>
      <c r="C531">
        <v>2020</v>
      </c>
      <c r="D531" t="s">
        <v>13</v>
      </c>
      <c r="E531" t="s">
        <v>96</v>
      </c>
      <c r="F531" t="s">
        <v>2172</v>
      </c>
      <c r="G531" t="s">
        <v>97</v>
      </c>
      <c r="H531" s="45">
        <v>345.75383333333298</v>
      </c>
      <c r="I531" s="46">
        <v>346332</v>
      </c>
      <c r="J531" s="46">
        <v>13545.96</v>
      </c>
      <c r="K531" s="46">
        <v>1903293.3599062134</v>
      </c>
      <c r="L531" s="44">
        <v>387.36599999999976</v>
      </c>
      <c r="M531" s="44">
        <f t="shared" si="16"/>
        <v>1001.6721916315231</v>
      </c>
      <c r="N531" s="43">
        <f t="shared" si="17"/>
        <v>1.120352003810033</v>
      </c>
    </row>
    <row r="532" spans="1:14" x14ac:dyDescent="0.25">
      <c r="A532" t="s">
        <v>21</v>
      </c>
      <c r="B532" t="s">
        <v>36</v>
      </c>
      <c r="C532">
        <v>2003</v>
      </c>
      <c r="D532" t="s">
        <v>13</v>
      </c>
      <c r="E532" t="s">
        <v>96</v>
      </c>
      <c r="F532" t="s">
        <v>2188</v>
      </c>
      <c r="G532" t="s">
        <v>97</v>
      </c>
      <c r="H532" s="45">
        <v>138.127483333333</v>
      </c>
      <c r="I532" s="46">
        <v>203138</v>
      </c>
      <c r="J532" s="46">
        <v>29773.23</v>
      </c>
      <c r="K532" s="46">
        <v>1518778.3944900353</v>
      </c>
      <c r="L532" s="44">
        <v>301.83106666666652</v>
      </c>
      <c r="M532" s="44">
        <f t="shared" si="16"/>
        <v>1470.6559121893349</v>
      </c>
      <c r="N532" s="43">
        <f t="shared" si="17"/>
        <v>2.185163005817456</v>
      </c>
    </row>
    <row r="533" spans="1:14" x14ac:dyDescent="0.25">
      <c r="A533" t="s">
        <v>21</v>
      </c>
      <c r="B533" t="s">
        <v>36</v>
      </c>
      <c r="C533">
        <v>2007</v>
      </c>
      <c r="D533" t="s">
        <v>13</v>
      </c>
      <c r="E533" t="s">
        <v>96</v>
      </c>
      <c r="F533" t="s">
        <v>2204</v>
      </c>
      <c r="G533" t="s">
        <v>97</v>
      </c>
      <c r="H533" s="45">
        <v>132.59413333333299</v>
      </c>
      <c r="I533" s="46">
        <v>208473.9</v>
      </c>
      <c r="J533" s="46">
        <v>27694.49</v>
      </c>
      <c r="K533" s="46">
        <v>1343732.6008206331</v>
      </c>
      <c r="L533" s="44">
        <v>284.07366666666644</v>
      </c>
      <c r="M533" s="44">
        <f t="shared" si="16"/>
        <v>1572.2709199803751</v>
      </c>
      <c r="N533" s="43">
        <f t="shared" si="17"/>
        <v>2.1424301326554458</v>
      </c>
    </row>
    <row r="534" spans="1:14" x14ac:dyDescent="0.25">
      <c r="A534" t="s">
        <v>21</v>
      </c>
      <c r="B534" t="s">
        <v>36</v>
      </c>
      <c r="C534">
        <v>2011</v>
      </c>
      <c r="D534" t="s">
        <v>13</v>
      </c>
      <c r="E534" t="s">
        <v>96</v>
      </c>
      <c r="F534" t="s">
        <v>2220</v>
      </c>
      <c r="G534" t="s">
        <v>97</v>
      </c>
      <c r="H534" s="45">
        <v>129.42591666666701</v>
      </c>
      <c r="I534" s="46">
        <v>205892.8</v>
      </c>
      <c r="J534" s="46">
        <v>27881.21</v>
      </c>
      <c r="K534" s="46">
        <v>1319935.1766705746</v>
      </c>
      <c r="L534" s="44">
        <v>280.34553333333321</v>
      </c>
      <c r="M534" s="44">
        <f t="shared" si="16"/>
        <v>1590.8158528269992</v>
      </c>
      <c r="N534" s="43">
        <f t="shared" si="17"/>
        <v>2.1660695211095597</v>
      </c>
    </row>
    <row r="535" spans="1:14" x14ac:dyDescent="0.25">
      <c r="A535" t="s">
        <v>21</v>
      </c>
      <c r="B535" t="s">
        <v>36</v>
      </c>
      <c r="C535">
        <v>2015</v>
      </c>
      <c r="D535" t="s">
        <v>13</v>
      </c>
      <c r="E535" t="s">
        <v>96</v>
      </c>
      <c r="F535" t="s">
        <v>2236</v>
      </c>
      <c r="G535" t="s">
        <v>97</v>
      </c>
      <c r="H535" s="45">
        <v>122.717566666667</v>
      </c>
      <c r="I535" s="46">
        <v>192281.9</v>
      </c>
      <c r="J535" s="46">
        <v>26198.76</v>
      </c>
      <c r="K535" s="46">
        <v>1277298.7060961314</v>
      </c>
      <c r="L535" s="44">
        <v>268.67599999999976</v>
      </c>
      <c r="M535" s="44">
        <f t="shared" si="16"/>
        <v>1566.8653251762066</v>
      </c>
      <c r="N535" s="43">
        <f t="shared" si="17"/>
        <v>2.1893850024731507</v>
      </c>
    </row>
    <row r="536" spans="1:14" x14ac:dyDescent="0.25">
      <c r="A536" t="s">
        <v>21</v>
      </c>
      <c r="B536" t="s">
        <v>36</v>
      </c>
      <c r="C536">
        <v>2020</v>
      </c>
      <c r="D536" t="s">
        <v>13</v>
      </c>
      <c r="E536" t="s">
        <v>96</v>
      </c>
      <c r="F536" t="s">
        <v>2252</v>
      </c>
      <c r="G536" t="s">
        <v>97</v>
      </c>
      <c r="H536" s="45">
        <v>118.86255</v>
      </c>
      <c r="I536" s="46">
        <v>182771.5</v>
      </c>
      <c r="J536" s="46">
        <v>25660.97</v>
      </c>
      <c r="K536" s="46">
        <v>1220791.1991793669</v>
      </c>
      <c r="L536" s="44">
        <v>254.21013333333312</v>
      </c>
      <c r="M536" s="44">
        <f t="shared" si="16"/>
        <v>1537.6710326339121</v>
      </c>
      <c r="N536" s="43">
        <f t="shared" si="17"/>
        <v>2.1386898845206765</v>
      </c>
    </row>
    <row r="537" spans="1:14" x14ac:dyDescent="0.25">
      <c r="A537" t="s">
        <v>21</v>
      </c>
      <c r="B537" t="s">
        <v>38</v>
      </c>
      <c r="C537">
        <v>2003</v>
      </c>
      <c r="D537" t="s">
        <v>13</v>
      </c>
      <c r="E537" t="s">
        <v>96</v>
      </c>
      <c r="F537" t="s">
        <v>2268</v>
      </c>
      <c r="G537" t="s">
        <v>97</v>
      </c>
      <c r="H537" s="45">
        <v>437.55033333333301</v>
      </c>
      <c r="I537" s="46">
        <v>533078.80000000005</v>
      </c>
      <c r="J537" s="46">
        <v>92512.76</v>
      </c>
      <c r="K537" s="46">
        <v>2271537.1652989448</v>
      </c>
      <c r="L537" s="44">
        <v>553.54179999999997</v>
      </c>
      <c r="M537" s="44">
        <f t="shared" si="16"/>
        <v>1218.3256631046647</v>
      </c>
      <c r="N537" s="43">
        <f t="shared" si="17"/>
        <v>1.265092854079265</v>
      </c>
    </row>
    <row r="538" spans="1:14" x14ac:dyDescent="0.25">
      <c r="A538" t="s">
        <v>21</v>
      </c>
      <c r="B538" t="s">
        <v>38</v>
      </c>
      <c r="C538">
        <v>2007</v>
      </c>
      <c r="D538" t="s">
        <v>13</v>
      </c>
      <c r="E538" t="s">
        <v>96</v>
      </c>
      <c r="F538" t="s">
        <v>2284</v>
      </c>
      <c r="G538" t="s">
        <v>97</v>
      </c>
      <c r="H538" s="45">
        <v>436.23933333333298</v>
      </c>
      <c r="I538" s="46">
        <v>491284.3</v>
      </c>
      <c r="J538" s="46">
        <v>90817.2</v>
      </c>
      <c r="K538" s="46">
        <v>2109133.8534583822</v>
      </c>
      <c r="L538" s="44">
        <v>523.56053333333318</v>
      </c>
      <c r="M538" s="44">
        <f t="shared" si="16"/>
        <v>1126.1806592405708</v>
      </c>
      <c r="N538" s="43">
        <f t="shared" si="17"/>
        <v>1.2001681034416893</v>
      </c>
    </row>
    <row r="539" spans="1:14" x14ac:dyDescent="0.25">
      <c r="A539" t="s">
        <v>21</v>
      </c>
      <c r="B539" t="s">
        <v>38</v>
      </c>
      <c r="C539">
        <v>2011</v>
      </c>
      <c r="D539" t="s">
        <v>13</v>
      </c>
      <c r="E539" t="s">
        <v>96</v>
      </c>
      <c r="F539" t="s">
        <v>2300</v>
      </c>
      <c r="G539" t="s">
        <v>97</v>
      </c>
      <c r="H539" s="45">
        <v>418.85083333333301</v>
      </c>
      <c r="I539" s="46">
        <v>474932.2</v>
      </c>
      <c r="J539" s="46">
        <v>93394.98</v>
      </c>
      <c r="K539" s="46">
        <v>2020352.8077373975</v>
      </c>
      <c r="L539" s="44">
        <v>503.4928666666666</v>
      </c>
      <c r="M539" s="44">
        <f t="shared" si="16"/>
        <v>1133.893410740897</v>
      </c>
      <c r="N539" s="43">
        <f t="shared" si="17"/>
        <v>1.2020815684183517</v>
      </c>
    </row>
    <row r="540" spans="1:14" x14ac:dyDescent="0.25">
      <c r="A540" t="s">
        <v>21</v>
      </c>
      <c r="B540" t="s">
        <v>38</v>
      </c>
      <c r="C540">
        <v>2015</v>
      </c>
      <c r="D540" t="s">
        <v>13</v>
      </c>
      <c r="E540" t="s">
        <v>96</v>
      </c>
      <c r="F540" t="s">
        <v>2316</v>
      </c>
      <c r="G540" t="s">
        <v>97</v>
      </c>
      <c r="H540" s="45">
        <v>422.95549999999997</v>
      </c>
      <c r="I540" s="46">
        <v>458372.5</v>
      </c>
      <c r="J540" s="46">
        <v>83648.84</v>
      </c>
      <c r="K540" s="46">
        <v>2045227.5732708089</v>
      </c>
      <c r="L540" s="44">
        <v>503.71986666666601</v>
      </c>
      <c r="M540" s="44">
        <f t="shared" si="16"/>
        <v>1083.7369415931464</v>
      </c>
      <c r="N540" s="43">
        <f t="shared" si="17"/>
        <v>1.190952397277411</v>
      </c>
    </row>
    <row r="541" spans="1:14" x14ac:dyDescent="0.25">
      <c r="A541" t="s">
        <v>21</v>
      </c>
      <c r="B541" t="s">
        <v>38</v>
      </c>
      <c r="C541">
        <v>2020</v>
      </c>
      <c r="D541" t="s">
        <v>13</v>
      </c>
      <c r="E541" t="s">
        <v>96</v>
      </c>
      <c r="F541" t="s">
        <v>2332</v>
      </c>
      <c r="G541" t="s">
        <v>97</v>
      </c>
      <c r="H541" s="45">
        <v>411.73966666666701</v>
      </c>
      <c r="I541" s="46">
        <v>443166.5</v>
      </c>
      <c r="J541" s="46">
        <v>27735.18</v>
      </c>
      <c r="K541" s="46">
        <v>1959050.1735052755</v>
      </c>
      <c r="L541" s="44">
        <v>477.48339999999979</v>
      </c>
      <c r="M541" s="44">
        <f t="shared" si="16"/>
        <v>1076.3269509293484</v>
      </c>
      <c r="N541" s="43">
        <f t="shared" si="17"/>
        <v>1.1596730620238178</v>
      </c>
    </row>
    <row r="542" spans="1:14" x14ac:dyDescent="0.25">
      <c r="A542" t="s">
        <v>21</v>
      </c>
      <c r="B542" t="s">
        <v>40</v>
      </c>
      <c r="C542">
        <v>2003</v>
      </c>
      <c r="D542" t="s">
        <v>13</v>
      </c>
      <c r="E542" t="s">
        <v>96</v>
      </c>
      <c r="F542" t="s">
        <v>2348</v>
      </c>
      <c r="G542" t="s">
        <v>97</v>
      </c>
      <c r="H542" s="45">
        <v>29.044741666666699</v>
      </c>
      <c r="I542" s="46">
        <v>36878.129999999997</v>
      </c>
      <c r="J542" s="46">
        <v>4375.3149999999996</v>
      </c>
      <c r="K542" s="46">
        <v>148753.73059788981</v>
      </c>
      <c r="L542" s="44">
        <v>35.581999999999979</v>
      </c>
      <c r="M542" s="44">
        <f t="shared" si="16"/>
        <v>1269.7007404380984</v>
      </c>
      <c r="N542" s="43">
        <f t="shared" si="17"/>
        <v>1.2250754511215292</v>
      </c>
    </row>
    <row r="543" spans="1:14" x14ac:dyDescent="0.25">
      <c r="A543" t="s">
        <v>21</v>
      </c>
      <c r="B543" t="s">
        <v>40</v>
      </c>
      <c r="C543">
        <v>2007</v>
      </c>
      <c r="D543" t="s">
        <v>13</v>
      </c>
      <c r="E543" t="s">
        <v>96</v>
      </c>
      <c r="F543" t="s">
        <v>2364</v>
      </c>
      <c r="G543" t="s">
        <v>97</v>
      </c>
      <c r="H543" s="45">
        <v>28.8081833333333</v>
      </c>
      <c r="I543" s="46">
        <v>33976.32</v>
      </c>
      <c r="J543" s="46">
        <v>4262.4790000000003</v>
      </c>
      <c r="K543" s="46">
        <v>138855.38218053928</v>
      </c>
      <c r="L543" s="44">
        <v>32.749999999999986</v>
      </c>
      <c r="M543" s="44">
        <f t="shared" si="16"/>
        <v>1179.3982149747974</v>
      </c>
      <c r="N543" s="43">
        <f t="shared" si="17"/>
        <v>1.1368297549712445</v>
      </c>
    </row>
    <row r="544" spans="1:14" x14ac:dyDescent="0.25">
      <c r="A544" t="s">
        <v>21</v>
      </c>
      <c r="B544" t="s">
        <v>40</v>
      </c>
      <c r="C544">
        <v>2011</v>
      </c>
      <c r="D544" t="s">
        <v>13</v>
      </c>
      <c r="E544" t="s">
        <v>96</v>
      </c>
      <c r="F544" t="s">
        <v>2380</v>
      </c>
      <c r="G544" t="s">
        <v>97</v>
      </c>
      <c r="H544" s="45">
        <v>28.0647916666667</v>
      </c>
      <c r="I544" s="46">
        <v>33350.839999999997</v>
      </c>
      <c r="J544" s="46">
        <v>4290.674</v>
      </c>
      <c r="K544" s="46">
        <v>135298.92731535755</v>
      </c>
      <c r="L544" s="44">
        <v>32.075599999999987</v>
      </c>
      <c r="M544" s="44">
        <f t="shared" si="16"/>
        <v>1188.3515971227278</v>
      </c>
      <c r="N544" s="43">
        <f t="shared" si="17"/>
        <v>1.1429124570376565</v>
      </c>
    </row>
    <row r="545" spans="1:14" x14ac:dyDescent="0.25">
      <c r="A545" t="s">
        <v>21</v>
      </c>
      <c r="B545" t="s">
        <v>40</v>
      </c>
      <c r="C545">
        <v>2015</v>
      </c>
      <c r="D545" t="s">
        <v>13</v>
      </c>
      <c r="E545" t="s">
        <v>96</v>
      </c>
      <c r="F545" t="s">
        <v>2396</v>
      </c>
      <c r="G545" t="s">
        <v>97</v>
      </c>
      <c r="H545" s="45">
        <v>26.209658333333302</v>
      </c>
      <c r="I545" s="46">
        <v>29420.99</v>
      </c>
      <c r="J545" s="46">
        <v>3974.5740000000001</v>
      </c>
      <c r="K545" s="46">
        <v>123933.95017584994</v>
      </c>
      <c r="L545" s="44">
        <v>28.633399999999995</v>
      </c>
      <c r="M545" s="44">
        <f t="shared" si="16"/>
        <v>1122.5247435821225</v>
      </c>
      <c r="N545" s="43">
        <f t="shared" si="17"/>
        <v>1.0924751340075347</v>
      </c>
    </row>
    <row r="546" spans="1:14" x14ac:dyDescent="0.25">
      <c r="A546" t="s">
        <v>21</v>
      </c>
      <c r="B546" t="s">
        <v>40</v>
      </c>
      <c r="C546">
        <v>2020</v>
      </c>
      <c r="D546" t="s">
        <v>13</v>
      </c>
      <c r="E546" t="s">
        <v>96</v>
      </c>
      <c r="F546" t="s">
        <v>2412</v>
      </c>
      <c r="G546" t="s">
        <v>97</v>
      </c>
      <c r="H546" s="45">
        <v>25.260325000000002</v>
      </c>
      <c r="I546" s="46">
        <v>28128.63</v>
      </c>
      <c r="J546" s="46">
        <v>3507.058</v>
      </c>
      <c r="K546" s="46">
        <v>117144.34451348182</v>
      </c>
      <c r="L546" s="44">
        <v>26.806733333333312</v>
      </c>
      <c r="M546" s="44">
        <f t="shared" si="16"/>
        <v>1113.5498058714604</v>
      </c>
      <c r="N546" s="43">
        <f t="shared" si="17"/>
        <v>1.0612188613303</v>
      </c>
    </row>
    <row r="547" spans="1:14" x14ac:dyDescent="0.25">
      <c r="A547" t="s">
        <v>21</v>
      </c>
      <c r="B547" t="s">
        <v>42</v>
      </c>
      <c r="C547">
        <v>2003</v>
      </c>
      <c r="D547" t="s">
        <v>13</v>
      </c>
      <c r="E547" t="s">
        <v>96</v>
      </c>
      <c r="F547" t="s">
        <v>2428</v>
      </c>
      <c r="G547" t="s">
        <v>97</v>
      </c>
      <c r="H547" s="45">
        <v>317.84516666666701</v>
      </c>
      <c r="I547" s="46">
        <v>439513.4</v>
      </c>
      <c r="J547" s="46">
        <v>85587.520000000004</v>
      </c>
      <c r="K547" s="46">
        <v>1921424.1688159436</v>
      </c>
      <c r="L547" s="44">
        <v>627.9624</v>
      </c>
      <c r="M547" s="44">
        <f t="shared" si="16"/>
        <v>1382.7908871772458</v>
      </c>
      <c r="N547" s="43">
        <f t="shared" si="17"/>
        <v>1.9756864846667983</v>
      </c>
    </row>
    <row r="548" spans="1:14" x14ac:dyDescent="0.25">
      <c r="A548" t="s">
        <v>21</v>
      </c>
      <c r="B548" t="s">
        <v>42</v>
      </c>
      <c r="C548">
        <v>2007</v>
      </c>
      <c r="D548" t="s">
        <v>13</v>
      </c>
      <c r="E548" t="s">
        <v>96</v>
      </c>
      <c r="F548" t="s">
        <v>2444</v>
      </c>
      <c r="G548" t="s">
        <v>97</v>
      </c>
      <c r="H548" s="45">
        <v>315.96916666666698</v>
      </c>
      <c r="I548" s="46">
        <v>410380</v>
      </c>
      <c r="J548" s="46">
        <v>85852.29</v>
      </c>
      <c r="K548" s="46">
        <v>1825027.6846424385</v>
      </c>
      <c r="L548" s="44">
        <v>609.5487999999998</v>
      </c>
      <c r="M548" s="44">
        <f t="shared" si="16"/>
        <v>1298.7976147461634</v>
      </c>
      <c r="N548" s="43">
        <f t="shared" si="17"/>
        <v>1.9291401323441344</v>
      </c>
    </row>
    <row r="549" spans="1:14" x14ac:dyDescent="0.25">
      <c r="A549" t="s">
        <v>21</v>
      </c>
      <c r="B549" t="s">
        <v>42</v>
      </c>
      <c r="C549">
        <v>2011</v>
      </c>
      <c r="D549" t="s">
        <v>13</v>
      </c>
      <c r="E549" t="s">
        <v>96</v>
      </c>
      <c r="F549" t="s">
        <v>2460</v>
      </c>
      <c r="G549" t="s">
        <v>97</v>
      </c>
      <c r="H549" s="45">
        <v>297.29283333333302</v>
      </c>
      <c r="I549" s="46">
        <v>395130</v>
      </c>
      <c r="J549" s="46">
        <v>87460.95</v>
      </c>
      <c r="K549" s="46">
        <v>1750569.0621336459</v>
      </c>
      <c r="L549" s="44">
        <v>579.31600000000003</v>
      </c>
      <c r="M549" s="44">
        <f t="shared" si="16"/>
        <v>1329.093592905313</v>
      </c>
      <c r="N549" s="43">
        <f t="shared" si="17"/>
        <v>1.9486376227255191</v>
      </c>
    </row>
    <row r="550" spans="1:14" x14ac:dyDescent="0.25">
      <c r="A550" t="s">
        <v>21</v>
      </c>
      <c r="B550" t="s">
        <v>42</v>
      </c>
      <c r="C550">
        <v>2015</v>
      </c>
      <c r="D550" t="s">
        <v>13</v>
      </c>
      <c r="E550" t="s">
        <v>96</v>
      </c>
      <c r="F550" t="s">
        <v>2476</v>
      </c>
      <c r="G550" t="s">
        <v>97</v>
      </c>
      <c r="H550" s="45">
        <v>287.58383333333302</v>
      </c>
      <c r="I550" s="46">
        <v>371563.3</v>
      </c>
      <c r="J550" s="46">
        <v>77488.61</v>
      </c>
      <c r="K550" s="46">
        <v>1613833.2391559202</v>
      </c>
      <c r="L550" s="44">
        <v>544.22773333333316</v>
      </c>
      <c r="M550" s="44">
        <f t="shared" si="16"/>
        <v>1292.0173421894963</v>
      </c>
      <c r="N550" s="43">
        <f t="shared" si="17"/>
        <v>1.8924142119718148</v>
      </c>
    </row>
    <row r="551" spans="1:14" x14ac:dyDescent="0.25">
      <c r="A551" t="s">
        <v>21</v>
      </c>
      <c r="B551" t="s">
        <v>42</v>
      </c>
      <c r="C551">
        <v>2020</v>
      </c>
      <c r="D551" t="s">
        <v>13</v>
      </c>
      <c r="E551" t="s">
        <v>96</v>
      </c>
      <c r="F551" t="s">
        <v>2492</v>
      </c>
      <c r="G551" t="s">
        <v>97</v>
      </c>
      <c r="H551" s="45">
        <v>276.99116666666703</v>
      </c>
      <c r="I551" s="46">
        <v>350632.8</v>
      </c>
      <c r="J551" s="46">
        <v>65562.460000000006</v>
      </c>
      <c r="K551" s="46">
        <v>1501541.9097303634</v>
      </c>
      <c r="L551" s="44">
        <v>511.07146666666659</v>
      </c>
      <c r="M551" s="44">
        <f t="shared" si="16"/>
        <v>1265.862750135833</v>
      </c>
      <c r="N551" s="43">
        <f t="shared" si="17"/>
        <v>1.8450821837278779</v>
      </c>
    </row>
    <row r="552" spans="1:14" x14ac:dyDescent="0.25">
      <c r="A552" t="s">
        <v>21</v>
      </c>
      <c r="B552" t="s">
        <v>24</v>
      </c>
      <c r="C552">
        <v>2003</v>
      </c>
      <c r="D552" t="s">
        <v>14</v>
      </c>
      <c r="E552" t="s">
        <v>96</v>
      </c>
      <c r="F552" t="s">
        <v>1709</v>
      </c>
      <c r="G552" t="s">
        <v>97</v>
      </c>
      <c r="H552" s="45">
        <v>662.31683333333297</v>
      </c>
      <c r="I552" s="46">
        <v>667699.69999999995</v>
      </c>
      <c r="J552" s="46">
        <v>91843.199999999997</v>
      </c>
      <c r="K552" s="46">
        <v>3614429.4361078544</v>
      </c>
      <c r="L552" s="44">
        <v>771.65619999999967</v>
      </c>
      <c r="M552" s="44">
        <f t="shared" si="16"/>
        <v>1008.1273287885133</v>
      </c>
      <c r="N552" s="43">
        <f t="shared" si="17"/>
        <v>1.1650861961583845</v>
      </c>
    </row>
    <row r="553" spans="1:14" x14ac:dyDescent="0.25">
      <c r="A553" t="s">
        <v>21</v>
      </c>
      <c r="B553" t="s">
        <v>24</v>
      </c>
      <c r="C553">
        <v>2007</v>
      </c>
      <c r="D553" t="s">
        <v>14</v>
      </c>
      <c r="E553" t="s">
        <v>96</v>
      </c>
      <c r="F553" t="s">
        <v>1725</v>
      </c>
      <c r="G553" t="s">
        <v>97</v>
      </c>
      <c r="H553" s="45">
        <v>660.09616666666705</v>
      </c>
      <c r="I553" s="46">
        <v>662318</v>
      </c>
      <c r="J553" s="46">
        <v>91282.71</v>
      </c>
      <c r="K553" s="46">
        <v>3547200.8628370455</v>
      </c>
      <c r="L553" s="44">
        <v>767.26499999999987</v>
      </c>
      <c r="M553" s="44">
        <f t="shared" si="16"/>
        <v>1003.3659237025306</v>
      </c>
      <c r="N553" s="43">
        <f t="shared" si="17"/>
        <v>1.1623533641689068</v>
      </c>
    </row>
    <row r="554" spans="1:14" x14ac:dyDescent="0.25">
      <c r="A554" t="s">
        <v>21</v>
      </c>
      <c r="B554" t="s">
        <v>24</v>
      </c>
      <c r="C554">
        <v>2011</v>
      </c>
      <c r="D554" t="s">
        <v>14</v>
      </c>
      <c r="E554" t="s">
        <v>96</v>
      </c>
      <c r="F554" t="s">
        <v>1741</v>
      </c>
      <c r="G554" t="s">
        <v>97</v>
      </c>
      <c r="H554" s="45">
        <v>648.02750000000003</v>
      </c>
      <c r="I554" s="46">
        <v>652026.1</v>
      </c>
      <c r="J554" s="46">
        <v>92116.88</v>
      </c>
      <c r="K554" s="46">
        <v>3488247.5087924972</v>
      </c>
      <c r="L554" s="44">
        <v>758.53279999999984</v>
      </c>
      <c r="M554" s="44">
        <f t="shared" si="16"/>
        <v>1006.1704171505066</v>
      </c>
      <c r="N554" s="43">
        <f t="shared" si="17"/>
        <v>1.1705256335572176</v>
      </c>
    </row>
    <row r="555" spans="1:14" x14ac:dyDescent="0.25">
      <c r="A555" t="s">
        <v>21</v>
      </c>
      <c r="B555" t="s">
        <v>24</v>
      </c>
      <c r="C555">
        <v>2015</v>
      </c>
      <c r="D555" t="s">
        <v>14</v>
      </c>
      <c r="E555" t="s">
        <v>96</v>
      </c>
      <c r="F555" t="s">
        <v>1757</v>
      </c>
      <c r="G555" t="s">
        <v>97</v>
      </c>
      <c r="H555" s="45">
        <v>613.33666666666704</v>
      </c>
      <c r="I555" s="46">
        <v>603793.4</v>
      </c>
      <c r="J555" s="46">
        <v>79968.37</v>
      </c>
      <c r="K555" s="46">
        <v>3325863.3516998827</v>
      </c>
      <c r="L555" s="44">
        <v>701.62953333333314</v>
      </c>
      <c r="M555" s="44">
        <f t="shared" si="16"/>
        <v>984.44041064994155</v>
      </c>
      <c r="N555" s="43">
        <f t="shared" si="17"/>
        <v>1.1439549785055505</v>
      </c>
    </row>
    <row r="556" spans="1:14" x14ac:dyDescent="0.25">
      <c r="A556" t="s">
        <v>21</v>
      </c>
      <c r="B556" t="s">
        <v>24</v>
      </c>
      <c r="C556">
        <v>2020</v>
      </c>
      <c r="D556" t="s">
        <v>14</v>
      </c>
      <c r="E556" t="s">
        <v>96</v>
      </c>
      <c r="F556" t="s">
        <v>1773</v>
      </c>
      <c r="G556" t="s">
        <v>97</v>
      </c>
      <c r="H556" s="45">
        <v>583.51850000000002</v>
      </c>
      <c r="I556" s="46">
        <v>575566.1</v>
      </c>
      <c r="J556" s="46">
        <v>64873.65</v>
      </c>
      <c r="K556" s="46">
        <v>3121271.347010551</v>
      </c>
      <c r="L556" s="44">
        <v>661.06846666666661</v>
      </c>
      <c r="M556" s="44">
        <f t="shared" si="16"/>
        <v>986.37164031645943</v>
      </c>
      <c r="N556" s="43">
        <f t="shared" si="17"/>
        <v>1.1329006135480992</v>
      </c>
    </row>
    <row r="557" spans="1:14" x14ac:dyDescent="0.25">
      <c r="A557" t="s">
        <v>21</v>
      </c>
      <c r="B557" t="s">
        <v>26</v>
      </c>
      <c r="C557">
        <v>2003</v>
      </c>
      <c r="D557" t="s">
        <v>14</v>
      </c>
      <c r="E557" t="s">
        <v>96</v>
      </c>
      <c r="F557" t="s">
        <v>1789</v>
      </c>
      <c r="G557" t="s">
        <v>97</v>
      </c>
      <c r="H557" s="45">
        <v>334.47874999999999</v>
      </c>
      <c r="I557" s="46">
        <v>229398.1</v>
      </c>
      <c r="J557" s="46">
        <v>25517.06</v>
      </c>
      <c r="K557" s="46">
        <v>1578961.5146541619</v>
      </c>
      <c r="L557" s="44">
        <v>178.15046666666649</v>
      </c>
      <c r="M557" s="44">
        <f t="shared" si="16"/>
        <v>685.83759057937164</v>
      </c>
      <c r="N557" s="43">
        <f t="shared" si="17"/>
        <v>0.53262118046861417</v>
      </c>
    </row>
    <row r="558" spans="1:14" x14ac:dyDescent="0.25">
      <c r="A558" t="s">
        <v>21</v>
      </c>
      <c r="B558" t="s">
        <v>26</v>
      </c>
      <c r="C558">
        <v>2007</v>
      </c>
      <c r="D558" t="s">
        <v>14</v>
      </c>
      <c r="E558" t="s">
        <v>96</v>
      </c>
      <c r="F558" t="s">
        <v>1805</v>
      </c>
      <c r="G558" t="s">
        <v>97</v>
      </c>
      <c r="H558" s="45">
        <v>331.17566666666698</v>
      </c>
      <c r="I558" s="46">
        <v>249542.39999999999</v>
      </c>
      <c r="J558" s="46">
        <v>25630.12</v>
      </c>
      <c r="K558" s="46">
        <v>1481845.2284876904</v>
      </c>
      <c r="L558" s="44">
        <v>169.24966666666666</v>
      </c>
      <c r="M558" s="44">
        <f t="shared" si="16"/>
        <v>753.50463550562722</v>
      </c>
      <c r="N558" s="43">
        <f t="shared" si="17"/>
        <v>0.51105707242983778</v>
      </c>
    </row>
    <row r="559" spans="1:14" x14ac:dyDescent="0.25">
      <c r="A559" t="s">
        <v>21</v>
      </c>
      <c r="B559" t="s">
        <v>26</v>
      </c>
      <c r="C559">
        <v>2011</v>
      </c>
      <c r="D559" t="s">
        <v>14</v>
      </c>
      <c r="E559" t="s">
        <v>96</v>
      </c>
      <c r="F559" t="s">
        <v>1821</v>
      </c>
      <c r="G559" t="s">
        <v>97</v>
      </c>
      <c r="H559" s="45">
        <v>328.87900000000002</v>
      </c>
      <c r="I559" s="46">
        <v>243493.2</v>
      </c>
      <c r="J559" s="46">
        <v>24274.93</v>
      </c>
      <c r="K559" s="46">
        <v>1442035.0153575614</v>
      </c>
      <c r="L559" s="44">
        <v>156.55146666666658</v>
      </c>
      <c r="M559" s="44">
        <f t="shared" si="16"/>
        <v>740.3732071673777</v>
      </c>
      <c r="N559" s="43">
        <f t="shared" si="17"/>
        <v>0.47601539370609425</v>
      </c>
    </row>
    <row r="560" spans="1:14" x14ac:dyDescent="0.25">
      <c r="A560" t="s">
        <v>21</v>
      </c>
      <c r="B560" t="s">
        <v>26</v>
      </c>
      <c r="C560">
        <v>2015</v>
      </c>
      <c r="D560" t="s">
        <v>14</v>
      </c>
      <c r="E560" t="s">
        <v>96</v>
      </c>
      <c r="F560" t="s">
        <v>1837</v>
      </c>
      <c r="G560" t="s">
        <v>97</v>
      </c>
      <c r="H560" s="45">
        <v>319.18933333333302</v>
      </c>
      <c r="I560" s="46">
        <v>221618.2</v>
      </c>
      <c r="J560" s="46">
        <v>17526.13</v>
      </c>
      <c r="K560" s="46">
        <v>1359226.0335287221</v>
      </c>
      <c r="L560" s="44">
        <v>151.47919999999979</v>
      </c>
      <c r="M560" s="44">
        <f t="shared" si="16"/>
        <v>694.31580838123318</v>
      </c>
      <c r="N560" s="43">
        <f t="shared" si="17"/>
        <v>0.4745747560486564</v>
      </c>
    </row>
    <row r="561" spans="1:14" x14ac:dyDescent="0.25">
      <c r="A561" t="s">
        <v>21</v>
      </c>
      <c r="B561" t="s">
        <v>26</v>
      </c>
      <c r="C561">
        <v>2020</v>
      </c>
      <c r="D561" t="s">
        <v>14</v>
      </c>
      <c r="E561" t="s">
        <v>96</v>
      </c>
      <c r="F561" t="s">
        <v>1853</v>
      </c>
      <c r="G561" t="s">
        <v>97</v>
      </c>
      <c r="H561" s="45">
        <v>302.82566666666702</v>
      </c>
      <c r="I561" s="46">
        <v>209627.1</v>
      </c>
      <c r="J561" s="46">
        <v>17666.88</v>
      </c>
      <c r="K561" s="46">
        <v>1287305.8502930831</v>
      </c>
      <c r="L561" s="44">
        <v>142.26139999999992</v>
      </c>
      <c r="M561" s="44">
        <f t="shared" si="16"/>
        <v>692.23689757693296</v>
      </c>
      <c r="N561" s="43">
        <f t="shared" si="17"/>
        <v>0.46977986234103808</v>
      </c>
    </row>
    <row r="562" spans="1:14" x14ac:dyDescent="0.25">
      <c r="A562" t="s">
        <v>21</v>
      </c>
      <c r="B562" t="s">
        <v>28</v>
      </c>
      <c r="C562">
        <v>2003</v>
      </c>
      <c r="D562" t="s">
        <v>14</v>
      </c>
      <c r="E562" t="s">
        <v>96</v>
      </c>
      <c r="F562" t="s">
        <v>1869</v>
      </c>
      <c r="G562" t="s">
        <v>97</v>
      </c>
      <c r="H562" s="45">
        <v>2285.9946666666701</v>
      </c>
      <c r="I562" s="46">
        <v>2119164</v>
      </c>
      <c r="J562" s="46">
        <v>454736.8</v>
      </c>
      <c r="K562" s="46">
        <v>11341528.800703399</v>
      </c>
      <c r="L562" s="44">
        <v>2878.549133333333</v>
      </c>
      <c r="M562" s="44">
        <f t="shared" si="16"/>
        <v>927.02053548097956</v>
      </c>
      <c r="N562" s="43">
        <f t="shared" si="17"/>
        <v>1.2592107826439936</v>
      </c>
    </row>
    <row r="563" spans="1:14" x14ac:dyDescent="0.25">
      <c r="A563" t="s">
        <v>21</v>
      </c>
      <c r="B563" t="s">
        <v>28</v>
      </c>
      <c r="C563">
        <v>2007</v>
      </c>
      <c r="D563" t="s">
        <v>14</v>
      </c>
      <c r="E563" t="s">
        <v>96</v>
      </c>
      <c r="F563" t="s">
        <v>1885</v>
      </c>
      <c r="G563" t="s">
        <v>97</v>
      </c>
      <c r="H563" s="45">
        <v>2294.44066666667</v>
      </c>
      <c r="I563" s="46">
        <v>2097050</v>
      </c>
      <c r="J563" s="46">
        <v>445196.5</v>
      </c>
      <c r="K563" s="46">
        <v>11116718.459554514</v>
      </c>
      <c r="L563" s="44">
        <v>2849.5707333333321</v>
      </c>
      <c r="M563" s="44">
        <f t="shared" si="16"/>
        <v>913.97002784411234</v>
      </c>
      <c r="N563" s="43">
        <f t="shared" si="17"/>
        <v>1.2419457058670194</v>
      </c>
    </row>
    <row r="564" spans="1:14" x14ac:dyDescent="0.25">
      <c r="A564" t="s">
        <v>21</v>
      </c>
      <c r="B564" t="s">
        <v>28</v>
      </c>
      <c r="C564">
        <v>2011</v>
      </c>
      <c r="D564" t="s">
        <v>14</v>
      </c>
      <c r="E564" t="s">
        <v>96</v>
      </c>
      <c r="F564" t="s">
        <v>1901</v>
      </c>
      <c r="G564" t="s">
        <v>97</v>
      </c>
      <c r="H564" s="45">
        <v>2243.6113333333301</v>
      </c>
      <c r="I564" s="46">
        <v>2077378</v>
      </c>
      <c r="J564" s="46">
        <v>448031.7</v>
      </c>
      <c r="K564" s="46">
        <v>10857503.465416178</v>
      </c>
      <c r="L564" s="44">
        <v>2805.8006666666652</v>
      </c>
      <c r="M564" s="44">
        <f t="shared" si="16"/>
        <v>925.90814154679924</v>
      </c>
      <c r="N564" s="43">
        <f t="shared" si="17"/>
        <v>1.2505734059107694</v>
      </c>
    </row>
    <row r="565" spans="1:14" x14ac:dyDescent="0.25">
      <c r="A565" t="s">
        <v>21</v>
      </c>
      <c r="B565" t="s">
        <v>28</v>
      </c>
      <c r="C565">
        <v>2015</v>
      </c>
      <c r="D565" t="s">
        <v>14</v>
      </c>
      <c r="E565" t="s">
        <v>96</v>
      </c>
      <c r="F565" t="s">
        <v>1917</v>
      </c>
      <c r="G565" t="s">
        <v>97</v>
      </c>
      <c r="H565" s="45">
        <v>2114.47233333333</v>
      </c>
      <c r="I565" s="46">
        <v>1875503</v>
      </c>
      <c r="J565" s="46">
        <v>376086.8</v>
      </c>
      <c r="K565" s="46">
        <v>10030676.468933176</v>
      </c>
      <c r="L565" s="44">
        <v>2584.8222666666647</v>
      </c>
      <c r="M565" s="44">
        <f t="shared" si="16"/>
        <v>886.98393941309689</v>
      </c>
      <c r="N565" s="43">
        <f t="shared" si="17"/>
        <v>1.2224431721893747</v>
      </c>
    </row>
    <row r="566" spans="1:14" x14ac:dyDescent="0.25">
      <c r="A566" t="s">
        <v>21</v>
      </c>
      <c r="B566" t="s">
        <v>28</v>
      </c>
      <c r="C566">
        <v>2020</v>
      </c>
      <c r="D566" t="s">
        <v>14</v>
      </c>
      <c r="E566" t="s">
        <v>96</v>
      </c>
      <c r="F566" t="s">
        <v>1933</v>
      </c>
      <c r="G566" t="s">
        <v>97</v>
      </c>
      <c r="H566" s="45">
        <v>2018.7463333333301</v>
      </c>
      <c r="I566" s="46">
        <v>1796518</v>
      </c>
      <c r="J566" s="46">
        <v>336044.4</v>
      </c>
      <c r="K566" s="46">
        <v>9517266.9917936698</v>
      </c>
      <c r="L566" s="44">
        <v>2471.9863333333333</v>
      </c>
      <c r="M566" s="44">
        <f t="shared" si="16"/>
        <v>889.91765351400579</v>
      </c>
      <c r="N566" s="43">
        <f t="shared" si="17"/>
        <v>1.2245155780675121</v>
      </c>
    </row>
    <row r="567" spans="1:14" x14ac:dyDescent="0.25">
      <c r="A567" t="s">
        <v>21</v>
      </c>
      <c r="B567" t="s">
        <v>30</v>
      </c>
      <c r="C567">
        <v>2003</v>
      </c>
      <c r="D567" t="s">
        <v>14</v>
      </c>
      <c r="E567" t="s">
        <v>96</v>
      </c>
      <c r="F567" t="s">
        <v>1949</v>
      </c>
      <c r="G567" t="s">
        <v>97</v>
      </c>
      <c r="H567" s="45">
        <v>874.05899999999997</v>
      </c>
      <c r="I567" s="46">
        <v>575663.19999999995</v>
      </c>
      <c r="J567" s="46">
        <v>28957.99</v>
      </c>
      <c r="K567" s="46">
        <v>4478544.307151231</v>
      </c>
      <c r="L567" s="44">
        <v>837.32759999999996</v>
      </c>
      <c r="M567" s="44">
        <f t="shared" si="16"/>
        <v>658.60908702959409</v>
      </c>
      <c r="N567" s="43">
        <f t="shared" si="17"/>
        <v>0.95797606340075436</v>
      </c>
    </row>
    <row r="568" spans="1:14" x14ac:dyDescent="0.25">
      <c r="A568" t="s">
        <v>21</v>
      </c>
      <c r="B568" t="s">
        <v>30</v>
      </c>
      <c r="C568">
        <v>2007</v>
      </c>
      <c r="D568" t="s">
        <v>14</v>
      </c>
      <c r="E568" t="s">
        <v>96</v>
      </c>
      <c r="F568" t="s">
        <v>1965</v>
      </c>
      <c r="G568" t="s">
        <v>97</v>
      </c>
      <c r="H568" s="45">
        <v>873.28525000000002</v>
      </c>
      <c r="I568" s="46">
        <v>573693.9</v>
      </c>
      <c r="J568" s="46">
        <v>28837.31</v>
      </c>
      <c r="K568" s="46">
        <v>4454324.3141852282</v>
      </c>
      <c r="L568" s="44">
        <v>835.64746666666667</v>
      </c>
      <c r="M568" s="44">
        <f t="shared" si="16"/>
        <v>656.9375813916472</v>
      </c>
      <c r="N568" s="43">
        <f t="shared" si="17"/>
        <v>0.95690092861028697</v>
      </c>
    </row>
    <row r="569" spans="1:14" x14ac:dyDescent="0.25">
      <c r="A569" t="s">
        <v>21</v>
      </c>
      <c r="B569" t="s">
        <v>30</v>
      </c>
      <c r="C569">
        <v>2011</v>
      </c>
      <c r="D569" t="s">
        <v>14</v>
      </c>
      <c r="E569" t="s">
        <v>96</v>
      </c>
      <c r="F569" t="s">
        <v>1981</v>
      </c>
      <c r="G569" t="s">
        <v>97</v>
      </c>
      <c r="H569" s="45">
        <v>879.03099999999995</v>
      </c>
      <c r="I569" s="46">
        <v>567136</v>
      </c>
      <c r="J569" s="46">
        <v>28808.47</v>
      </c>
      <c r="K569" s="46">
        <v>4412443.2614302458</v>
      </c>
      <c r="L569" s="44">
        <v>824.80773333333309</v>
      </c>
      <c r="M569" s="44">
        <f t="shared" si="16"/>
        <v>645.18316191351619</v>
      </c>
      <c r="N569" s="43">
        <f t="shared" si="17"/>
        <v>0.93831472761863133</v>
      </c>
    </row>
    <row r="570" spans="1:14" x14ac:dyDescent="0.25">
      <c r="A570" t="s">
        <v>21</v>
      </c>
      <c r="B570" t="s">
        <v>30</v>
      </c>
      <c r="C570">
        <v>2015</v>
      </c>
      <c r="D570" t="s">
        <v>14</v>
      </c>
      <c r="E570" t="s">
        <v>96</v>
      </c>
      <c r="F570" t="s">
        <v>1997</v>
      </c>
      <c r="G570" t="s">
        <v>97</v>
      </c>
      <c r="H570" s="45">
        <v>889.81550000000004</v>
      </c>
      <c r="I570" s="46">
        <v>551643.4</v>
      </c>
      <c r="J570" s="46">
        <v>21065.19</v>
      </c>
      <c r="K570" s="46">
        <v>4320034.4958968349</v>
      </c>
      <c r="L570" s="44">
        <v>808.51593333333312</v>
      </c>
      <c r="M570" s="44">
        <f t="shared" si="16"/>
        <v>619.95256319989926</v>
      </c>
      <c r="N570" s="43">
        <f t="shared" si="17"/>
        <v>0.90863323164558618</v>
      </c>
    </row>
    <row r="571" spans="1:14" x14ac:dyDescent="0.25">
      <c r="A571" t="s">
        <v>21</v>
      </c>
      <c r="B571" t="s">
        <v>30</v>
      </c>
      <c r="C571">
        <v>2020</v>
      </c>
      <c r="D571" t="s">
        <v>14</v>
      </c>
      <c r="E571" t="s">
        <v>96</v>
      </c>
      <c r="F571" t="s">
        <v>2013</v>
      </c>
      <c r="G571" t="s">
        <v>97</v>
      </c>
      <c r="H571" s="45">
        <v>908.70100000000002</v>
      </c>
      <c r="I571" s="46">
        <v>526466.19999999995</v>
      </c>
      <c r="J571" s="46">
        <v>20281.05</v>
      </c>
      <c r="K571" s="46">
        <v>4121807.0633059787</v>
      </c>
      <c r="L571" s="44">
        <v>748.78786666666656</v>
      </c>
      <c r="M571" s="44">
        <f t="shared" si="16"/>
        <v>579.36130806502899</v>
      </c>
      <c r="N571" s="43">
        <f t="shared" si="17"/>
        <v>0.82402007554373391</v>
      </c>
    </row>
    <row r="572" spans="1:14" x14ac:dyDescent="0.25">
      <c r="A572" t="s">
        <v>21</v>
      </c>
      <c r="B572" t="s">
        <v>32</v>
      </c>
      <c r="C572">
        <v>2003</v>
      </c>
      <c r="D572" t="s">
        <v>14</v>
      </c>
      <c r="E572" t="s">
        <v>96</v>
      </c>
      <c r="F572" t="s">
        <v>2029</v>
      </c>
      <c r="G572" t="s">
        <v>97</v>
      </c>
      <c r="H572" s="45">
        <v>219.05950000000001</v>
      </c>
      <c r="I572" s="46">
        <v>311742.5</v>
      </c>
      <c r="J572" s="46">
        <v>31164.16</v>
      </c>
      <c r="K572" s="46">
        <v>1624052.0131301288</v>
      </c>
      <c r="L572" s="44">
        <v>309.80013333333329</v>
      </c>
      <c r="M572" s="44">
        <f t="shared" si="16"/>
        <v>1423.0950951682075</v>
      </c>
      <c r="N572" s="43">
        <f t="shared" si="17"/>
        <v>1.414228250011222</v>
      </c>
    </row>
    <row r="573" spans="1:14" x14ac:dyDescent="0.25">
      <c r="A573" t="s">
        <v>21</v>
      </c>
      <c r="B573" t="s">
        <v>32</v>
      </c>
      <c r="C573">
        <v>2007</v>
      </c>
      <c r="D573" t="s">
        <v>14</v>
      </c>
      <c r="E573" t="s">
        <v>96</v>
      </c>
      <c r="F573" t="s">
        <v>2045</v>
      </c>
      <c r="G573" t="s">
        <v>97</v>
      </c>
      <c r="H573" s="45">
        <v>211.37799999999999</v>
      </c>
      <c r="I573" s="46">
        <v>282125.5</v>
      </c>
      <c r="J573" s="46">
        <v>27223.21</v>
      </c>
      <c r="K573" s="46">
        <v>1307969.5532239156</v>
      </c>
      <c r="L573" s="44">
        <v>289.35606666666649</v>
      </c>
      <c r="M573" s="44">
        <f t="shared" si="16"/>
        <v>1334.696609864792</v>
      </c>
      <c r="N573" s="43">
        <f t="shared" si="17"/>
        <v>1.3689034178895936</v>
      </c>
    </row>
    <row r="574" spans="1:14" x14ac:dyDescent="0.25">
      <c r="A574" t="s">
        <v>21</v>
      </c>
      <c r="B574" t="s">
        <v>32</v>
      </c>
      <c r="C574">
        <v>2011</v>
      </c>
      <c r="D574" t="s">
        <v>14</v>
      </c>
      <c r="E574" t="s">
        <v>96</v>
      </c>
      <c r="F574" t="s">
        <v>2061</v>
      </c>
      <c r="G574" t="s">
        <v>97</v>
      </c>
      <c r="H574" s="45">
        <v>204.8895</v>
      </c>
      <c r="I574" s="46">
        <v>277608.40000000002</v>
      </c>
      <c r="J574" s="46">
        <v>27174.36</v>
      </c>
      <c r="K574" s="46">
        <v>1261487.5002344665</v>
      </c>
      <c r="L574" s="44">
        <v>282.63353333333328</v>
      </c>
      <c r="M574" s="44">
        <f t="shared" si="16"/>
        <v>1354.9176507336883</v>
      </c>
      <c r="N574" s="43">
        <f t="shared" si="17"/>
        <v>1.3794437164097393</v>
      </c>
    </row>
    <row r="575" spans="1:14" x14ac:dyDescent="0.25">
      <c r="A575" t="s">
        <v>21</v>
      </c>
      <c r="B575" t="s">
        <v>32</v>
      </c>
      <c r="C575">
        <v>2015</v>
      </c>
      <c r="D575" t="s">
        <v>14</v>
      </c>
      <c r="E575" t="s">
        <v>96</v>
      </c>
      <c r="F575" t="s">
        <v>2077</v>
      </c>
      <c r="G575" t="s">
        <v>97</v>
      </c>
      <c r="H575" s="45">
        <v>187.917333333333</v>
      </c>
      <c r="I575" s="46">
        <v>245291.2</v>
      </c>
      <c r="J575" s="46">
        <v>24760.720000000001</v>
      </c>
      <c r="K575" s="46">
        <v>1174763.6715123095</v>
      </c>
      <c r="L575" s="44">
        <v>262.52166666666659</v>
      </c>
      <c r="M575" s="44">
        <f t="shared" si="16"/>
        <v>1305.3143935631294</v>
      </c>
      <c r="N575" s="43">
        <f t="shared" si="17"/>
        <v>1.3970061303551937</v>
      </c>
    </row>
    <row r="576" spans="1:14" x14ac:dyDescent="0.25">
      <c r="A576" t="s">
        <v>21</v>
      </c>
      <c r="B576" t="s">
        <v>32</v>
      </c>
      <c r="C576">
        <v>2020</v>
      </c>
      <c r="D576" t="s">
        <v>14</v>
      </c>
      <c r="E576" t="s">
        <v>96</v>
      </c>
      <c r="F576" t="s">
        <v>2093</v>
      </c>
      <c r="G576" t="s">
        <v>97</v>
      </c>
      <c r="H576" s="45">
        <v>186.150833333333</v>
      </c>
      <c r="I576" s="46">
        <v>242979.6</v>
      </c>
      <c r="J576" s="46">
        <v>24262.93</v>
      </c>
      <c r="K576" s="46">
        <v>1161032.414771395</v>
      </c>
      <c r="L576" s="44">
        <v>257.68613333333303</v>
      </c>
      <c r="M576" s="44">
        <f t="shared" si="16"/>
        <v>1305.283439504705</v>
      </c>
      <c r="N576" s="43">
        <f t="shared" si="17"/>
        <v>1.3842867567071515</v>
      </c>
    </row>
    <row r="577" spans="1:14" x14ac:dyDescent="0.25">
      <c r="A577" t="s">
        <v>21</v>
      </c>
      <c r="B577" t="s">
        <v>34</v>
      </c>
      <c r="C577">
        <v>2003</v>
      </c>
      <c r="D577" t="s">
        <v>14</v>
      </c>
      <c r="E577" t="s">
        <v>96</v>
      </c>
      <c r="F577" t="s">
        <v>2109</v>
      </c>
      <c r="G577" t="s">
        <v>97</v>
      </c>
      <c r="H577" s="45">
        <v>372.7475</v>
      </c>
      <c r="I577" s="46">
        <v>347935</v>
      </c>
      <c r="J577" s="46">
        <v>31175.29</v>
      </c>
      <c r="K577" s="46">
        <v>2349502.655334115</v>
      </c>
      <c r="L577" s="44">
        <v>467.16179999999997</v>
      </c>
      <c r="M577" s="44">
        <f t="shared" si="16"/>
        <v>933.43349049960091</v>
      </c>
      <c r="N577" s="43">
        <f t="shared" si="17"/>
        <v>1.2532929127626609</v>
      </c>
    </row>
    <row r="578" spans="1:14" x14ac:dyDescent="0.25">
      <c r="A578" t="s">
        <v>21</v>
      </c>
      <c r="B578" t="s">
        <v>34</v>
      </c>
      <c r="C578">
        <v>2007</v>
      </c>
      <c r="D578" t="s">
        <v>14</v>
      </c>
      <c r="E578" t="s">
        <v>96</v>
      </c>
      <c r="F578" t="s">
        <v>2125</v>
      </c>
      <c r="G578" t="s">
        <v>97</v>
      </c>
      <c r="H578" s="45">
        <v>362.97699999999998</v>
      </c>
      <c r="I578" s="46">
        <v>309773.3</v>
      </c>
      <c r="J578" s="46">
        <v>30857.49</v>
      </c>
      <c r="K578" s="46">
        <v>2103066.9378663539</v>
      </c>
      <c r="L578" s="44">
        <v>433.38286666666664</v>
      </c>
      <c r="M578" s="44">
        <f t="shared" si="16"/>
        <v>853.42404615168459</v>
      </c>
      <c r="N578" s="43">
        <f t="shared" si="17"/>
        <v>1.1939678455292393</v>
      </c>
    </row>
    <row r="579" spans="1:14" x14ac:dyDescent="0.25">
      <c r="A579" t="s">
        <v>21</v>
      </c>
      <c r="B579" t="s">
        <v>34</v>
      </c>
      <c r="C579">
        <v>2011</v>
      </c>
      <c r="D579" t="s">
        <v>14</v>
      </c>
      <c r="E579" t="s">
        <v>96</v>
      </c>
      <c r="F579" t="s">
        <v>2141</v>
      </c>
      <c r="G579" t="s">
        <v>97</v>
      </c>
      <c r="H579" s="45">
        <v>350.54649999999998</v>
      </c>
      <c r="I579" s="46">
        <v>298658.40000000002</v>
      </c>
      <c r="J579" s="46">
        <v>29503.32</v>
      </c>
      <c r="K579" s="46">
        <v>2025190.8722157092</v>
      </c>
      <c r="L579" s="44">
        <v>417.3449999999998</v>
      </c>
      <c r="M579" s="44">
        <f t="shared" ref="M579:M642" si="18">I579/H579</f>
        <v>851.97940929377421</v>
      </c>
      <c r="N579" s="43">
        <f t="shared" ref="N579:N642" si="19">L579/H579</f>
        <v>1.1905553186239195</v>
      </c>
    </row>
    <row r="580" spans="1:14" x14ac:dyDescent="0.25">
      <c r="A580" t="s">
        <v>21</v>
      </c>
      <c r="B580" t="s">
        <v>34</v>
      </c>
      <c r="C580">
        <v>2015</v>
      </c>
      <c r="D580" t="s">
        <v>14</v>
      </c>
      <c r="E580" t="s">
        <v>96</v>
      </c>
      <c r="F580" t="s">
        <v>2157</v>
      </c>
      <c r="G580" t="s">
        <v>97</v>
      </c>
      <c r="H580" s="45">
        <v>347.01266666666697</v>
      </c>
      <c r="I580" s="46">
        <v>279511.3</v>
      </c>
      <c r="J580" s="46">
        <v>12171.35</v>
      </c>
      <c r="K580" s="46">
        <v>1942624.4067995311</v>
      </c>
      <c r="L580" s="44">
        <v>391.71346666666659</v>
      </c>
      <c r="M580" s="44">
        <f t="shared" si="18"/>
        <v>805.47866648479612</v>
      </c>
      <c r="N580" s="43">
        <f t="shared" si="19"/>
        <v>1.1288160470607209</v>
      </c>
    </row>
    <row r="581" spans="1:14" x14ac:dyDescent="0.25">
      <c r="A581" t="s">
        <v>21</v>
      </c>
      <c r="B581" t="s">
        <v>34</v>
      </c>
      <c r="C581">
        <v>2020</v>
      </c>
      <c r="D581" t="s">
        <v>14</v>
      </c>
      <c r="E581" t="s">
        <v>96</v>
      </c>
      <c r="F581" t="s">
        <v>2173</v>
      </c>
      <c r="G581" t="s">
        <v>97</v>
      </c>
      <c r="H581" s="45">
        <v>325.368333333333</v>
      </c>
      <c r="I581" s="46">
        <v>262734.90000000002</v>
      </c>
      <c r="J581" s="46">
        <v>10793.17</v>
      </c>
      <c r="K581" s="46">
        <v>1814012.837045721</v>
      </c>
      <c r="L581" s="44">
        <v>368.00133333333326</v>
      </c>
      <c r="M581" s="44">
        <f t="shared" si="18"/>
        <v>807.49991035800542</v>
      </c>
      <c r="N581" s="43">
        <f t="shared" si="19"/>
        <v>1.131029960916091</v>
      </c>
    </row>
    <row r="582" spans="1:14" x14ac:dyDescent="0.25">
      <c r="A582" t="s">
        <v>21</v>
      </c>
      <c r="B582" t="s">
        <v>36</v>
      </c>
      <c r="C582">
        <v>2003</v>
      </c>
      <c r="D582" t="s">
        <v>14</v>
      </c>
      <c r="E582" t="s">
        <v>96</v>
      </c>
      <c r="F582" t="s">
        <v>2189</v>
      </c>
      <c r="G582" t="s">
        <v>97</v>
      </c>
      <c r="H582" s="45">
        <v>125.937375</v>
      </c>
      <c r="I582" s="46">
        <v>139209.60000000001</v>
      </c>
      <c r="J582" s="46">
        <v>25314.080000000002</v>
      </c>
      <c r="K582" s="46">
        <v>1442901.8484173506</v>
      </c>
      <c r="L582" s="44">
        <v>229.82173333333313</v>
      </c>
      <c r="M582" s="44">
        <f t="shared" si="18"/>
        <v>1105.3874991439197</v>
      </c>
      <c r="N582" s="43">
        <f t="shared" si="19"/>
        <v>1.8248890238766142</v>
      </c>
    </row>
    <row r="583" spans="1:14" x14ac:dyDescent="0.25">
      <c r="A583" t="s">
        <v>21</v>
      </c>
      <c r="B583" t="s">
        <v>36</v>
      </c>
      <c r="C583">
        <v>2007</v>
      </c>
      <c r="D583" t="s">
        <v>14</v>
      </c>
      <c r="E583" t="s">
        <v>96</v>
      </c>
      <c r="F583" t="s">
        <v>2205</v>
      </c>
      <c r="G583" t="s">
        <v>97</v>
      </c>
      <c r="H583" s="45">
        <v>120.539083333333</v>
      </c>
      <c r="I583" s="46">
        <v>144294.5</v>
      </c>
      <c r="J583" s="46">
        <v>23352.2</v>
      </c>
      <c r="K583" s="46">
        <v>1269256.7483001172</v>
      </c>
      <c r="L583" s="44">
        <v>219.60859999999997</v>
      </c>
      <c r="M583" s="44">
        <f t="shared" si="18"/>
        <v>1197.0764668997433</v>
      </c>
      <c r="N583" s="43">
        <f t="shared" si="19"/>
        <v>1.821887091945978</v>
      </c>
    </row>
    <row r="584" spans="1:14" x14ac:dyDescent="0.25">
      <c r="A584" t="s">
        <v>21</v>
      </c>
      <c r="B584" t="s">
        <v>36</v>
      </c>
      <c r="C584">
        <v>2011</v>
      </c>
      <c r="D584" t="s">
        <v>14</v>
      </c>
      <c r="E584" t="s">
        <v>96</v>
      </c>
      <c r="F584" t="s">
        <v>2221</v>
      </c>
      <c r="G584" t="s">
        <v>97</v>
      </c>
      <c r="H584" s="45">
        <v>117.708816666667</v>
      </c>
      <c r="I584" s="46">
        <v>142790.6</v>
      </c>
      <c r="J584" s="46">
        <v>23564.06</v>
      </c>
      <c r="K584" s="46">
        <v>1247068.5154747949</v>
      </c>
      <c r="L584" s="44">
        <v>217.32913333333317</v>
      </c>
      <c r="M584" s="44">
        <f t="shared" si="18"/>
        <v>1213.0833020296236</v>
      </c>
      <c r="N584" s="43">
        <f t="shared" si="19"/>
        <v>1.8463284186160442</v>
      </c>
    </row>
    <row r="585" spans="1:14" x14ac:dyDescent="0.25">
      <c r="A585" t="s">
        <v>21</v>
      </c>
      <c r="B585" t="s">
        <v>36</v>
      </c>
      <c r="C585">
        <v>2015</v>
      </c>
      <c r="D585" t="s">
        <v>14</v>
      </c>
      <c r="E585" t="s">
        <v>96</v>
      </c>
      <c r="F585" t="s">
        <v>2237</v>
      </c>
      <c r="G585" t="s">
        <v>97</v>
      </c>
      <c r="H585" s="45">
        <v>111.615833333333</v>
      </c>
      <c r="I585" s="46">
        <v>131629.6</v>
      </c>
      <c r="J585" s="46">
        <v>21885.33</v>
      </c>
      <c r="K585" s="46">
        <v>1208501.9076201641</v>
      </c>
      <c r="L585" s="44">
        <v>208.98679999999996</v>
      </c>
      <c r="M585" s="44">
        <f t="shared" si="18"/>
        <v>1179.3093871090607</v>
      </c>
      <c r="N585" s="43">
        <f t="shared" si="19"/>
        <v>1.8723759323274081</v>
      </c>
    </row>
    <row r="586" spans="1:14" x14ac:dyDescent="0.25">
      <c r="A586" t="s">
        <v>21</v>
      </c>
      <c r="B586" t="s">
        <v>36</v>
      </c>
      <c r="C586">
        <v>2020</v>
      </c>
      <c r="D586" t="s">
        <v>14</v>
      </c>
      <c r="E586" t="s">
        <v>96</v>
      </c>
      <c r="F586" t="s">
        <v>2253</v>
      </c>
      <c r="G586" t="s">
        <v>97</v>
      </c>
      <c r="H586" s="45">
        <v>110.283933333333</v>
      </c>
      <c r="I586" s="46">
        <v>124315.2</v>
      </c>
      <c r="J586" s="46">
        <v>21066.93</v>
      </c>
      <c r="K586" s="46">
        <v>1164406.0342321219</v>
      </c>
      <c r="L586" s="44">
        <v>196.59939999999986</v>
      </c>
      <c r="M586" s="44">
        <f t="shared" si="18"/>
        <v>1127.2285657808152</v>
      </c>
      <c r="N586" s="43">
        <f t="shared" si="19"/>
        <v>1.782665834068309</v>
      </c>
    </row>
    <row r="587" spans="1:14" x14ac:dyDescent="0.25">
      <c r="A587" t="s">
        <v>21</v>
      </c>
      <c r="B587" t="s">
        <v>38</v>
      </c>
      <c r="C587">
        <v>2003</v>
      </c>
      <c r="D587" t="s">
        <v>14</v>
      </c>
      <c r="E587" t="s">
        <v>96</v>
      </c>
      <c r="F587" t="s">
        <v>2269</v>
      </c>
      <c r="G587" t="s">
        <v>97</v>
      </c>
      <c r="H587" s="45">
        <v>418.65016666666702</v>
      </c>
      <c r="I587" s="46">
        <v>421969.8</v>
      </c>
      <c r="J587" s="46">
        <v>82883.710000000006</v>
      </c>
      <c r="K587" s="46">
        <v>2142592.8229777259</v>
      </c>
      <c r="L587" s="44">
        <v>503.19299999999987</v>
      </c>
      <c r="M587" s="44">
        <f t="shared" si="18"/>
        <v>1007.9293730127094</v>
      </c>
      <c r="N587" s="43">
        <f t="shared" si="19"/>
        <v>1.2019414777891313</v>
      </c>
    </row>
    <row r="588" spans="1:14" x14ac:dyDescent="0.25">
      <c r="A588" t="s">
        <v>21</v>
      </c>
      <c r="B588" t="s">
        <v>38</v>
      </c>
      <c r="C588">
        <v>2007</v>
      </c>
      <c r="D588" t="s">
        <v>14</v>
      </c>
      <c r="E588" t="s">
        <v>96</v>
      </c>
      <c r="F588" t="s">
        <v>2285</v>
      </c>
      <c r="G588" t="s">
        <v>97</v>
      </c>
      <c r="H588" s="45">
        <v>417.46283333333298</v>
      </c>
      <c r="I588" s="46">
        <v>384237.3</v>
      </c>
      <c r="J588" s="46">
        <v>79749.7</v>
      </c>
      <c r="K588" s="46">
        <v>1980962.3341148887</v>
      </c>
      <c r="L588" s="44">
        <v>474.05066666666653</v>
      </c>
      <c r="M588" s="44">
        <f t="shared" si="18"/>
        <v>920.41079904518517</v>
      </c>
      <c r="N588" s="43">
        <f t="shared" si="19"/>
        <v>1.1355517876441701</v>
      </c>
    </row>
    <row r="589" spans="1:14" x14ac:dyDescent="0.25">
      <c r="A589" t="s">
        <v>21</v>
      </c>
      <c r="B589" t="s">
        <v>38</v>
      </c>
      <c r="C589">
        <v>2011</v>
      </c>
      <c r="D589" t="s">
        <v>14</v>
      </c>
      <c r="E589" t="s">
        <v>96</v>
      </c>
      <c r="F589" t="s">
        <v>2301</v>
      </c>
      <c r="G589" t="s">
        <v>97</v>
      </c>
      <c r="H589" s="45">
        <v>403.19</v>
      </c>
      <c r="I589" s="46">
        <v>374519.1</v>
      </c>
      <c r="J589" s="46">
        <v>85862.27</v>
      </c>
      <c r="K589" s="46">
        <v>1904559.8112543963</v>
      </c>
      <c r="L589" s="44">
        <v>458.9939333333333</v>
      </c>
      <c r="M589" s="44">
        <f t="shared" si="18"/>
        <v>928.88985341898353</v>
      </c>
      <c r="N589" s="43">
        <f t="shared" si="19"/>
        <v>1.1384060451234737</v>
      </c>
    </row>
    <row r="590" spans="1:14" x14ac:dyDescent="0.25">
      <c r="A590" t="s">
        <v>21</v>
      </c>
      <c r="B590" t="s">
        <v>38</v>
      </c>
      <c r="C590">
        <v>2015</v>
      </c>
      <c r="D590" t="s">
        <v>14</v>
      </c>
      <c r="E590" t="s">
        <v>96</v>
      </c>
      <c r="F590" t="s">
        <v>2317</v>
      </c>
      <c r="G590" t="s">
        <v>97</v>
      </c>
      <c r="H590" s="45">
        <v>401.591833333333</v>
      </c>
      <c r="I590" s="46">
        <v>356274.8</v>
      </c>
      <c r="J590" s="46">
        <v>73750.84</v>
      </c>
      <c r="K590" s="46">
        <v>1917887.6049237982</v>
      </c>
      <c r="L590" s="44">
        <v>454.99146666666638</v>
      </c>
      <c r="M590" s="44">
        <f t="shared" si="18"/>
        <v>887.15648683094969</v>
      </c>
      <c r="N590" s="43">
        <f t="shared" si="19"/>
        <v>1.1329699184619875</v>
      </c>
    </row>
    <row r="591" spans="1:14" x14ac:dyDescent="0.25">
      <c r="A591" t="s">
        <v>21</v>
      </c>
      <c r="B591" t="s">
        <v>38</v>
      </c>
      <c r="C591">
        <v>2020</v>
      </c>
      <c r="D591" t="s">
        <v>14</v>
      </c>
      <c r="E591" t="s">
        <v>96</v>
      </c>
      <c r="F591" t="s">
        <v>2333</v>
      </c>
      <c r="G591" t="s">
        <v>97</v>
      </c>
      <c r="H591" s="45">
        <v>390.11033333333302</v>
      </c>
      <c r="I591" s="46">
        <v>342701.8</v>
      </c>
      <c r="J591" s="46">
        <v>14537.74</v>
      </c>
      <c r="K591" s="46">
        <v>1824871.0703399766</v>
      </c>
      <c r="L591" s="44">
        <v>435.12073333333336</v>
      </c>
      <c r="M591" s="44">
        <f t="shared" si="18"/>
        <v>878.47403854123388</v>
      </c>
      <c r="N591" s="43">
        <f t="shared" si="19"/>
        <v>1.1153786407435171</v>
      </c>
    </row>
    <row r="592" spans="1:14" x14ac:dyDescent="0.25">
      <c r="A592" t="s">
        <v>21</v>
      </c>
      <c r="B592" t="s">
        <v>40</v>
      </c>
      <c r="C592">
        <v>2003</v>
      </c>
      <c r="D592" t="s">
        <v>14</v>
      </c>
      <c r="E592" t="s">
        <v>96</v>
      </c>
      <c r="F592" t="s">
        <v>2349</v>
      </c>
      <c r="G592" t="s">
        <v>97</v>
      </c>
      <c r="H592" s="45">
        <v>27.013891666666701</v>
      </c>
      <c r="I592" s="46">
        <v>29175.51</v>
      </c>
      <c r="J592" s="46">
        <v>3064.7330000000002</v>
      </c>
      <c r="K592" s="46">
        <v>139349.31559202814</v>
      </c>
      <c r="L592" s="44">
        <v>29.348533333333297</v>
      </c>
      <c r="M592" s="44">
        <f t="shared" si="18"/>
        <v>1080.018768121462</v>
      </c>
      <c r="N592" s="43">
        <f t="shared" si="19"/>
        <v>1.0864237443266045</v>
      </c>
    </row>
    <row r="593" spans="1:14" x14ac:dyDescent="0.25">
      <c r="A593" t="s">
        <v>21</v>
      </c>
      <c r="B593" t="s">
        <v>40</v>
      </c>
      <c r="C593">
        <v>2007</v>
      </c>
      <c r="D593" t="s">
        <v>14</v>
      </c>
      <c r="E593" t="s">
        <v>96</v>
      </c>
      <c r="F593" t="s">
        <v>2365</v>
      </c>
      <c r="G593" t="s">
        <v>97</v>
      </c>
      <c r="H593" s="45">
        <v>26.6977333333333</v>
      </c>
      <c r="I593" s="46">
        <v>26598.01</v>
      </c>
      <c r="J593" s="46">
        <v>2964.69</v>
      </c>
      <c r="K593" s="46">
        <v>129635.85685814772</v>
      </c>
      <c r="L593" s="44">
        <v>26.876999999999981</v>
      </c>
      <c r="M593" s="44">
        <f t="shared" si="18"/>
        <v>996.26472659351975</v>
      </c>
      <c r="N593" s="43">
        <f t="shared" si="19"/>
        <v>1.0067146774008287</v>
      </c>
    </row>
    <row r="594" spans="1:14" x14ac:dyDescent="0.25">
      <c r="A594" t="s">
        <v>21</v>
      </c>
      <c r="B594" t="s">
        <v>40</v>
      </c>
      <c r="C594">
        <v>2011</v>
      </c>
      <c r="D594" t="s">
        <v>14</v>
      </c>
      <c r="E594" t="s">
        <v>96</v>
      </c>
      <c r="F594" t="s">
        <v>2381</v>
      </c>
      <c r="G594" t="s">
        <v>97</v>
      </c>
      <c r="H594" s="45">
        <v>26.179224999999999</v>
      </c>
      <c r="I594" s="46">
        <v>26204.01</v>
      </c>
      <c r="J594" s="46">
        <v>3006.326</v>
      </c>
      <c r="K594" s="46">
        <v>126463.5141852286</v>
      </c>
      <c r="L594" s="44">
        <v>26.36546666666667</v>
      </c>
      <c r="M594" s="44">
        <f t="shared" si="18"/>
        <v>1000.946743075855</v>
      </c>
      <c r="N594" s="43">
        <f t="shared" si="19"/>
        <v>1.0071141016079228</v>
      </c>
    </row>
    <row r="595" spans="1:14" x14ac:dyDescent="0.25">
      <c r="A595" t="s">
        <v>21</v>
      </c>
      <c r="B595" t="s">
        <v>40</v>
      </c>
      <c r="C595">
        <v>2015</v>
      </c>
      <c r="D595" t="s">
        <v>14</v>
      </c>
      <c r="E595" t="s">
        <v>96</v>
      </c>
      <c r="F595" t="s">
        <v>2397</v>
      </c>
      <c r="G595" t="s">
        <v>97</v>
      </c>
      <c r="H595" s="45">
        <v>24.359016666666701</v>
      </c>
      <c r="I595" s="46">
        <v>22988.31</v>
      </c>
      <c r="J595" s="46">
        <v>2743.4749999999999</v>
      </c>
      <c r="K595" s="46">
        <v>116274.90389214536</v>
      </c>
      <c r="L595" s="44">
        <v>24.199333333333318</v>
      </c>
      <c r="M595" s="44">
        <f t="shared" si="18"/>
        <v>943.72898194439847</v>
      </c>
      <c r="N595" s="43">
        <f t="shared" si="19"/>
        <v>0.99344459033307786</v>
      </c>
    </row>
    <row r="596" spans="1:14" x14ac:dyDescent="0.25">
      <c r="A596" t="s">
        <v>21</v>
      </c>
      <c r="B596" t="s">
        <v>40</v>
      </c>
      <c r="C596">
        <v>2020</v>
      </c>
      <c r="D596" t="s">
        <v>14</v>
      </c>
      <c r="E596" t="s">
        <v>96</v>
      </c>
      <c r="F596" t="s">
        <v>2413</v>
      </c>
      <c r="G596" t="s">
        <v>97</v>
      </c>
      <c r="H596" s="45">
        <v>23.606058333333301</v>
      </c>
      <c r="I596" s="46">
        <v>22075.49</v>
      </c>
      <c r="J596" s="46">
        <v>2103.3710000000001</v>
      </c>
      <c r="K596" s="46">
        <v>111042.1038218054</v>
      </c>
      <c r="L596" s="44">
        <v>23.064599999999981</v>
      </c>
      <c r="M596" s="44">
        <f t="shared" si="18"/>
        <v>935.16205409134159</v>
      </c>
      <c r="N596" s="43">
        <f t="shared" si="19"/>
        <v>0.97706273848485981</v>
      </c>
    </row>
    <row r="597" spans="1:14" x14ac:dyDescent="0.25">
      <c r="A597" t="s">
        <v>21</v>
      </c>
      <c r="B597" t="s">
        <v>42</v>
      </c>
      <c r="C597">
        <v>2003</v>
      </c>
      <c r="D597" t="s">
        <v>14</v>
      </c>
      <c r="E597" t="s">
        <v>96</v>
      </c>
      <c r="F597" t="s">
        <v>2429</v>
      </c>
      <c r="G597" t="s">
        <v>97</v>
      </c>
      <c r="H597" s="45">
        <v>294.71866666666699</v>
      </c>
      <c r="I597" s="46">
        <v>337466</v>
      </c>
      <c r="J597" s="46">
        <v>79853.87</v>
      </c>
      <c r="K597" s="46">
        <v>1777975.0668229777</v>
      </c>
      <c r="L597" s="44">
        <v>521.97013333333337</v>
      </c>
      <c r="M597" s="44">
        <f t="shared" si="18"/>
        <v>1145.0445396513726</v>
      </c>
      <c r="N597" s="43">
        <f t="shared" si="19"/>
        <v>1.771079311795654</v>
      </c>
    </row>
    <row r="598" spans="1:14" x14ac:dyDescent="0.25">
      <c r="A598" t="s">
        <v>21</v>
      </c>
      <c r="B598" t="s">
        <v>42</v>
      </c>
      <c r="C598">
        <v>2007</v>
      </c>
      <c r="D598" t="s">
        <v>14</v>
      </c>
      <c r="E598" t="s">
        <v>96</v>
      </c>
      <c r="F598" t="s">
        <v>2445</v>
      </c>
      <c r="G598" t="s">
        <v>97</v>
      </c>
      <c r="H598" s="45">
        <v>292.994666666667</v>
      </c>
      <c r="I598" s="46">
        <v>311509.40000000002</v>
      </c>
      <c r="J598" s="46">
        <v>79912.37</v>
      </c>
      <c r="K598" s="46">
        <v>1689762.6752637748</v>
      </c>
      <c r="L598" s="44">
        <v>505.47579999999999</v>
      </c>
      <c r="M598" s="44">
        <f t="shared" si="18"/>
        <v>1063.1913663957466</v>
      </c>
      <c r="N598" s="43">
        <f t="shared" si="19"/>
        <v>1.7252047818845375</v>
      </c>
    </row>
    <row r="599" spans="1:14" x14ac:dyDescent="0.25">
      <c r="A599" t="s">
        <v>21</v>
      </c>
      <c r="B599" t="s">
        <v>42</v>
      </c>
      <c r="C599">
        <v>2011</v>
      </c>
      <c r="D599" t="s">
        <v>14</v>
      </c>
      <c r="E599" t="s">
        <v>96</v>
      </c>
      <c r="F599" t="s">
        <v>2461</v>
      </c>
      <c r="G599" t="s">
        <v>97</v>
      </c>
      <c r="H599" s="45">
        <v>286.62166666666701</v>
      </c>
      <c r="I599" s="46">
        <v>308254.09999999998</v>
      </c>
      <c r="J599" s="46">
        <v>80855.83</v>
      </c>
      <c r="K599" s="46">
        <v>1667569.3915592029</v>
      </c>
      <c r="L599" s="44">
        <v>495.70666666666648</v>
      </c>
      <c r="M599" s="44">
        <f t="shared" si="18"/>
        <v>1075.473824379407</v>
      </c>
      <c r="N599" s="43">
        <f t="shared" si="19"/>
        <v>1.7294807905892178</v>
      </c>
    </row>
    <row r="600" spans="1:14" x14ac:dyDescent="0.25">
      <c r="A600" t="s">
        <v>21</v>
      </c>
      <c r="B600" t="s">
        <v>42</v>
      </c>
      <c r="C600">
        <v>2015</v>
      </c>
      <c r="D600" t="s">
        <v>14</v>
      </c>
      <c r="E600" t="s">
        <v>96</v>
      </c>
      <c r="F600" t="s">
        <v>2477</v>
      </c>
      <c r="G600" t="s">
        <v>97</v>
      </c>
      <c r="H600" s="45">
        <v>276.56033333333301</v>
      </c>
      <c r="I600" s="46">
        <v>289121.40000000002</v>
      </c>
      <c r="J600" s="46">
        <v>71415.839999999997</v>
      </c>
      <c r="K600" s="46">
        <v>1536655.9390386869</v>
      </c>
      <c r="L600" s="44">
        <v>462.73319999999995</v>
      </c>
      <c r="M600" s="44">
        <f t="shared" si="18"/>
        <v>1045.4189019635271</v>
      </c>
      <c r="N600" s="43">
        <f t="shared" si="19"/>
        <v>1.6731727013153266</v>
      </c>
    </row>
    <row r="601" spans="1:14" x14ac:dyDescent="0.25">
      <c r="A601" t="s">
        <v>21</v>
      </c>
      <c r="B601" t="s">
        <v>42</v>
      </c>
      <c r="C601">
        <v>2020</v>
      </c>
      <c r="D601" t="s">
        <v>14</v>
      </c>
      <c r="E601" t="s">
        <v>96</v>
      </c>
      <c r="F601" t="s">
        <v>2493</v>
      </c>
      <c r="G601" t="s">
        <v>97</v>
      </c>
      <c r="H601" s="45">
        <v>265.74316666666698</v>
      </c>
      <c r="I601" s="46">
        <v>272258.40000000002</v>
      </c>
      <c r="J601" s="46">
        <v>59988.79</v>
      </c>
      <c r="K601" s="46">
        <v>1437865.471277843</v>
      </c>
      <c r="L601" s="44">
        <v>431.81893333333329</v>
      </c>
      <c r="M601" s="44">
        <f t="shared" si="18"/>
        <v>1024.5170305413926</v>
      </c>
      <c r="N601" s="43">
        <f t="shared" si="19"/>
        <v>1.6249483994257592</v>
      </c>
    </row>
    <row r="602" spans="1:14" x14ac:dyDescent="0.25">
      <c r="A602" t="s">
        <v>21</v>
      </c>
      <c r="B602" t="s">
        <v>24</v>
      </c>
      <c r="C602">
        <v>2003</v>
      </c>
      <c r="D602" t="s">
        <v>15</v>
      </c>
      <c r="E602" t="s">
        <v>96</v>
      </c>
      <c r="F602" t="s">
        <v>1710</v>
      </c>
      <c r="G602" t="s">
        <v>97</v>
      </c>
      <c r="H602" s="45">
        <v>780.35400000000004</v>
      </c>
      <c r="I602" s="46">
        <v>1017701</v>
      </c>
      <c r="J602" s="46">
        <v>124850.1</v>
      </c>
      <c r="K602" s="46">
        <v>3902173.4618991795</v>
      </c>
      <c r="L602" s="44">
        <v>926.89073333333329</v>
      </c>
      <c r="M602" s="44">
        <f t="shared" si="18"/>
        <v>1304.1529869777048</v>
      </c>
      <c r="N602" s="43">
        <f t="shared" si="19"/>
        <v>1.1877823825255374</v>
      </c>
    </row>
    <row r="603" spans="1:14" x14ac:dyDescent="0.25">
      <c r="A603" t="s">
        <v>21</v>
      </c>
      <c r="B603" t="s">
        <v>24</v>
      </c>
      <c r="C603">
        <v>2007</v>
      </c>
      <c r="D603" t="s">
        <v>15</v>
      </c>
      <c r="E603" t="s">
        <v>96</v>
      </c>
      <c r="F603" t="s">
        <v>1726</v>
      </c>
      <c r="G603" t="s">
        <v>97</v>
      </c>
      <c r="H603" s="45">
        <v>778.09500000000003</v>
      </c>
      <c r="I603" s="46">
        <v>1008540</v>
      </c>
      <c r="J603" s="46">
        <v>123971.7</v>
      </c>
      <c r="K603" s="46">
        <v>3830967.6869871044</v>
      </c>
      <c r="L603" s="44">
        <v>921.97206666666648</v>
      </c>
      <c r="M603" s="44">
        <f t="shared" si="18"/>
        <v>1296.1656353016019</v>
      </c>
      <c r="N603" s="43">
        <f t="shared" si="19"/>
        <v>1.184909383387204</v>
      </c>
    </row>
    <row r="604" spans="1:14" x14ac:dyDescent="0.25">
      <c r="A604" t="s">
        <v>21</v>
      </c>
      <c r="B604" t="s">
        <v>24</v>
      </c>
      <c r="C604">
        <v>2011</v>
      </c>
      <c r="D604" t="s">
        <v>15</v>
      </c>
      <c r="E604" t="s">
        <v>96</v>
      </c>
      <c r="F604" t="s">
        <v>1742</v>
      </c>
      <c r="G604" t="s">
        <v>97</v>
      </c>
      <c r="H604" s="45">
        <v>758.26783333333299</v>
      </c>
      <c r="I604" s="46">
        <v>968709.1</v>
      </c>
      <c r="J604" s="46">
        <v>124400.6</v>
      </c>
      <c r="K604" s="46">
        <v>3709786.3810082064</v>
      </c>
      <c r="L604" s="44">
        <v>889.93740000000003</v>
      </c>
      <c r="M604" s="44">
        <f t="shared" si="18"/>
        <v>1277.5289382137848</v>
      </c>
      <c r="N604" s="43">
        <f t="shared" si="19"/>
        <v>1.1736451961674936</v>
      </c>
    </row>
    <row r="605" spans="1:14" x14ac:dyDescent="0.25">
      <c r="A605" t="s">
        <v>21</v>
      </c>
      <c r="B605" t="s">
        <v>24</v>
      </c>
      <c r="C605">
        <v>2015</v>
      </c>
      <c r="D605" t="s">
        <v>15</v>
      </c>
      <c r="E605" t="s">
        <v>96</v>
      </c>
      <c r="F605" t="s">
        <v>1758</v>
      </c>
      <c r="G605" t="s">
        <v>97</v>
      </c>
      <c r="H605" s="45">
        <v>724.12916666666695</v>
      </c>
      <c r="I605" s="46">
        <v>900233.1</v>
      </c>
      <c r="J605" s="46">
        <v>112680.6</v>
      </c>
      <c r="K605" s="46">
        <v>3530033.5087924972</v>
      </c>
      <c r="L605" s="44">
        <v>815.86946666666665</v>
      </c>
      <c r="M605" s="44">
        <f t="shared" si="18"/>
        <v>1243.1940894522727</v>
      </c>
      <c r="N605" s="43">
        <f t="shared" si="19"/>
        <v>1.1266905190717582</v>
      </c>
    </row>
    <row r="606" spans="1:14" x14ac:dyDescent="0.25">
      <c r="A606" t="s">
        <v>21</v>
      </c>
      <c r="B606" t="s">
        <v>24</v>
      </c>
      <c r="C606">
        <v>2020</v>
      </c>
      <c r="D606" t="s">
        <v>15</v>
      </c>
      <c r="E606" t="s">
        <v>96</v>
      </c>
      <c r="F606" t="s">
        <v>1774</v>
      </c>
      <c r="G606" t="s">
        <v>97</v>
      </c>
      <c r="H606" s="45">
        <v>689.71799999999996</v>
      </c>
      <c r="I606" s="46">
        <v>855067.5</v>
      </c>
      <c r="J606" s="46">
        <v>92362.04</v>
      </c>
      <c r="K606" s="46">
        <v>3288629.4888628372</v>
      </c>
      <c r="L606" s="44">
        <v>766.27199999999982</v>
      </c>
      <c r="M606" s="44">
        <f t="shared" si="18"/>
        <v>1239.7349351474081</v>
      </c>
      <c r="N606" s="43">
        <f t="shared" si="19"/>
        <v>1.1109931885205255</v>
      </c>
    </row>
    <row r="607" spans="1:14" x14ac:dyDescent="0.25">
      <c r="A607" t="s">
        <v>21</v>
      </c>
      <c r="B607" t="s">
        <v>26</v>
      </c>
      <c r="C607">
        <v>2003</v>
      </c>
      <c r="D607" t="s">
        <v>15</v>
      </c>
      <c r="E607" t="s">
        <v>96</v>
      </c>
      <c r="F607" t="s">
        <v>1790</v>
      </c>
      <c r="G607" t="s">
        <v>97</v>
      </c>
      <c r="H607" s="45">
        <v>405.953666666667</v>
      </c>
      <c r="I607" s="46">
        <v>424875.4</v>
      </c>
      <c r="J607" s="46">
        <v>37274.559999999998</v>
      </c>
      <c r="K607" s="46">
        <v>1760565.1934349355</v>
      </c>
      <c r="L607" s="44">
        <v>222.36473333333319</v>
      </c>
      <c r="M607" s="44">
        <f t="shared" si="18"/>
        <v>1046.6105737846922</v>
      </c>
      <c r="N607" s="43">
        <f t="shared" si="19"/>
        <v>0.5477588985935169</v>
      </c>
    </row>
    <row r="608" spans="1:14" x14ac:dyDescent="0.25">
      <c r="A608" t="s">
        <v>21</v>
      </c>
      <c r="B608" t="s">
        <v>26</v>
      </c>
      <c r="C608">
        <v>2007</v>
      </c>
      <c r="D608" t="s">
        <v>15</v>
      </c>
      <c r="E608" t="s">
        <v>96</v>
      </c>
      <c r="F608" t="s">
        <v>1806</v>
      </c>
      <c r="G608" t="s">
        <v>97</v>
      </c>
      <c r="H608" s="45">
        <v>399.71333333333303</v>
      </c>
      <c r="I608" s="46">
        <v>385991.5</v>
      </c>
      <c r="J608" s="46">
        <v>37106.080000000002</v>
      </c>
      <c r="K608" s="46">
        <v>1583974.3833528722</v>
      </c>
      <c r="L608" s="44">
        <v>194.661</v>
      </c>
      <c r="M608" s="44">
        <f t="shared" si="18"/>
        <v>965.67081408342722</v>
      </c>
      <c r="N608" s="43">
        <f t="shared" si="19"/>
        <v>0.48700151775439104</v>
      </c>
    </row>
    <row r="609" spans="1:14" x14ac:dyDescent="0.25">
      <c r="A609" t="s">
        <v>21</v>
      </c>
      <c r="B609" t="s">
        <v>26</v>
      </c>
      <c r="C609">
        <v>2011</v>
      </c>
      <c r="D609" t="s">
        <v>15</v>
      </c>
      <c r="E609" t="s">
        <v>96</v>
      </c>
      <c r="F609" t="s">
        <v>1822</v>
      </c>
      <c r="G609" t="s">
        <v>97</v>
      </c>
      <c r="H609" s="45">
        <v>393.35750000000002</v>
      </c>
      <c r="I609" s="46">
        <v>361647.4</v>
      </c>
      <c r="J609" s="46">
        <v>33623.93</v>
      </c>
      <c r="K609" s="46">
        <v>1505416.0515826494</v>
      </c>
      <c r="L609" s="44">
        <v>181.8580666666665</v>
      </c>
      <c r="M609" s="44">
        <f t="shared" si="18"/>
        <v>919.38605467036984</v>
      </c>
      <c r="N609" s="43">
        <f t="shared" si="19"/>
        <v>0.46232261153446036</v>
      </c>
    </row>
    <row r="610" spans="1:14" x14ac:dyDescent="0.25">
      <c r="A610" t="s">
        <v>21</v>
      </c>
      <c r="B610" t="s">
        <v>26</v>
      </c>
      <c r="C610">
        <v>2015</v>
      </c>
      <c r="D610" t="s">
        <v>15</v>
      </c>
      <c r="E610" t="s">
        <v>96</v>
      </c>
      <c r="F610" t="s">
        <v>1838</v>
      </c>
      <c r="G610" t="s">
        <v>97</v>
      </c>
      <c r="H610" s="45">
        <v>380.471</v>
      </c>
      <c r="I610" s="46">
        <v>331048.09999999998</v>
      </c>
      <c r="J610" s="46">
        <v>25363.69</v>
      </c>
      <c r="K610" s="46">
        <v>1413882.4947245019</v>
      </c>
      <c r="L610" s="44">
        <v>170.03493333333319</v>
      </c>
      <c r="M610" s="44">
        <f t="shared" si="18"/>
        <v>870.10074355207087</v>
      </c>
      <c r="N610" s="43">
        <f t="shared" si="19"/>
        <v>0.44690642212766069</v>
      </c>
    </row>
    <row r="611" spans="1:14" x14ac:dyDescent="0.25">
      <c r="A611" t="s">
        <v>21</v>
      </c>
      <c r="B611" t="s">
        <v>26</v>
      </c>
      <c r="C611">
        <v>2020</v>
      </c>
      <c r="D611" t="s">
        <v>15</v>
      </c>
      <c r="E611" t="s">
        <v>96</v>
      </c>
      <c r="F611" t="s">
        <v>1854</v>
      </c>
      <c r="G611" t="s">
        <v>97</v>
      </c>
      <c r="H611" s="45">
        <v>365.916</v>
      </c>
      <c r="I611" s="46">
        <v>315858.8</v>
      </c>
      <c r="J611" s="46">
        <v>25689.42</v>
      </c>
      <c r="K611" s="46">
        <v>1332992.6762016413</v>
      </c>
      <c r="L611" s="44">
        <v>158.99279999999985</v>
      </c>
      <c r="M611" s="44">
        <f t="shared" si="18"/>
        <v>863.20029733600063</v>
      </c>
      <c r="N611" s="43">
        <f t="shared" si="19"/>
        <v>0.43450628012986547</v>
      </c>
    </row>
    <row r="612" spans="1:14" x14ac:dyDescent="0.25">
      <c r="A612" t="s">
        <v>21</v>
      </c>
      <c r="B612" t="s">
        <v>28</v>
      </c>
      <c r="C612">
        <v>2003</v>
      </c>
      <c r="D612" t="s">
        <v>15</v>
      </c>
      <c r="E612" t="s">
        <v>96</v>
      </c>
      <c r="F612" t="s">
        <v>1870</v>
      </c>
      <c r="G612" t="s">
        <v>97</v>
      </c>
      <c r="H612" s="45">
        <v>2548.0426666666699</v>
      </c>
      <c r="I612" s="46">
        <v>3110772</v>
      </c>
      <c r="J612" s="46">
        <v>599266.5</v>
      </c>
      <c r="K612" s="46">
        <v>11925390.099648301</v>
      </c>
      <c r="L612" s="44">
        <v>3365.1526666666664</v>
      </c>
      <c r="M612" s="44">
        <f t="shared" si="18"/>
        <v>1220.847688578735</v>
      </c>
      <c r="N612" s="43">
        <f t="shared" si="19"/>
        <v>1.3206814433248615</v>
      </c>
    </row>
    <row r="613" spans="1:14" x14ac:dyDescent="0.25">
      <c r="A613" t="s">
        <v>21</v>
      </c>
      <c r="B613" t="s">
        <v>28</v>
      </c>
      <c r="C613">
        <v>2007</v>
      </c>
      <c r="D613" t="s">
        <v>15</v>
      </c>
      <c r="E613" t="s">
        <v>96</v>
      </c>
      <c r="F613" t="s">
        <v>1886</v>
      </c>
      <c r="G613" t="s">
        <v>97</v>
      </c>
      <c r="H613" s="45">
        <v>2603.7116666666702</v>
      </c>
      <c r="I613" s="46">
        <v>3087448</v>
      </c>
      <c r="J613" s="46">
        <v>590703.4</v>
      </c>
      <c r="K613" s="46">
        <v>11733550.477139506</v>
      </c>
      <c r="L613" s="44">
        <v>3358.420333333333</v>
      </c>
      <c r="M613" s="44">
        <f t="shared" si="18"/>
        <v>1185.7872127418086</v>
      </c>
      <c r="N613" s="43">
        <f t="shared" si="19"/>
        <v>1.2898587721246637</v>
      </c>
    </row>
    <row r="614" spans="1:14" x14ac:dyDescent="0.25">
      <c r="A614" t="s">
        <v>21</v>
      </c>
      <c r="B614" t="s">
        <v>28</v>
      </c>
      <c r="C614">
        <v>2011</v>
      </c>
      <c r="D614" t="s">
        <v>15</v>
      </c>
      <c r="E614" t="s">
        <v>96</v>
      </c>
      <c r="F614" t="s">
        <v>1902</v>
      </c>
      <c r="G614" t="s">
        <v>97</v>
      </c>
      <c r="H614" s="45">
        <v>2532.0783333333302</v>
      </c>
      <c r="I614" s="46">
        <v>3021909</v>
      </c>
      <c r="J614" s="46">
        <v>588884.6</v>
      </c>
      <c r="K614" s="46">
        <v>11340506.119577959</v>
      </c>
      <c r="L614" s="44">
        <v>3274.2247999999981</v>
      </c>
      <c r="M614" s="44">
        <f t="shared" si="18"/>
        <v>1193.4500446602838</v>
      </c>
      <c r="N614" s="43">
        <f t="shared" si="19"/>
        <v>1.2930977517151598</v>
      </c>
    </row>
    <row r="615" spans="1:14" x14ac:dyDescent="0.25">
      <c r="A615" t="s">
        <v>21</v>
      </c>
      <c r="B615" t="s">
        <v>28</v>
      </c>
      <c r="C615">
        <v>2015</v>
      </c>
      <c r="D615" t="s">
        <v>15</v>
      </c>
      <c r="E615" t="s">
        <v>96</v>
      </c>
      <c r="F615" t="s">
        <v>1918</v>
      </c>
      <c r="G615" t="s">
        <v>97</v>
      </c>
      <c r="H615" s="45">
        <v>2391.7756666666701</v>
      </c>
      <c r="I615" s="46">
        <v>2732910</v>
      </c>
      <c r="J615" s="46">
        <v>483802.6</v>
      </c>
      <c r="K615" s="46">
        <v>10453086.472450176</v>
      </c>
      <c r="L615" s="44">
        <v>3005.0987333333319</v>
      </c>
      <c r="M615" s="44">
        <f t="shared" si="18"/>
        <v>1142.6280641983269</v>
      </c>
      <c r="N615" s="43">
        <f t="shared" si="19"/>
        <v>1.2564300135728983</v>
      </c>
    </row>
    <row r="616" spans="1:14" x14ac:dyDescent="0.25">
      <c r="A616" t="s">
        <v>21</v>
      </c>
      <c r="B616" t="s">
        <v>28</v>
      </c>
      <c r="C616">
        <v>2020</v>
      </c>
      <c r="D616" t="s">
        <v>15</v>
      </c>
      <c r="E616" t="s">
        <v>96</v>
      </c>
      <c r="F616" t="s">
        <v>1934</v>
      </c>
      <c r="G616" t="s">
        <v>97</v>
      </c>
      <c r="H616" s="45">
        <v>2296.1406666666699</v>
      </c>
      <c r="I616" s="46">
        <v>2632005</v>
      </c>
      <c r="J616" s="46">
        <v>446389.2</v>
      </c>
      <c r="K616" s="46">
        <v>9879769.0058616642</v>
      </c>
      <c r="L616" s="44">
        <v>2877.4992666666658</v>
      </c>
      <c r="M616" s="44">
        <f t="shared" si="18"/>
        <v>1146.2734135626401</v>
      </c>
      <c r="N616" s="43">
        <f t="shared" si="19"/>
        <v>1.2531894532593946</v>
      </c>
    </row>
    <row r="617" spans="1:14" x14ac:dyDescent="0.25">
      <c r="A617" t="s">
        <v>21</v>
      </c>
      <c r="B617" t="s">
        <v>30</v>
      </c>
      <c r="C617">
        <v>2003</v>
      </c>
      <c r="D617" t="s">
        <v>15</v>
      </c>
      <c r="E617" t="s">
        <v>96</v>
      </c>
      <c r="F617" t="s">
        <v>1950</v>
      </c>
      <c r="G617" t="s">
        <v>97</v>
      </c>
      <c r="H617" s="45">
        <v>922.88175000000001</v>
      </c>
      <c r="I617" s="46">
        <v>891749</v>
      </c>
      <c r="J617" s="46">
        <v>41365.29</v>
      </c>
      <c r="K617" s="46">
        <v>4743587.3950762013</v>
      </c>
      <c r="L617" s="44">
        <v>954.41339999999923</v>
      </c>
      <c r="M617" s="44">
        <f t="shared" si="18"/>
        <v>966.26572147515105</v>
      </c>
      <c r="N617" s="43">
        <f t="shared" si="19"/>
        <v>1.0341665115817917</v>
      </c>
    </row>
    <row r="618" spans="1:14" x14ac:dyDescent="0.25">
      <c r="A618" t="s">
        <v>21</v>
      </c>
      <c r="B618" t="s">
        <v>30</v>
      </c>
      <c r="C618">
        <v>2007</v>
      </c>
      <c r="D618" t="s">
        <v>15</v>
      </c>
      <c r="E618" t="s">
        <v>96</v>
      </c>
      <c r="F618" t="s">
        <v>1966</v>
      </c>
      <c r="G618" t="s">
        <v>97</v>
      </c>
      <c r="H618" s="45">
        <v>924.10149999999999</v>
      </c>
      <c r="I618" s="46">
        <v>888877.8</v>
      </c>
      <c r="J618" s="46">
        <v>41107.33</v>
      </c>
      <c r="K618" s="46">
        <v>4719123.3505275501</v>
      </c>
      <c r="L618" s="44">
        <v>952.57286666666585</v>
      </c>
      <c r="M618" s="44">
        <f t="shared" si="18"/>
        <v>961.88329961589727</v>
      </c>
      <c r="N618" s="43">
        <f t="shared" si="19"/>
        <v>1.0308097829801877</v>
      </c>
    </row>
    <row r="619" spans="1:14" x14ac:dyDescent="0.25">
      <c r="A619" t="s">
        <v>21</v>
      </c>
      <c r="B619" t="s">
        <v>30</v>
      </c>
      <c r="C619">
        <v>2011</v>
      </c>
      <c r="D619" t="s">
        <v>15</v>
      </c>
      <c r="E619" t="s">
        <v>96</v>
      </c>
      <c r="F619" t="s">
        <v>1982</v>
      </c>
      <c r="G619" t="s">
        <v>97</v>
      </c>
      <c r="H619" s="45">
        <v>939.19325000000003</v>
      </c>
      <c r="I619" s="46">
        <v>866054.6</v>
      </c>
      <c r="J619" s="46">
        <v>40880.230000000003</v>
      </c>
      <c r="K619" s="46">
        <v>4631017.7995310668</v>
      </c>
      <c r="L619" s="44">
        <v>933.72119999999995</v>
      </c>
      <c r="M619" s="44">
        <f t="shared" si="18"/>
        <v>922.12609066344965</v>
      </c>
      <c r="N619" s="43">
        <f t="shared" si="19"/>
        <v>0.9941736697958593</v>
      </c>
    </row>
    <row r="620" spans="1:14" x14ac:dyDescent="0.25">
      <c r="A620" t="s">
        <v>21</v>
      </c>
      <c r="B620" t="s">
        <v>30</v>
      </c>
      <c r="C620">
        <v>2015</v>
      </c>
      <c r="D620" t="s">
        <v>15</v>
      </c>
      <c r="E620" t="s">
        <v>96</v>
      </c>
      <c r="F620" t="s">
        <v>1998</v>
      </c>
      <c r="G620" t="s">
        <v>97</v>
      </c>
      <c r="H620" s="45">
        <v>952.48225000000002</v>
      </c>
      <c r="I620" s="46">
        <v>842619.6</v>
      </c>
      <c r="J620" s="46">
        <v>30274.36</v>
      </c>
      <c r="K620" s="46">
        <v>4528422.2051582653</v>
      </c>
      <c r="L620" s="44">
        <v>901.21719999999937</v>
      </c>
      <c r="M620" s="44">
        <f t="shared" si="18"/>
        <v>884.65648572453711</v>
      </c>
      <c r="N620" s="43">
        <f t="shared" si="19"/>
        <v>0.9461774222039302</v>
      </c>
    </row>
    <row r="621" spans="1:14" x14ac:dyDescent="0.25">
      <c r="A621" t="s">
        <v>21</v>
      </c>
      <c r="B621" t="s">
        <v>30</v>
      </c>
      <c r="C621">
        <v>2020</v>
      </c>
      <c r="D621" t="s">
        <v>15</v>
      </c>
      <c r="E621" t="s">
        <v>96</v>
      </c>
      <c r="F621" t="s">
        <v>2014</v>
      </c>
      <c r="G621" t="s">
        <v>97</v>
      </c>
      <c r="H621" s="45">
        <v>967.7355</v>
      </c>
      <c r="I621" s="46">
        <v>804276.8</v>
      </c>
      <c r="J621" s="46">
        <v>29388.959999999999</v>
      </c>
      <c r="K621" s="46">
        <v>4301481.1735052755</v>
      </c>
      <c r="L621" s="44">
        <v>830.33406666666667</v>
      </c>
      <c r="M621" s="44">
        <f t="shared" si="18"/>
        <v>831.09155342549695</v>
      </c>
      <c r="N621" s="43">
        <f t="shared" si="19"/>
        <v>0.85801757470576068</v>
      </c>
    </row>
    <row r="622" spans="1:14" x14ac:dyDescent="0.25">
      <c r="A622" t="s">
        <v>21</v>
      </c>
      <c r="B622" t="s">
        <v>32</v>
      </c>
      <c r="C622">
        <v>2003</v>
      </c>
      <c r="D622" t="s">
        <v>15</v>
      </c>
      <c r="E622" t="s">
        <v>96</v>
      </c>
      <c r="F622" t="s">
        <v>2030</v>
      </c>
      <c r="G622" t="s">
        <v>97</v>
      </c>
      <c r="H622" s="45">
        <v>239.84399999999999</v>
      </c>
      <c r="I622" s="46">
        <v>437842.9</v>
      </c>
      <c r="J622" s="46">
        <v>40104.959999999999</v>
      </c>
      <c r="K622" s="46">
        <v>1707797.7538100821</v>
      </c>
      <c r="L622" s="44">
        <v>360.70619999999997</v>
      </c>
      <c r="M622" s="44">
        <f t="shared" si="18"/>
        <v>1825.5320124747755</v>
      </c>
      <c r="N622" s="43">
        <f t="shared" si="19"/>
        <v>1.5039200480312203</v>
      </c>
    </row>
    <row r="623" spans="1:14" x14ac:dyDescent="0.25">
      <c r="A623" t="s">
        <v>21</v>
      </c>
      <c r="B623" t="s">
        <v>32</v>
      </c>
      <c r="C623">
        <v>2007</v>
      </c>
      <c r="D623" t="s">
        <v>15</v>
      </c>
      <c r="E623" t="s">
        <v>96</v>
      </c>
      <c r="F623" t="s">
        <v>2046</v>
      </c>
      <c r="G623" t="s">
        <v>97</v>
      </c>
      <c r="H623" s="45">
        <v>232.16050000000001</v>
      </c>
      <c r="I623" s="46">
        <v>401820.5</v>
      </c>
      <c r="J623" s="46">
        <v>35488.14</v>
      </c>
      <c r="K623" s="46">
        <v>1378035.2547479484</v>
      </c>
      <c r="L623" s="44">
        <v>337.12279999999993</v>
      </c>
      <c r="M623" s="44">
        <f t="shared" si="18"/>
        <v>1730.7875370702595</v>
      </c>
      <c r="N623" s="43">
        <f t="shared" si="19"/>
        <v>1.4521109318768692</v>
      </c>
    </row>
    <row r="624" spans="1:14" x14ac:dyDescent="0.25">
      <c r="A624" t="s">
        <v>21</v>
      </c>
      <c r="B624" t="s">
        <v>32</v>
      </c>
      <c r="C624">
        <v>2011</v>
      </c>
      <c r="D624" t="s">
        <v>15</v>
      </c>
      <c r="E624" t="s">
        <v>96</v>
      </c>
      <c r="F624" t="s">
        <v>2062</v>
      </c>
      <c r="G624" t="s">
        <v>97</v>
      </c>
      <c r="H624" s="45">
        <v>224.32433333333299</v>
      </c>
      <c r="I624" s="46">
        <v>392285.7</v>
      </c>
      <c r="J624" s="46">
        <v>35064.230000000003</v>
      </c>
      <c r="K624" s="46">
        <v>1329279.903165299</v>
      </c>
      <c r="L624" s="44">
        <v>327.97113333333311</v>
      </c>
      <c r="M624" s="44">
        <f t="shared" si="18"/>
        <v>1748.7434116970544</v>
      </c>
      <c r="N624" s="43">
        <f t="shared" si="19"/>
        <v>1.4620399332514096</v>
      </c>
    </row>
    <row r="625" spans="1:14" x14ac:dyDescent="0.25">
      <c r="A625" t="s">
        <v>21</v>
      </c>
      <c r="B625" t="s">
        <v>32</v>
      </c>
      <c r="C625">
        <v>2015</v>
      </c>
      <c r="D625" t="s">
        <v>15</v>
      </c>
      <c r="E625" t="s">
        <v>96</v>
      </c>
      <c r="F625" t="s">
        <v>2078</v>
      </c>
      <c r="G625" t="s">
        <v>97</v>
      </c>
      <c r="H625" s="45">
        <v>206.00133333333301</v>
      </c>
      <c r="I625" s="46">
        <v>351975.6</v>
      </c>
      <c r="J625" s="46">
        <v>32386.97</v>
      </c>
      <c r="K625" s="46">
        <v>1238921.441031653</v>
      </c>
      <c r="L625" s="44">
        <v>304.46259999999978</v>
      </c>
      <c r="M625" s="44">
        <f t="shared" si="18"/>
        <v>1708.608358521954</v>
      </c>
      <c r="N625" s="43">
        <f t="shared" si="19"/>
        <v>1.4779642202963101</v>
      </c>
    </row>
    <row r="626" spans="1:14" x14ac:dyDescent="0.25">
      <c r="A626" t="s">
        <v>21</v>
      </c>
      <c r="B626" t="s">
        <v>32</v>
      </c>
      <c r="C626">
        <v>2020</v>
      </c>
      <c r="D626" t="s">
        <v>15</v>
      </c>
      <c r="E626" t="s">
        <v>96</v>
      </c>
      <c r="F626" t="s">
        <v>2094</v>
      </c>
      <c r="G626" t="s">
        <v>97</v>
      </c>
      <c r="H626" s="45">
        <v>204.45716666666701</v>
      </c>
      <c r="I626" s="46">
        <v>348595.20000000001</v>
      </c>
      <c r="J626" s="46">
        <v>31765.75</v>
      </c>
      <c r="K626" s="46">
        <v>1222375.2529894491</v>
      </c>
      <c r="L626" s="44">
        <v>299.26413333333329</v>
      </c>
      <c r="M626" s="44">
        <f t="shared" si="18"/>
        <v>1704.9791195058758</v>
      </c>
      <c r="N626" s="43">
        <f t="shared" si="19"/>
        <v>1.4637008729619787</v>
      </c>
    </row>
    <row r="627" spans="1:14" x14ac:dyDescent="0.25">
      <c r="A627" t="s">
        <v>21</v>
      </c>
      <c r="B627" t="s">
        <v>34</v>
      </c>
      <c r="C627">
        <v>2003</v>
      </c>
      <c r="D627" t="s">
        <v>15</v>
      </c>
      <c r="E627" t="s">
        <v>96</v>
      </c>
      <c r="F627" t="s">
        <v>2110</v>
      </c>
      <c r="G627" t="s">
        <v>97</v>
      </c>
      <c r="H627" s="45">
        <v>406.26549999999997</v>
      </c>
      <c r="I627" s="46">
        <v>498760.7</v>
      </c>
      <c r="J627" s="46">
        <v>38591.67</v>
      </c>
      <c r="K627" s="46">
        <v>2497392.3130128956</v>
      </c>
      <c r="L627" s="44">
        <v>540.78626666666582</v>
      </c>
      <c r="M627" s="44">
        <f t="shared" si="18"/>
        <v>1227.6718057526421</v>
      </c>
      <c r="N627" s="43">
        <f t="shared" si="19"/>
        <v>1.3311154076993146</v>
      </c>
    </row>
    <row r="628" spans="1:14" x14ac:dyDescent="0.25">
      <c r="A628" t="s">
        <v>21</v>
      </c>
      <c r="B628" t="s">
        <v>34</v>
      </c>
      <c r="C628">
        <v>2007</v>
      </c>
      <c r="D628" t="s">
        <v>15</v>
      </c>
      <c r="E628" t="s">
        <v>96</v>
      </c>
      <c r="F628" t="s">
        <v>2126</v>
      </c>
      <c r="G628" t="s">
        <v>97</v>
      </c>
      <c r="H628" s="45">
        <v>395.27566666666701</v>
      </c>
      <c r="I628" s="46">
        <v>445558.4</v>
      </c>
      <c r="J628" s="46">
        <v>37841.769999999997</v>
      </c>
      <c r="K628" s="46">
        <v>2226683.671746776</v>
      </c>
      <c r="L628" s="44">
        <v>504.38646666666665</v>
      </c>
      <c r="M628" s="44">
        <f t="shared" si="18"/>
        <v>1127.209280949075</v>
      </c>
      <c r="N628" s="43">
        <f t="shared" si="19"/>
        <v>1.2760372297139453</v>
      </c>
    </row>
    <row r="629" spans="1:14" x14ac:dyDescent="0.25">
      <c r="A629" t="s">
        <v>21</v>
      </c>
      <c r="B629" t="s">
        <v>34</v>
      </c>
      <c r="C629">
        <v>2011</v>
      </c>
      <c r="D629" t="s">
        <v>15</v>
      </c>
      <c r="E629" t="s">
        <v>96</v>
      </c>
      <c r="F629" t="s">
        <v>2142</v>
      </c>
      <c r="G629" t="s">
        <v>97</v>
      </c>
      <c r="H629" s="45">
        <v>378.46350000000001</v>
      </c>
      <c r="I629" s="46">
        <v>426147.4</v>
      </c>
      <c r="J629" s="46">
        <v>36194.75</v>
      </c>
      <c r="K629" s="46">
        <v>2144955.8651817115</v>
      </c>
      <c r="L629" s="44">
        <v>483.11339999999984</v>
      </c>
      <c r="M629" s="44">
        <f t="shared" si="18"/>
        <v>1125.9933917009171</v>
      </c>
      <c r="N629" s="43">
        <f t="shared" si="19"/>
        <v>1.2765125302704219</v>
      </c>
    </row>
    <row r="630" spans="1:14" x14ac:dyDescent="0.25">
      <c r="A630" t="s">
        <v>21</v>
      </c>
      <c r="B630" t="s">
        <v>34</v>
      </c>
      <c r="C630">
        <v>2015</v>
      </c>
      <c r="D630" t="s">
        <v>15</v>
      </c>
      <c r="E630" t="s">
        <v>96</v>
      </c>
      <c r="F630" t="s">
        <v>2158</v>
      </c>
      <c r="G630" t="s">
        <v>97</v>
      </c>
      <c r="H630" s="45">
        <v>375.02850000000001</v>
      </c>
      <c r="I630" s="46">
        <v>406445.6</v>
      </c>
      <c r="J630" s="46">
        <v>16605.560000000001</v>
      </c>
      <c r="K630" s="46">
        <v>2061809.3130128956</v>
      </c>
      <c r="L630" s="44">
        <v>458.53093333333317</v>
      </c>
      <c r="M630" s="44">
        <f t="shared" si="18"/>
        <v>1083.7725666182703</v>
      </c>
      <c r="N630" s="43">
        <f t="shared" si="19"/>
        <v>1.2226562336817952</v>
      </c>
    </row>
    <row r="631" spans="1:14" x14ac:dyDescent="0.25">
      <c r="A631" t="s">
        <v>21</v>
      </c>
      <c r="B631" t="s">
        <v>34</v>
      </c>
      <c r="C631">
        <v>2020</v>
      </c>
      <c r="D631" t="s">
        <v>15</v>
      </c>
      <c r="E631" t="s">
        <v>96</v>
      </c>
      <c r="F631" t="s">
        <v>2174</v>
      </c>
      <c r="G631" t="s">
        <v>97</v>
      </c>
      <c r="H631" s="45">
        <v>353.69099999999997</v>
      </c>
      <c r="I631" s="46">
        <v>374254.3</v>
      </c>
      <c r="J631" s="46">
        <v>15160.41</v>
      </c>
      <c r="K631" s="46">
        <v>1913202.7878077375</v>
      </c>
      <c r="L631" s="44">
        <v>428.36879999999991</v>
      </c>
      <c r="M631" s="44">
        <f t="shared" si="18"/>
        <v>1058.139166673735</v>
      </c>
      <c r="N631" s="43">
        <f t="shared" si="19"/>
        <v>1.2111385361798856</v>
      </c>
    </row>
    <row r="632" spans="1:14" x14ac:dyDescent="0.25">
      <c r="A632" t="s">
        <v>21</v>
      </c>
      <c r="B632" t="s">
        <v>36</v>
      </c>
      <c r="C632">
        <v>2003</v>
      </c>
      <c r="D632" t="s">
        <v>15</v>
      </c>
      <c r="E632" t="s">
        <v>96</v>
      </c>
      <c r="F632" t="s">
        <v>2190</v>
      </c>
      <c r="G632" t="s">
        <v>97</v>
      </c>
      <c r="H632" s="45">
        <v>138.33410000000001</v>
      </c>
      <c r="I632" s="46">
        <v>223039.3</v>
      </c>
      <c r="J632" s="46">
        <v>33747.89</v>
      </c>
      <c r="K632" s="46">
        <v>1483913.2579132474</v>
      </c>
      <c r="L632" s="44">
        <v>262.1187333333333</v>
      </c>
      <c r="M632" s="44">
        <f t="shared" si="18"/>
        <v>1612.3233533886437</v>
      </c>
      <c r="N632" s="43">
        <f t="shared" si="19"/>
        <v>1.8948237154348297</v>
      </c>
    </row>
    <row r="633" spans="1:14" x14ac:dyDescent="0.25">
      <c r="A633" t="s">
        <v>21</v>
      </c>
      <c r="B633" t="s">
        <v>36</v>
      </c>
      <c r="C633">
        <v>2007</v>
      </c>
      <c r="D633" t="s">
        <v>15</v>
      </c>
      <c r="E633" t="s">
        <v>96</v>
      </c>
      <c r="F633" t="s">
        <v>2206</v>
      </c>
      <c r="G633" t="s">
        <v>97</v>
      </c>
      <c r="H633" s="45">
        <v>132.796333333333</v>
      </c>
      <c r="I633" s="46">
        <v>229718.6</v>
      </c>
      <c r="J633" s="46">
        <v>31545.83</v>
      </c>
      <c r="K633" s="46">
        <v>1303145.3497069166</v>
      </c>
      <c r="L633" s="44">
        <v>248.68926666666667</v>
      </c>
      <c r="M633" s="44">
        <f t="shared" si="18"/>
        <v>1729.8564970418404</v>
      </c>
      <c r="N633" s="43">
        <f t="shared" si="19"/>
        <v>1.8727118469636508</v>
      </c>
    </row>
    <row r="634" spans="1:14" x14ac:dyDescent="0.25">
      <c r="A634" t="s">
        <v>21</v>
      </c>
      <c r="B634" t="s">
        <v>36</v>
      </c>
      <c r="C634">
        <v>2011</v>
      </c>
      <c r="D634" t="s">
        <v>15</v>
      </c>
      <c r="E634" t="s">
        <v>96</v>
      </c>
      <c r="F634" t="s">
        <v>2222</v>
      </c>
      <c r="G634" t="s">
        <v>97</v>
      </c>
      <c r="H634" s="45">
        <v>129.62819999999999</v>
      </c>
      <c r="I634" s="46">
        <v>226512.6</v>
      </c>
      <c r="J634" s="46">
        <v>31646.46</v>
      </c>
      <c r="K634" s="46">
        <v>1282099.0420867526</v>
      </c>
      <c r="L634" s="44">
        <v>245.8599999999999</v>
      </c>
      <c r="M634" s="44">
        <f t="shared" si="18"/>
        <v>1747.4021856355332</v>
      </c>
      <c r="N634" s="43">
        <f t="shared" si="19"/>
        <v>1.8966552031116679</v>
      </c>
    </row>
    <row r="635" spans="1:14" x14ac:dyDescent="0.25">
      <c r="A635" t="s">
        <v>21</v>
      </c>
      <c r="B635" t="s">
        <v>36</v>
      </c>
      <c r="C635">
        <v>2015</v>
      </c>
      <c r="D635" t="s">
        <v>15</v>
      </c>
      <c r="E635" t="s">
        <v>96</v>
      </c>
      <c r="F635" t="s">
        <v>2238</v>
      </c>
      <c r="G635" t="s">
        <v>97</v>
      </c>
      <c r="H635" s="45">
        <v>122.480983333333</v>
      </c>
      <c r="I635" s="46">
        <v>212145.7</v>
      </c>
      <c r="J635" s="46">
        <v>29897.33</v>
      </c>
      <c r="K635" s="46">
        <v>1242613.635052755</v>
      </c>
      <c r="L635" s="44">
        <v>235.82033333333311</v>
      </c>
      <c r="M635" s="44">
        <f t="shared" si="18"/>
        <v>1732.0705159807849</v>
      </c>
      <c r="N635" s="43">
        <f t="shared" si="19"/>
        <v>1.9253628352374192</v>
      </c>
    </row>
    <row r="636" spans="1:14" x14ac:dyDescent="0.25">
      <c r="A636" t="s">
        <v>21</v>
      </c>
      <c r="B636" t="s">
        <v>36</v>
      </c>
      <c r="C636">
        <v>2020</v>
      </c>
      <c r="D636" t="s">
        <v>15</v>
      </c>
      <c r="E636" t="s">
        <v>96</v>
      </c>
      <c r="F636" t="s">
        <v>2254</v>
      </c>
      <c r="G636" t="s">
        <v>97</v>
      </c>
      <c r="H636" s="45">
        <v>118.2186</v>
      </c>
      <c r="I636" s="46">
        <v>202501.3</v>
      </c>
      <c r="J636" s="46">
        <v>29162.76</v>
      </c>
      <c r="K636" s="46">
        <v>1192114.5406799531</v>
      </c>
      <c r="L636" s="44">
        <v>222.97439999999978</v>
      </c>
      <c r="M636" s="44">
        <f t="shared" si="18"/>
        <v>1712.9394190085147</v>
      </c>
      <c r="N636" s="43">
        <f t="shared" si="19"/>
        <v>1.8861194431333121</v>
      </c>
    </row>
    <row r="637" spans="1:14" x14ac:dyDescent="0.25">
      <c r="A637" t="s">
        <v>21</v>
      </c>
      <c r="B637" t="s">
        <v>38</v>
      </c>
      <c r="C637">
        <v>2003</v>
      </c>
      <c r="D637" t="s">
        <v>15</v>
      </c>
      <c r="E637" t="s">
        <v>96</v>
      </c>
      <c r="F637" t="s">
        <v>2270</v>
      </c>
      <c r="G637" t="s">
        <v>97</v>
      </c>
      <c r="H637" s="45">
        <v>429.99833333333299</v>
      </c>
      <c r="I637" s="46">
        <v>564376.80000000005</v>
      </c>
      <c r="J637" s="46">
        <v>109222.9</v>
      </c>
      <c r="K637" s="46">
        <v>2272471.1195779601</v>
      </c>
      <c r="L637" s="44">
        <v>555.02019999999993</v>
      </c>
      <c r="M637" s="44">
        <f t="shared" si="18"/>
        <v>1312.5092732917581</v>
      </c>
      <c r="N637" s="43">
        <f t="shared" si="19"/>
        <v>1.2907496540684276</v>
      </c>
    </row>
    <row r="638" spans="1:14" x14ac:dyDescent="0.25">
      <c r="A638" t="s">
        <v>21</v>
      </c>
      <c r="B638" t="s">
        <v>38</v>
      </c>
      <c r="C638">
        <v>2007</v>
      </c>
      <c r="D638" t="s">
        <v>15</v>
      </c>
      <c r="E638" t="s">
        <v>96</v>
      </c>
      <c r="F638" t="s">
        <v>2286</v>
      </c>
      <c r="G638" t="s">
        <v>97</v>
      </c>
      <c r="H638" s="45">
        <v>428.85533333333302</v>
      </c>
      <c r="I638" s="46">
        <v>522084.8</v>
      </c>
      <c r="J638" s="46">
        <v>106216.7</v>
      </c>
      <c r="K638" s="46">
        <v>2119329.327080891</v>
      </c>
      <c r="L638" s="44">
        <v>524.63400000000001</v>
      </c>
      <c r="M638" s="44">
        <f t="shared" si="18"/>
        <v>1217.3914124887499</v>
      </c>
      <c r="N638" s="43">
        <f t="shared" si="19"/>
        <v>1.2233356081227089</v>
      </c>
    </row>
    <row r="639" spans="1:14" x14ac:dyDescent="0.25">
      <c r="A639" t="s">
        <v>21</v>
      </c>
      <c r="B639" t="s">
        <v>38</v>
      </c>
      <c r="C639">
        <v>2011</v>
      </c>
      <c r="D639" t="s">
        <v>15</v>
      </c>
      <c r="E639" t="s">
        <v>96</v>
      </c>
      <c r="F639" t="s">
        <v>2302</v>
      </c>
      <c r="G639" t="s">
        <v>97</v>
      </c>
      <c r="H639" s="45">
        <v>414.733</v>
      </c>
      <c r="I639" s="46">
        <v>504241.2</v>
      </c>
      <c r="J639" s="46">
        <v>109475.8</v>
      </c>
      <c r="K639" s="46">
        <v>2036364.8053927314</v>
      </c>
      <c r="L639" s="44">
        <v>507.59406666666666</v>
      </c>
      <c r="M639" s="44">
        <f t="shared" si="18"/>
        <v>1215.82126331881</v>
      </c>
      <c r="N639" s="43">
        <f t="shared" si="19"/>
        <v>1.2239056613933945</v>
      </c>
    </row>
    <row r="640" spans="1:14" x14ac:dyDescent="0.25">
      <c r="A640" t="s">
        <v>21</v>
      </c>
      <c r="B640" t="s">
        <v>38</v>
      </c>
      <c r="C640">
        <v>2015</v>
      </c>
      <c r="D640" t="s">
        <v>15</v>
      </c>
      <c r="E640" t="s">
        <v>96</v>
      </c>
      <c r="F640" t="s">
        <v>2318</v>
      </c>
      <c r="G640" t="s">
        <v>97</v>
      </c>
      <c r="H640" s="45">
        <v>416.04166666666703</v>
      </c>
      <c r="I640" s="46">
        <v>488594.1</v>
      </c>
      <c r="J640" s="46">
        <v>97229.52</v>
      </c>
      <c r="K640" s="46">
        <v>2049864.4724501758</v>
      </c>
      <c r="L640" s="44">
        <v>504.11626666666655</v>
      </c>
      <c r="M640" s="44">
        <f t="shared" si="18"/>
        <v>1174.3874211316966</v>
      </c>
      <c r="N640" s="43">
        <f t="shared" si="19"/>
        <v>1.2116965848773147</v>
      </c>
    </row>
    <row r="641" spans="1:14" x14ac:dyDescent="0.25">
      <c r="A641" t="s">
        <v>21</v>
      </c>
      <c r="B641" t="s">
        <v>38</v>
      </c>
      <c r="C641">
        <v>2020</v>
      </c>
      <c r="D641" t="s">
        <v>15</v>
      </c>
      <c r="E641" t="s">
        <v>96</v>
      </c>
      <c r="F641" t="s">
        <v>2334</v>
      </c>
      <c r="G641" t="s">
        <v>97</v>
      </c>
      <c r="H641" s="45">
        <v>404.42733333333302</v>
      </c>
      <c r="I641" s="46">
        <v>472308.1</v>
      </c>
      <c r="J641" s="46">
        <v>51965.9</v>
      </c>
      <c r="K641" s="46">
        <v>1959621.8452520515</v>
      </c>
      <c r="L641" s="44">
        <v>470.50226666666595</v>
      </c>
      <c r="M641" s="44">
        <f t="shared" si="18"/>
        <v>1167.8441615387032</v>
      </c>
      <c r="N641" s="43">
        <f t="shared" si="19"/>
        <v>1.1633790001005528</v>
      </c>
    </row>
    <row r="642" spans="1:14" x14ac:dyDescent="0.25">
      <c r="A642" t="s">
        <v>21</v>
      </c>
      <c r="B642" t="s">
        <v>40</v>
      </c>
      <c r="C642">
        <v>2003</v>
      </c>
      <c r="D642" t="s">
        <v>15</v>
      </c>
      <c r="E642" t="s">
        <v>96</v>
      </c>
      <c r="F642" t="s">
        <v>2350</v>
      </c>
      <c r="G642" t="s">
        <v>97</v>
      </c>
      <c r="H642" s="45">
        <v>29.1718333333333</v>
      </c>
      <c r="I642" s="46">
        <v>39216.800000000003</v>
      </c>
      <c r="J642" s="46">
        <v>4940.4809999999998</v>
      </c>
      <c r="K642" s="46">
        <v>145966.2939038687</v>
      </c>
      <c r="L642" s="44">
        <v>33.292666666666669</v>
      </c>
      <c r="M642" s="44">
        <f t="shared" si="18"/>
        <v>1344.3378601504892</v>
      </c>
      <c r="N642" s="43">
        <f t="shared" si="19"/>
        <v>1.1412606909633165</v>
      </c>
    </row>
    <row r="643" spans="1:14" x14ac:dyDescent="0.25">
      <c r="A643" t="s">
        <v>21</v>
      </c>
      <c r="B643" t="s">
        <v>40</v>
      </c>
      <c r="C643">
        <v>2007</v>
      </c>
      <c r="D643" t="s">
        <v>15</v>
      </c>
      <c r="E643" t="s">
        <v>96</v>
      </c>
      <c r="F643" t="s">
        <v>2366</v>
      </c>
      <c r="G643" t="s">
        <v>97</v>
      </c>
      <c r="H643" s="45">
        <v>28.936125000000001</v>
      </c>
      <c r="I643" s="46">
        <v>37964.54</v>
      </c>
      <c r="J643" s="46">
        <v>4822.125</v>
      </c>
      <c r="K643" s="46">
        <v>138269.71219226261</v>
      </c>
      <c r="L643" s="44">
        <v>31.64286666666667</v>
      </c>
      <c r="M643" s="44">
        <f t="shared" ref="M643:M706" si="20">I643/H643</f>
        <v>1312.0118882538695</v>
      </c>
      <c r="N643" s="43">
        <f t="shared" ref="N643:N706" si="21">L643/H643</f>
        <v>1.0935419537573421</v>
      </c>
    </row>
    <row r="644" spans="1:14" x14ac:dyDescent="0.25">
      <c r="A644" t="s">
        <v>21</v>
      </c>
      <c r="B644" t="s">
        <v>40</v>
      </c>
      <c r="C644">
        <v>2011</v>
      </c>
      <c r="D644" t="s">
        <v>15</v>
      </c>
      <c r="E644" t="s">
        <v>96</v>
      </c>
      <c r="F644" t="s">
        <v>2382</v>
      </c>
      <c r="G644" t="s">
        <v>97</v>
      </c>
      <c r="H644" s="45">
        <v>29.000658333333298</v>
      </c>
      <c r="I644" s="46">
        <v>37343.949999999997</v>
      </c>
      <c r="J644" s="46">
        <v>4825.1719999999996</v>
      </c>
      <c r="K644" s="46">
        <v>135051.89308323566</v>
      </c>
      <c r="L644" s="44">
        <v>30.983666666666647</v>
      </c>
      <c r="M644" s="44">
        <f t="shared" si="20"/>
        <v>1287.6931816777737</v>
      </c>
      <c r="N644" s="43">
        <f t="shared" si="21"/>
        <v>1.0683780454409231</v>
      </c>
    </row>
    <row r="645" spans="1:14" x14ac:dyDescent="0.25">
      <c r="A645" t="s">
        <v>21</v>
      </c>
      <c r="B645" t="s">
        <v>40</v>
      </c>
      <c r="C645">
        <v>2015</v>
      </c>
      <c r="D645" t="s">
        <v>15</v>
      </c>
      <c r="E645" t="s">
        <v>96</v>
      </c>
      <c r="F645" t="s">
        <v>2398</v>
      </c>
      <c r="G645" t="s">
        <v>97</v>
      </c>
      <c r="H645" s="45">
        <v>26.378233333333299</v>
      </c>
      <c r="I645" s="46">
        <v>32885.57</v>
      </c>
      <c r="J645" s="46">
        <v>4539.3440000000001</v>
      </c>
      <c r="K645" s="46">
        <v>124131.24982415006</v>
      </c>
      <c r="L645" s="44">
        <v>28.110466666666646</v>
      </c>
      <c r="M645" s="44">
        <f t="shared" si="20"/>
        <v>1246.6934227336444</v>
      </c>
      <c r="N645" s="43">
        <f t="shared" si="21"/>
        <v>1.0656690427840132</v>
      </c>
    </row>
    <row r="646" spans="1:14" x14ac:dyDescent="0.25">
      <c r="A646" t="s">
        <v>21</v>
      </c>
      <c r="B646" t="s">
        <v>40</v>
      </c>
      <c r="C646">
        <v>2020</v>
      </c>
      <c r="D646" t="s">
        <v>15</v>
      </c>
      <c r="E646" t="s">
        <v>96</v>
      </c>
      <c r="F646" t="s">
        <v>2414</v>
      </c>
      <c r="G646" t="s">
        <v>97</v>
      </c>
      <c r="H646" s="45">
        <v>25.691708333333299</v>
      </c>
      <c r="I646" s="46">
        <v>31640.84</v>
      </c>
      <c r="J646" s="46">
        <v>4121.5020000000004</v>
      </c>
      <c r="K646" s="46">
        <v>118331.29887456037</v>
      </c>
      <c r="L646" s="44">
        <v>26.430066666666658</v>
      </c>
      <c r="M646" s="44">
        <f t="shared" si="20"/>
        <v>1231.5584308166885</v>
      </c>
      <c r="N646" s="43">
        <f t="shared" si="21"/>
        <v>1.0287391684411811</v>
      </c>
    </row>
    <row r="647" spans="1:14" x14ac:dyDescent="0.25">
      <c r="A647" t="s">
        <v>21</v>
      </c>
      <c r="B647" t="s">
        <v>42</v>
      </c>
      <c r="C647">
        <v>2003</v>
      </c>
      <c r="D647" t="s">
        <v>15</v>
      </c>
      <c r="E647" t="s">
        <v>96</v>
      </c>
      <c r="F647" t="s">
        <v>2430</v>
      </c>
      <c r="G647" t="s">
        <v>97</v>
      </c>
      <c r="H647" s="45">
        <v>321.20699999999999</v>
      </c>
      <c r="I647" s="46">
        <v>481180.3</v>
      </c>
      <c r="J647" s="46">
        <v>96756.160000000003</v>
      </c>
      <c r="K647" s="46">
        <v>1933847.7362250879</v>
      </c>
      <c r="L647" s="44">
        <v>595.1962666666667</v>
      </c>
      <c r="M647" s="44">
        <f t="shared" si="20"/>
        <v>1498.038025323234</v>
      </c>
      <c r="N647" s="43">
        <f t="shared" si="21"/>
        <v>1.8529990525320641</v>
      </c>
    </row>
    <row r="648" spans="1:14" x14ac:dyDescent="0.25">
      <c r="A648" t="s">
        <v>21</v>
      </c>
      <c r="B648" t="s">
        <v>42</v>
      </c>
      <c r="C648">
        <v>2007</v>
      </c>
      <c r="D648" t="s">
        <v>15</v>
      </c>
      <c r="E648" t="s">
        <v>96</v>
      </c>
      <c r="F648" t="s">
        <v>2446</v>
      </c>
      <c r="G648" t="s">
        <v>97</v>
      </c>
      <c r="H648" s="45">
        <v>319.30216666666701</v>
      </c>
      <c r="I648" s="46">
        <v>449131.3</v>
      </c>
      <c r="J648" s="46">
        <v>96987.04</v>
      </c>
      <c r="K648" s="46">
        <v>1841298.2543962486</v>
      </c>
      <c r="L648" s="44">
        <v>574.16679999999997</v>
      </c>
      <c r="M648" s="44">
        <f t="shared" si="20"/>
        <v>1406.6027321038102</v>
      </c>
      <c r="N648" s="43">
        <f t="shared" si="21"/>
        <v>1.798192621096107</v>
      </c>
    </row>
    <row r="649" spans="1:14" x14ac:dyDescent="0.25">
      <c r="A649" t="s">
        <v>21</v>
      </c>
      <c r="B649" t="s">
        <v>42</v>
      </c>
      <c r="C649">
        <v>2011</v>
      </c>
      <c r="D649" t="s">
        <v>15</v>
      </c>
      <c r="E649" t="s">
        <v>96</v>
      </c>
      <c r="F649" t="s">
        <v>2462</v>
      </c>
      <c r="G649" t="s">
        <v>97</v>
      </c>
      <c r="H649" s="45">
        <v>305.88616666666701</v>
      </c>
      <c r="I649" s="46">
        <v>434177.6</v>
      </c>
      <c r="J649" s="46">
        <v>96739.72</v>
      </c>
      <c r="K649" s="46">
        <v>1792650.0316529893</v>
      </c>
      <c r="L649" s="44">
        <v>555.06139999999982</v>
      </c>
      <c r="M649" s="44">
        <f t="shared" si="20"/>
        <v>1419.4090721112466</v>
      </c>
      <c r="N649" s="43">
        <f t="shared" si="21"/>
        <v>1.8146011833378077</v>
      </c>
    </row>
    <row r="650" spans="1:14" x14ac:dyDescent="0.25">
      <c r="A650" t="s">
        <v>21</v>
      </c>
      <c r="B650" t="s">
        <v>42</v>
      </c>
      <c r="C650">
        <v>2015</v>
      </c>
      <c r="D650" t="s">
        <v>15</v>
      </c>
      <c r="E650" t="s">
        <v>96</v>
      </c>
      <c r="F650" t="s">
        <v>2478</v>
      </c>
      <c r="G650" t="s">
        <v>97</v>
      </c>
      <c r="H650" s="45">
        <v>295.79500000000002</v>
      </c>
      <c r="I650" s="46">
        <v>409906.9</v>
      </c>
      <c r="J650" s="46">
        <v>86147.77</v>
      </c>
      <c r="K650" s="46">
        <v>1652820.7420867526</v>
      </c>
      <c r="L650" s="44">
        <v>521.31719999999996</v>
      </c>
      <c r="M650" s="44">
        <f t="shared" si="20"/>
        <v>1385.7803546375023</v>
      </c>
      <c r="N650" s="43">
        <f t="shared" si="21"/>
        <v>1.7624273567842592</v>
      </c>
    </row>
    <row r="651" spans="1:14" x14ac:dyDescent="0.25">
      <c r="A651" t="s">
        <v>21</v>
      </c>
      <c r="B651" t="s">
        <v>42</v>
      </c>
      <c r="C651">
        <v>2020</v>
      </c>
      <c r="D651" t="s">
        <v>15</v>
      </c>
      <c r="E651" t="s">
        <v>96</v>
      </c>
      <c r="F651" t="s">
        <v>2494</v>
      </c>
      <c r="G651" t="s">
        <v>97</v>
      </c>
      <c r="H651" s="45">
        <v>284.90716666666702</v>
      </c>
      <c r="I651" s="46">
        <v>387162.5</v>
      </c>
      <c r="J651" s="46">
        <v>75841.06</v>
      </c>
      <c r="K651" s="46">
        <v>1536171.6893317702</v>
      </c>
      <c r="L651" s="44">
        <v>487.91199999999998</v>
      </c>
      <c r="M651" s="44">
        <f t="shared" si="20"/>
        <v>1358.9075505881137</v>
      </c>
      <c r="N651" s="43">
        <f t="shared" si="21"/>
        <v>1.7125297538437936</v>
      </c>
    </row>
    <row r="652" spans="1:14" x14ac:dyDescent="0.25">
      <c r="A652" t="s">
        <v>21</v>
      </c>
      <c r="B652" t="s">
        <v>24</v>
      </c>
      <c r="C652">
        <v>2003</v>
      </c>
      <c r="D652" t="s">
        <v>16</v>
      </c>
      <c r="E652" t="s">
        <v>96</v>
      </c>
      <c r="F652" t="s">
        <v>1711</v>
      </c>
      <c r="G652" t="s">
        <v>97</v>
      </c>
      <c r="H652" s="45">
        <v>842.31216666666705</v>
      </c>
      <c r="I652" s="46">
        <v>941564.1</v>
      </c>
      <c r="J652" s="46">
        <v>112369.5</v>
      </c>
      <c r="K652" s="46">
        <v>3900892.7960140677</v>
      </c>
      <c r="L652" s="44">
        <v>898.63919999999928</v>
      </c>
      <c r="M652" s="44">
        <f t="shared" si="20"/>
        <v>1117.8327195796169</v>
      </c>
      <c r="N652" s="43">
        <f t="shared" si="21"/>
        <v>1.0668719217914644</v>
      </c>
    </row>
    <row r="653" spans="1:14" x14ac:dyDescent="0.25">
      <c r="A653" t="s">
        <v>21</v>
      </c>
      <c r="B653" t="s">
        <v>24</v>
      </c>
      <c r="C653">
        <v>2007</v>
      </c>
      <c r="D653" t="s">
        <v>16</v>
      </c>
      <c r="E653" t="s">
        <v>96</v>
      </c>
      <c r="F653" t="s">
        <v>1727</v>
      </c>
      <c r="G653" t="s">
        <v>97</v>
      </c>
      <c r="H653" s="45">
        <v>839.83066666666696</v>
      </c>
      <c r="I653" s="46">
        <v>934050.3</v>
      </c>
      <c r="J653" s="46">
        <v>111693.8</v>
      </c>
      <c r="K653" s="46">
        <v>3828425.7139507621</v>
      </c>
      <c r="L653" s="44">
        <v>893.11446666666598</v>
      </c>
      <c r="M653" s="44">
        <f t="shared" si="20"/>
        <v>1112.1888460054643</v>
      </c>
      <c r="N653" s="43">
        <f t="shared" si="21"/>
        <v>1.0634458851228727</v>
      </c>
    </row>
    <row r="654" spans="1:14" x14ac:dyDescent="0.25">
      <c r="A654" t="s">
        <v>21</v>
      </c>
      <c r="B654" t="s">
        <v>24</v>
      </c>
      <c r="C654">
        <v>2011</v>
      </c>
      <c r="D654" t="s">
        <v>16</v>
      </c>
      <c r="E654" t="s">
        <v>96</v>
      </c>
      <c r="F654" t="s">
        <v>1743</v>
      </c>
      <c r="G654" t="s">
        <v>97</v>
      </c>
      <c r="H654" s="45">
        <v>815.99633333333304</v>
      </c>
      <c r="I654" s="46">
        <v>903821.6</v>
      </c>
      <c r="J654" s="46">
        <v>112911.3</v>
      </c>
      <c r="K654" s="46">
        <v>3679230.1594372801</v>
      </c>
      <c r="L654" s="44">
        <v>871.07306666666591</v>
      </c>
      <c r="M654" s="44">
        <f t="shared" si="20"/>
        <v>1107.6294868972045</v>
      </c>
      <c r="N654" s="43">
        <f t="shared" si="21"/>
        <v>1.0674963000242235</v>
      </c>
    </row>
    <row r="655" spans="1:14" x14ac:dyDescent="0.25">
      <c r="A655" t="s">
        <v>21</v>
      </c>
      <c r="B655" t="s">
        <v>24</v>
      </c>
      <c r="C655">
        <v>2015</v>
      </c>
      <c r="D655" t="s">
        <v>16</v>
      </c>
      <c r="E655" t="s">
        <v>96</v>
      </c>
      <c r="F655" t="s">
        <v>1759</v>
      </c>
      <c r="G655" t="s">
        <v>97</v>
      </c>
      <c r="H655" s="45">
        <v>777.59933333333299</v>
      </c>
      <c r="I655" s="46">
        <v>833223.8</v>
      </c>
      <c r="J655" s="46">
        <v>100018</v>
      </c>
      <c r="K655" s="46">
        <v>3493297.4220398595</v>
      </c>
      <c r="L655" s="44">
        <v>795.89753333333317</v>
      </c>
      <c r="M655" s="44">
        <f t="shared" si="20"/>
        <v>1071.5335832763922</v>
      </c>
      <c r="N655" s="43">
        <f t="shared" si="21"/>
        <v>1.0235316559770715</v>
      </c>
    </row>
    <row r="656" spans="1:14" x14ac:dyDescent="0.25">
      <c r="A656" t="s">
        <v>21</v>
      </c>
      <c r="B656" t="s">
        <v>24</v>
      </c>
      <c r="C656">
        <v>2020</v>
      </c>
      <c r="D656" t="s">
        <v>16</v>
      </c>
      <c r="E656" t="s">
        <v>96</v>
      </c>
      <c r="F656" t="s">
        <v>1775</v>
      </c>
      <c r="G656" t="s">
        <v>97</v>
      </c>
      <c r="H656" s="45">
        <v>742.63400000000001</v>
      </c>
      <c r="I656" s="46">
        <v>793264.9</v>
      </c>
      <c r="J656" s="46">
        <v>79060.55</v>
      </c>
      <c r="K656" s="46">
        <v>3264099.998827667</v>
      </c>
      <c r="L656" s="44">
        <v>747.96046666666655</v>
      </c>
      <c r="M656" s="44">
        <f t="shared" si="20"/>
        <v>1068.1774602293997</v>
      </c>
      <c r="N656" s="43">
        <f t="shared" si="21"/>
        <v>1.0071723980677785</v>
      </c>
    </row>
    <row r="657" spans="1:14" x14ac:dyDescent="0.25">
      <c r="A657" t="s">
        <v>21</v>
      </c>
      <c r="B657" t="s">
        <v>26</v>
      </c>
      <c r="C657">
        <v>2003</v>
      </c>
      <c r="D657" t="s">
        <v>16</v>
      </c>
      <c r="E657" t="s">
        <v>96</v>
      </c>
      <c r="F657" t="s">
        <v>1791</v>
      </c>
      <c r="G657" t="s">
        <v>97</v>
      </c>
      <c r="H657" s="45">
        <v>443.21016666666702</v>
      </c>
      <c r="I657" s="46">
        <v>391208.3</v>
      </c>
      <c r="J657" s="46">
        <v>31168.25</v>
      </c>
      <c r="K657" s="46">
        <v>1767318.5849941382</v>
      </c>
      <c r="L657" s="44">
        <v>219.04306666666633</v>
      </c>
      <c r="M657" s="44">
        <f t="shared" si="20"/>
        <v>882.66995981214257</v>
      </c>
      <c r="N657" s="43">
        <f t="shared" si="21"/>
        <v>0.49421940907643025</v>
      </c>
    </row>
    <row r="658" spans="1:14" x14ac:dyDescent="0.25">
      <c r="A658" t="s">
        <v>21</v>
      </c>
      <c r="B658" t="s">
        <v>26</v>
      </c>
      <c r="C658">
        <v>2007</v>
      </c>
      <c r="D658" t="s">
        <v>16</v>
      </c>
      <c r="E658" t="s">
        <v>96</v>
      </c>
      <c r="F658" t="s">
        <v>1807</v>
      </c>
      <c r="G658" t="s">
        <v>97</v>
      </c>
      <c r="H658" s="45">
        <v>436.61466666666701</v>
      </c>
      <c r="I658" s="46">
        <v>356223</v>
      </c>
      <c r="J658" s="46">
        <v>30996.01</v>
      </c>
      <c r="K658" s="46">
        <v>1591583.3411488864</v>
      </c>
      <c r="L658" s="44">
        <v>188.86579999999987</v>
      </c>
      <c r="M658" s="44">
        <f t="shared" si="20"/>
        <v>815.87502023141622</v>
      </c>
      <c r="N658" s="43">
        <f t="shared" si="21"/>
        <v>0.43256861122393137</v>
      </c>
    </row>
    <row r="659" spans="1:14" x14ac:dyDescent="0.25">
      <c r="A659" t="s">
        <v>21</v>
      </c>
      <c r="B659" t="s">
        <v>26</v>
      </c>
      <c r="C659">
        <v>2011</v>
      </c>
      <c r="D659" t="s">
        <v>16</v>
      </c>
      <c r="E659" t="s">
        <v>96</v>
      </c>
      <c r="F659" t="s">
        <v>1823</v>
      </c>
      <c r="G659" t="s">
        <v>97</v>
      </c>
      <c r="H659" s="45">
        <v>431.02966666666703</v>
      </c>
      <c r="I659" s="46">
        <v>337418.6</v>
      </c>
      <c r="J659" s="46">
        <v>28084.51</v>
      </c>
      <c r="K659" s="46">
        <v>1486188.7924970691</v>
      </c>
      <c r="L659" s="44">
        <v>167.86819999999992</v>
      </c>
      <c r="M659" s="44">
        <f t="shared" si="20"/>
        <v>782.81989870766756</v>
      </c>
      <c r="N659" s="43">
        <f t="shared" si="21"/>
        <v>0.38945857555048363</v>
      </c>
    </row>
    <row r="660" spans="1:14" x14ac:dyDescent="0.25">
      <c r="A660" t="s">
        <v>21</v>
      </c>
      <c r="B660" t="s">
        <v>26</v>
      </c>
      <c r="C660">
        <v>2015</v>
      </c>
      <c r="D660" t="s">
        <v>16</v>
      </c>
      <c r="E660" t="s">
        <v>96</v>
      </c>
      <c r="F660" t="s">
        <v>1839</v>
      </c>
      <c r="G660" t="s">
        <v>97</v>
      </c>
      <c r="H660" s="45">
        <v>416.433333333333</v>
      </c>
      <c r="I660" s="46">
        <v>303894</v>
      </c>
      <c r="J660" s="46">
        <v>20183.97</v>
      </c>
      <c r="K660" s="46">
        <v>1390288.1371629543</v>
      </c>
      <c r="L660" s="44">
        <v>148.59193333333326</v>
      </c>
      <c r="M660" s="44">
        <f t="shared" si="20"/>
        <v>729.75426238693728</v>
      </c>
      <c r="N660" s="43">
        <f t="shared" si="21"/>
        <v>0.35682045945729618</v>
      </c>
    </row>
    <row r="661" spans="1:14" x14ac:dyDescent="0.25">
      <c r="A661" t="s">
        <v>21</v>
      </c>
      <c r="B661" t="s">
        <v>26</v>
      </c>
      <c r="C661">
        <v>2020</v>
      </c>
      <c r="D661" t="s">
        <v>16</v>
      </c>
      <c r="E661" t="s">
        <v>96</v>
      </c>
      <c r="F661" t="s">
        <v>1855</v>
      </c>
      <c r="G661" t="s">
        <v>97</v>
      </c>
      <c r="H661" s="45">
        <v>398.63066666666703</v>
      </c>
      <c r="I661" s="46">
        <v>287492.8</v>
      </c>
      <c r="J661" s="46">
        <v>20103.34</v>
      </c>
      <c r="K661" s="46">
        <v>1309243.6657678781</v>
      </c>
      <c r="L661" s="44">
        <v>137.64273333333318</v>
      </c>
      <c r="M661" s="44">
        <f t="shared" si="20"/>
        <v>721.20091111906356</v>
      </c>
      <c r="N661" s="43">
        <f t="shared" si="21"/>
        <v>0.34528887223929849</v>
      </c>
    </row>
    <row r="662" spans="1:14" x14ac:dyDescent="0.25">
      <c r="A662" t="s">
        <v>21</v>
      </c>
      <c r="B662" t="s">
        <v>28</v>
      </c>
      <c r="C662">
        <v>2003</v>
      </c>
      <c r="D662" t="s">
        <v>16</v>
      </c>
      <c r="E662" t="s">
        <v>96</v>
      </c>
      <c r="F662" t="s">
        <v>1871</v>
      </c>
      <c r="G662" t="s">
        <v>97</v>
      </c>
      <c r="H662" s="45">
        <v>2765.12566666667</v>
      </c>
      <c r="I662" s="46">
        <v>2864592</v>
      </c>
      <c r="J662" s="46">
        <v>535548.9</v>
      </c>
      <c r="K662" s="46">
        <v>12038996.169988276</v>
      </c>
      <c r="L662" s="44">
        <v>3252.5639333333306</v>
      </c>
      <c r="M662" s="44">
        <f t="shared" si="20"/>
        <v>1035.97172256306</v>
      </c>
      <c r="N662" s="43">
        <f t="shared" si="21"/>
        <v>1.1762806922458111</v>
      </c>
    </row>
    <row r="663" spans="1:14" x14ac:dyDescent="0.25">
      <c r="A663" t="s">
        <v>21</v>
      </c>
      <c r="B663" t="s">
        <v>28</v>
      </c>
      <c r="C663">
        <v>2007</v>
      </c>
      <c r="D663" t="s">
        <v>16</v>
      </c>
      <c r="E663" t="s">
        <v>96</v>
      </c>
      <c r="F663" t="s">
        <v>1887</v>
      </c>
      <c r="G663" t="s">
        <v>97</v>
      </c>
      <c r="H663" s="45">
        <v>2751.5513333333301</v>
      </c>
      <c r="I663" s="46">
        <v>2840086</v>
      </c>
      <c r="J663" s="46">
        <v>526564.9</v>
      </c>
      <c r="K663" s="46">
        <v>11819488.525205158</v>
      </c>
      <c r="L663" s="44">
        <v>3239.0601333333329</v>
      </c>
      <c r="M663" s="44">
        <f t="shared" si="20"/>
        <v>1032.1762729243419</v>
      </c>
      <c r="N663" s="43">
        <f t="shared" si="21"/>
        <v>1.1771759785449529</v>
      </c>
    </row>
    <row r="664" spans="1:14" x14ac:dyDescent="0.25">
      <c r="A664" t="s">
        <v>21</v>
      </c>
      <c r="B664" t="s">
        <v>28</v>
      </c>
      <c r="C664">
        <v>2011</v>
      </c>
      <c r="D664" t="s">
        <v>16</v>
      </c>
      <c r="E664" t="s">
        <v>96</v>
      </c>
      <c r="F664" t="s">
        <v>1903</v>
      </c>
      <c r="G664" t="s">
        <v>97</v>
      </c>
      <c r="H664" s="45">
        <v>2661.15266666667</v>
      </c>
      <c r="I664" s="46">
        <v>2783382</v>
      </c>
      <c r="J664" s="46">
        <v>534578.30000000005</v>
      </c>
      <c r="K664" s="46">
        <v>11306428.561547481</v>
      </c>
      <c r="L664" s="44">
        <v>3139.6094666666645</v>
      </c>
      <c r="M664" s="44">
        <f t="shared" si="20"/>
        <v>1045.9309737710137</v>
      </c>
      <c r="N664" s="43">
        <f t="shared" si="21"/>
        <v>1.1797930671145238</v>
      </c>
    </row>
    <row r="665" spans="1:14" x14ac:dyDescent="0.25">
      <c r="A665" t="s">
        <v>21</v>
      </c>
      <c r="B665" t="s">
        <v>28</v>
      </c>
      <c r="C665">
        <v>2015</v>
      </c>
      <c r="D665" t="s">
        <v>16</v>
      </c>
      <c r="E665" t="s">
        <v>96</v>
      </c>
      <c r="F665" t="s">
        <v>1919</v>
      </c>
      <c r="G665" t="s">
        <v>97</v>
      </c>
      <c r="H665" s="45">
        <v>2534.953</v>
      </c>
      <c r="I665" s="46">
        <v>2539186</v>
      </c>
      <c r="J665" s="46">
        <v>447926.9</v>
      </c>
      <c r="K665" s="46">
        <v>10455897.76084408</v>
      </c>
      <c r="L665" s="44">
        <v>2935.0744000000004</v>
      </c>
      <c r="M665" s="44">
        <f t="shared" si="20"/>
        <v>1001.6698534450146</v>
      </c>
      <c r="N665" s="43">
        <f t="shared" si="21"/>
        <v>1.1578417430224546</v>
      </c>
    </row>
    <row r="666" spans="1:14" x14ac:dyDescent="0.25">
      <c r="A666" t="s">
        <v>21</v>
      </c>
      <c r="B666" t="s">
        <v>28</v>
      </c>
      <c r="C666">
        <v>2020</v>
      </c>
      <c r="D666" t="s">
        <v>16</v>
      </c>
      <c r="E666" t="s">
        <v>96</v>
      </c>
      <c r="F666" t="s">
        <v>1935</v>
      </c>
      <c r="G666" t="s">
        <v>97</v>
      </c>
      <c r="H666" s="45">
        <v>2442.6646666666702</v>
      </c>
      <c r="I666" s="46">
        <v>2446209</v>
      </c>
      <c r="J666" s="46">
        <v>406768.3</v>
      </c>
      <c r="K666" s="46">
        <v>9901157.0351699889</v>
      </c>
      <c r="L666" s="44">
        <v>2805.415399999999</v>
      </c>
      <c r="M666" s="44">
        <f t="shared" si="20"/>
        <v>1001.4510110133809</v>
      </c>
      <c r="N666" s="43">
        <f t="shared" si="21"/>
        <v>1.1485061532528527</v>
      </c>
    </row>
    <row r="667" spans="1:14" x14ac:dyDescent="0.25">
      <c r="A667" t="s">
        <v>21</v>
      </c>
      <c r="B667" t="s">
        <v>30</v>
      </c>
      <c r="C667">
        <v>2003</v>
      </c>
      <c r="D667" t="s">
        <v>16</v>
      </c>
      <c r="E667" t="s">
        <v>96</v>
      </c>
      <c r="F667" t="s">
        <v>1951</v>
      </c>
      <c r="G667" t="s">
        <v>97</v>
      </c>
      <c r="H667" s="45">
        <v>966.12424999999996</v>
      </c>
      <c r="I667" s="46">
        <v>800551.5</v>
      </c>
      <c r="J667" s="46">
        <v>35551.26</v>
      </c>
      <c r="K667" s="46">
        <v>4849343.6565064481</v>
      </c>
      <c r="L667" s="44">
        <v>923.04613333333305</v>
      </c>
      <c r="M667" s="44">
        <f t="shared" si="20"/>
        <v>828.62168090698481</v>
      </c>
      <c r="N667" s="43">
        <f t="shared" si="21"/>
        <v>0.95541141145492736</v>
      </c>
    </row>
    <row r="668" spans="1:14" x14ac:dyDescent="0.25">
      <c r="A668" t="s">
        <v>21</v>
      </c>
      <c r="B668" t="s">
        <v>30</v>
      </c>
      <c r="C668">
        <v>2007</v>
      </c>
      <c r="D668" t="s">
        <v>16</v>
      </c>
      <c r="E668" t="s">
        <v>96</v>
      </c>
      <c r="F668" t="s">
        <v>1967</v>
      </c>
      <c r="G668" t="s">
        <v>97</v>
      </c>
      <c r="H668" s="45">
        <v>965.48500000000001</v>
      </c>
      <c r="I668" s="46">
        <v>797482.8</v>
      </c>
      <c r="J668" s="46">
        <v>35357.660000000003</v>
      </c>
      <c r="K668" s="46">
        <v>4821104.5826494722</v>
      </c>
      <c r="L668" s="44">
        <v>920.90693333333252</v>
      </c>
      <c r="M668" s="44">
        <f t="shared" si="20"/>
        <v>825.9919108013072</v>
      </c>
      <c r="N668" s="43">
        <f t="shared" si="21"/>
        <v>0.95382831771941823</v>
      </c>
    </row>
    <row r="669" spans="1:14" x14ac:dyDescent="0.25">
      <c r="A669" t="s">
        <v>21</v>
      </c>
      <c r="B669" t="s">
        <v>30</v>
      </c>
      <c r="C669">
        <v>2011</v>
      </c>
      <c r="D669" t="s">
        <v>16</v>
      </c>
      <c r="E669" t="s">
        <v>96</v>
      </c>
      <c r="F669" t="s">
        <v>1983</v>
      </c>
      <c r="G669" t="s">
        <v>97</v>
      </c>
      <c r="H669" s="45">
        <v>989.81524999999999</v>
      </c>
      <c r="I669" s="46">
        <v>775895.6</v>
      </c>
      <c r="J669" s="46">
        <v>35347.99</v>
      </c>
      <c r="K669" s="46">
        <v>4705443.309495897</v>
      </c>
      <c r="L669" s="44">
        <v>889.26033333333248</v>
      </c>
      <c r="M669" s="44">
        <f t="shared" si="20"/>
        <v>783.87921382298362</v>
      </c>
      <c r="N669" s="43">
        <f t="shared" si="21"/>
        <v>0.89841041884668127</v>
      </c>
    </row>
    <row r="670" spans="1:14" x14ac:dyDescent="0.25">
      <c r="A670" t="s">
        <v>21</v>
      </c>
      <c r="B670" t="s">
        <v>30</v>
      </c>
      <c r="C670">
        <v>2015</v>
      </c>
      <c r="D670" t="s">
        <v>16</v>
      </c>
      <c r="E670" t="s">
        <v>96</v>
      </c>
      <c r="F670" t="s">
        <v>1999</v>
      </c>
      <c r="G670" t="s">
        <v>97</v>
      </c>
      <c r="H670" s="45">
        <v>1006.211</v>
      </c>
      <c r="I670" s="46">
        <v>754333.1</v>
      </c>
      <c r="J670" s="46">
        <v>25628.51</v>
      </c>
      <c r="K670" s="46">
        <v>4604411.9917936698</v>
      </c>
      <c r="L670" s="44">
        <v>875.06286666666597</v>
      </c>
      <c r="M670" s="44">
        <f t="shared" si="20"/>
        <v>749.67685704091878</v>
      </c>
      <c r="N670" s="43">
        <f t="shared" si="21"/>
        <v>0.86966139971304823</v>
      </c>
    </row>
    <row r="671" spans="1:14" x14ac:dyDescent="0.25">
      <c r="A671" t="s">
        <v>21</v>
      </c>
      <c r="B671" t="s">
        <v>30</v>
      </c>
      <c r="C671">
        <v>2020</v>
      </c>
      <c r="D671" t="s">
        <v>16</v>
      </c>
      <c r="E671" t="s">
        <v>96</v>
      </c>
      <c r="F671" t="s">
        <v>2015</v>
      </c>
      <c r="G671" t="s">
        <v>97</v>
      </c>
      <c r="H671" s="45">
        <v>1033.492</v>
      </c>
      <c r="I671" s="46">
        <v>721570.8</v>
      </c>
      <c r="J671" s="46">
        <v>24905.89</v>
      </c>
      <c r="K671" s="46">
        <v>4398816.4888628367</v>
      </c>
      <c r="L671" s="44">
        <v>812.39133333333325</v>
      </c>
      <c r="M671" s="44">
        <f t="shared" si="20"/>
        <v>698.18711707492662</v>
      </c>
      <c r="N671" s="43">
        <f t="shared" si="21"/>
        <v>0.78606446235997307</v>
      </c>
    </row>
    <row r="672" spans="1:14" x14ac:dyDescent="0.25">
      <c r="A672" t="s">
        <v>21</v>
      </c>
      <c r="B672" t="s">
        <v>32</v>
      </c>
      <c r="C672">
        <v>2003</v>
      </c>
      <c r="D672" t="s">
        <v>16</v>
      </c>
      <c r="E672" t="s">
        <v>96</v>
      </c>
      <c r="F672" t="s">
        <v>2031</v>
      </c>
      <c r="G672" t="s">
        <v>97</v>
      </c>
      <c r="H672" s="45">
        <v>254.56633333333301</v>
      </c>
      <c r="I672" s="46">
        <v>389932</v>
      </c>
      <c r="J672" s="46">
        <v>35507.379999999997</v>
      </c>
      <c r="K672" s="46">
        <v>1791802.2966002345</v>
      </c>
      <c r="L672" s="44">
        <v>347.99133333333327</v>
      </c>
      <c r="M672" s="44">
        <f t="shared" si="20"/>
        <v>1531.7500743093831</v>
      </c>
      <c r="N672" s="43">
        <f t="shared" si="21"/>
        <v>1.3669966832482445</v>
      </c>
    </row>
    <row r="673" spans="1:14" x14ac:dyDescent="0.25">
      <c r="A673" t="s">
        <v>21</v>
      </c>
      <c r="B673" t="s">
        <v>32</v>
      </c>
      <c r="C673">
        <v>2007</v>
      </c>
      <c r="D673" t="s">
        <v>16</v>
      </c>
      <c r="E673" t="s">
        <v>96</v>
      </c>
      <c r="F673" t="s">
        <v>2047</v>
      </c>
      <c r="G673" t="s">
        <v>97</v>
      </c>
      <c r="H673" s="45">
        <v>246.28116666666699</v>
      </c>
      <c r="I673" s="46">
        <v>357129.1</v>
      </c>
      <c r="J673" s="46">
        <v>31543.99</v>
      </c>
      <c r="K673" s="46">
        <v>1475587.7366940212</v>
      </c>
      <c r="L673" s="44">
        <v>324.91033333333326</v>
      </c>
      <c r="M673" s="44">
        <f t="shared" si="20"/>
        <v>1450.0869263923937</v>
      </c>
      <c r="N673" s="43">
        <f t="shared" si="21"/>
        <v>1.3192658526467358</v>
      </c>
    </row>
    <row r="674" spans="1:14" x14ac:dyDescent="0.25">
      <c r="A674" t="s">
        <v>21</v>
      </c>
      <c r="B674" t="s">
        <v>32</v>
      </c>
      <c r="C674">
        <v>2011</v>
      </c>
      <c r="D674" t="s">
        <v>16</v>
      </c>
      <c r="E674" t="s">
        <v>96</v>
      </c>
      <c r="F674" t="s">
        <v>2063</v>
      </c>
      <c r="G674" t="s">
        <v>97</v>
      </c>
      <c r="H674" s="45">
        <v>238.450166666667</v>
      </c>
      <c r="I674" s="46">
        <v>348876.79999999999</v>
      </c>
      <c r="J674" s="46">
        <v>31135.83</v>
      </c>
      <c r="K674" s="46">
        <v>1413925.7021101993</v>
      </c>
      <c r="L674" s="44">
        <v>315.28613333333323</v>
      </c>
      <c r="M674" s="44">
        <f t="shared" si="20"/>
        <v>1463.1015145722251</v>
      </c>
      <c r="N674" s="43">
        <f t="shared" si="21"/>
        <v>1.3222307106795876</v>
      </c>
    </row>
    <row r="675" spans="1:14" x14ac:dyDescent="0.25">
      <c r="A675" t="s">
        <v>21</v>
      </c>
      <c r="B675" t="s">
        <v>32</v>
      </c>
      <c r="C675">
        <v>2015</v>
      </c>
      <c r="D675" t="s">
        <v>16</v>
      </c>
      <c r="E675" t="s">
        <v>96</v>
      </c>
      <c r="F675" t="s">
        <v>2079</v>
      </c>
      <c r="G675" t="s">
        <v>97</v>
      </c>
      <c r="H675" s="45">
        <v>213.88916666666699</v>
      </c>
      <c r="I675" s="46">
        <v>319066.90000000002</v>
      </c>
      <c r="J675" s="46">
        <v>30072.12</v>
      </c>
      <c r="K675" s="46">
        <v>1246320.403165299</v>
      </c>
      <c r="L675" s="44">
        <v>288.74819999999994</v>
      </c>
      <c r="M675" s="44">
        <f t="shared" si="20"/>
        <v>1491.739413325435</v>
      </c>
      <c r="N675" s="43">
        <f t="shared" si="21"/>
        <v>1.3499898311820351</v>
      </c>
    </row>
    <row r="676" spans="1:14" x14ac:dyDescent="0.25">
      <c r="A676" t="s">
        <v>21</v>
      </c>
      <c r="B676" t="s">
        <v>32</v>
      </c>
      <c r="C676">
        <v>2020</v>
      </c>
      <c r="D676" t="s">
        <v>16</v>
      </c>
      <c r="E676" t="s">
        <v>96</v>
      </c>
      <c r="F676" t="s">
        <v>2095</v>
      </c>
      <c r="G676" t="s">
        <v>97</v>
      </c>
      <c r="H676" s="45">
        <v>212.2535</v>
      </c>
      <c r="I676" s="46">
        <v>316014.90000000002</v>
      </c>
      <c r="J676" s="46">
        <v>29504.06</v>
      </c>
      <c r="K676" s="46">
        <v>1230839.8337631887</v>
      </c>
      <c r="L676" s="44">
        <v>284.00266666666664</v>
      </c>
      <c r="M676" s="44">
        <f t="shared" si="20"/>
        <v>1488.8560141528881</v>
      </c>
      <c r="N676" s="43">
        <f t="shared" si="21"/>
        <v>1.3380352581543609</v>
      </c>
    </row>
    <row r="677" spans="1:14" x14ac:dyDescent="0.25">
      <c r="A677" t="s">
        <v>21</v>
      </c>
      <c r="B677" t="s">
        <v>34</v>
      </c>
      <c r="C677">
        <v>2003</v>
      </c>
      <c r="D677" t="s">
        <v>16</v>
      </c>
      <c r="E677" t="s">
        <v>96</v>
      </c>
      <c r="F677" t="s">
        <v>2111</v>
      </c>
      <c r="G677" t="s">
        <v>97</v>
      </c>
      <c r="H677" s="45">
        <v>416.10083333333301</v>
      </c>
      <c r="I677" s="46">
        <v>466591.8</v>
      </c>
      <c r="J677" s="46">
        <v>36039.64</v>
      </c>
      <c r="K677" s="46">
        <v>2500795.7960140682</v>
      </c>
      <c r="L677" s="44">
        <v>522.55679999999973</v>
      </c>
      <c r="M677" s="44">
        <f t="shared" si="20"/>
        <v>1121.3431039351447</v>
      </c>
      <c r="N677" s="43">
        <f t="shared" si="21"/>
        <v>1.2558417531007111</v>
      </c>
    </row>
    <row r="678" spans="1:14" x14ac:dyDescent="0.25">
      <c r="A678" t="s">
        <v>21</v>
      </c>
      <c r="B678" t="s">
        <v>34</v>
      </c>
      <c r="C678">
        <v>2007</v>
      </c>
      <c r="D678" t="s">
        <v>16</v>
      </c>
      <c r="E678" t="s">
        <v>96</v>
      </c>
      <c r="F678" t="s">
        <v>2127</v>
      </c>
      <c r="G678" t="s">
        <v>97</v>
      </c>
      <c r="H678" s="45">
        <v>405.31599999999997</v>
      </c>
      <c r="I678" s="46">
        <v>419476.3</v>
      </c>
      <c r="J678" s="46">
        <v>35623.94</v>
      </c>
      <c r="K678" s="46">
        <v>2235795.5193434935</v>
      </c>
      <c r="L678" s="44">
        <v>486.95013333333327</v>
      </c>
      <c r="M678" s="44">
        <f t="shared" si="20"/>
        <v>1034.9364446505936</v>
      </c>
      <c r="N678" s="43">
        <f t="shared" si="21"/>
        <v>1.2014086128683135</v>
      </c>
    </row>
    <row r="679" spans="1:14" x14ac:dyDescent="0.25">
      <c r="A679" t="s">
        <v>21</v>
      </c>
      <c r="B679" t="s">
        <v>34</v>
      </c>
      <c r="C679">
        <v>2011</v>
      </c>
      <c r="D679" t="s">
        <v>16</v>
      </c>
      <c r="E679" t="s">
        <v>96</v>
      </c>
      <c r="F679" t="s">
        <v>2143</v>
      </c>
      <c r="G679" t="s">
        <v>97</v>
      </c>
      <c r="H679" s="45">
        <v>392.18900000000002</v>
      </c>
      <c r="I679" s="46">
        <v>403135.8</v>
      </c>
      <c r="J679" s="46">
        <v>34160.6</v>
      </c>
      <c r="K679" s="46">
        <v>2145953.6260257913</v>
      </c>
      <c r="L679" s="44">
        <v>469.44746666666668</v>
      </c>
      <c r="M679" s="44">
        <f t="shared" si="20"/>
        <v>1027.9120526072888</v>
      </c>
      <c r="N679" s="43">
        <f t="shared" si="21"/>
        <v>1.1969929464280402</v>
      </c>
    </row>
    <row r="680" spans="1:14" x14ac:dyDescent="0.25">
      <c r="A680" t="s">
        <v>21</v>
      </c>
      <c r="B680" t="s">
        <v>34</v>
      </c>
      <c r="C680">
        <v>2015</v>
      </c>
      <c r="D680" t="s">
        <v>16</v>
      </c>
      <c r="E680" t="s">
        <v>96</v>
      </c>
      <c r="F680" t="s">
        <v>2159</v>
      </c>
      <c r="G680" t="s">
        <v>97</v>
      </c>
      <c r="H680" s="45">
        <v>386.476</v>
      </c>
      <c r="I680" s="46">
        <v>376058.5</v>
      </c>
      <c r="J680" s="46">
        <v>15115.27</v>
      </c>
      <c r="K680" s="46">
        <v>2056341.9507620165</v>
      </c>
      <c r="L680" s="44">
        <v>437.10353333333313</v>
      </c>
      <c r="M680" s="44">
        <f t="shared" si="20"/>
        <v>973.04489800142824</v>
      </c>
      <c r="N680" s="43">
        <f t="shared" si="21"/>
        <v>1.1309978713641549</v>
      </c>
    </row>
    <row r="681" spans="1:14" x14ac:dyDescent="0.25">
      <c r="A681" t="s">
        <v>21</v>
      </c>
      <c r="B681" t="s">
        <v>34</v>
      </c>
      <c r="C681">
        <v>2020</v>
      </c>
      <c r="D681" t="s">
        <v>16</v>
      </c>
      <c r="E681" t="s">
        <v>96</v>
      </c>
      <c r="F681" t="s">
        <v>2175</v>
      </c>
      <c r="G681" t="s">
        <v>97</v>
      </c>
      <c r="H681" s="45">
        <v>365.19833333333298</v>
      </c>
      <c r="I681" s="46">
        <v>354199.7</v>
      </c>
      <c r="J681" s="46">
        <v>13616.97</v>
      </c>
      <c r="K681" s="46">
        <v>1918746.9355216881</v>
      </c>
      <c r="L681" s="44">
        <v>410.81719999999984</v>
      </c>
      <c r="M681" s="44">
        <f t="shared" si="20"/>
        <v>969.88312286930943</v>
      </c>
      <c r="N681" s="43">
        <f t="shared" si="21"/>
        <v>1.1249153199859443</v>
      </c>
    </row>
    <row r="682" spans="1:14" x14ac:dyDescent="0.25">
      <c r="A682" t="s">
        <v>21</v>
      </c>
      <c r="B682" t="s">
        <v>36</v>
      </c>
      <c r="C682">
        <v>2003</v>
      </c>
      <c r="D682" t="s">
        <v>16</v>
      </c>
      <c r="E682" t="s">
        <v>96</v>
      </c>
      <c r="F682" t="s">
        <v>2191</v>
      </c>
      <c r="G682" t="s">
        <v>97</v>
      </c>
      <c r="H682" s="45">
        <v>137.32648333333299</v>
      </c>
      <c r="I682" s="46">
        <v>202511.7</v>
      </c>
      <c r="J682" s="46">
        <v>31326.6</v>
      </c>
      <c r="K682" s="46">
        <v>1550945.5936694022</v>
      </c>
      <c r="L682" s="44">
        <v>259.6017333333333</v>
      </c>
      <c r="M682" s="44">
        <f t="shared" si="20"/>
        <v>1474.6733119819485</v>
      </c>
      <c r="N682" s="43">
        <f t="shared" si="21"/>
        <v>1.8903981739865954</v>
      </c>
    </row>
    <row r="683" spans="1:14" x14ac:dyDescent="0.25">
      <c r="A683" t="s">
        <v>21</v>
      </c>
      <c r="B683" t="s">
        <v>36</v>
      </c>
      <c r="C683">
        <v>2007</v>
      </c>
      <c r="D683" t="s">
        <v>16</v>
      </c>
      <c r="E683" t="s">
        <v>96</v>
      </c>
      <c r="F683" t="s">
        <v>2207</v>
      </c>
      <c r="G683" t="s">
        <v>97</v>
      </c>
      <c r="H683" s="45">
        <v>131.54363333333299</v>
      </c>
      <c r="I683" s="46">
        <v>208697.4</v>
      </c>
      <c r="J683" s="46">
        <v>29224.19</v>
      </c>
      <c r="K683" s="46">
        <v>1363336.864126612</v>
      </c>
      <c r="L683" s="44">
        <v>246.20386666666658</v>
      </c>
      <c r="M683" s="44">
        <f t="shared" si="20"/>
        <v>1586.5260424361134</v>
      </c>
      <c r="N683" s="43">
        <f t="shared" si="21"/>
        <v>1.8716517130310923</v>
      </c>
    </row>
    <row r="684" spans="1:14" x14ac:dyDescent="0.25">
      <c r="A684" t="s">
        <v>21</v>
      </c>
      <c r="B684" t="s">
        <v>36</v>
      </c>
      <c r="C684">
        <v>2011</v>
      </c>
      <c r="D684" t="s">
        <v>16</v>
      </c>
      <c r="E684" t="s">
        <v>96</v>
      </c>
      <c r="F684" t="s">
        <v>2223</v>
      </c>
      <c r="G684" t="s">
        <v>97</v>
      </c>
      <c r="H684" s="45">
        <v>128.47139999999999</v>
      </c>
      <c r="I684" s="46">
        <v>206551.7</v>
      </c>
      <c r="J684" s="46">
        <v>29398.07</v>
      </c>
      <c r="K684" s="46">
        <v>1340842.0992966003</v>
      </c>
      <c r="L684" s="44">
        <v>243.33699999999993</v>
      </c>
      <c r="M684" s="44">
        <f t="shared" si="20"/>
        <v>1607.7640626629743</v>
      </c>
      <c r="N684" s="43">
        <f t="shared" si="21"/>
        <v>1.8940947168007818</v>
      </c>
    </row>
    <row r="685" spans="1:14" x14ac:dyDescent="0.25">
      <c r="A685" t="s">
        <v>21</v>
      </c>
      <c r="B685" t="s">
        <v>36</v>
      </c>
      <c r="C685">
        <v>2015</v>
      </c>
      <c r="D685" t="s">
        <v>16</v>
      </c>
      <c r="E685" t="s">
        <v>96</v>
      </c>
      <c r="F685" t="s">
        <v>2239</v>
      </c>
      <c r="G685" t="s">
        <v>97</v>
      </c>
      <c r="H685" s="45">
        <v>122.42085</v>
      </c>
      <c r="I685" s="46">
        <v>191344.5</v>
      </c>
      <c r="J685" s="46">
        <v>27515.87</v>
      </c>
      <c r="K685" s="46">
        <v>1299022.3347010552</v>
      </c>
      <c r="L685" s="44">
        <v>233.4972666666666</v>
      </c>
      <c r="M685" s="44">
        <f t="shared" si="20"/>
        <v>1563.0058115100492</v>
      </c>
      <c r="N685" s="43">
        <f t="shared" si="21"/>
        <v>1.9073325064044777</v>
      </c>
    </row>
    <row r="686" spans="1:14" x14ac:dyDescent="0.25">
      <c r="A686" t="s">
        <v>21</v>
      </c>
      <c r="B686" t="s">
        <v>36</v>
      </c>
      <c r="C686">
        <v>2020</v>
      </c>
      <c r="D686" t="s">
        <v>16</v>
      </c>
      <c r="E686" t="s">
        <v>96</v>
      </c>
      <c r="F686" t="s">
        <v>2255</v>
      </c>
      <c r="G686" t="s">
        <v>97</v>
      </c>
      <c r="H686" s="45">
        <v>121.6014</v>
      </c>
      <c r="I686" s="46">
        <v>182188.2</v>
      </c>
      <c r="J686" s="46">
        <v>26825.02</v>
      </c>
      <c r="K686" s="46">
        <v>1249282.8701055101</v>
      </c>
      <c r="L686" s="44">
        <v>220.8001999999999</v>
      </c>
      <c r="M686" s="44">
        <f t="shared" si="20"/>
        <v>1498.2409741993104</v>
      </c>
      <c r="N686" s="43">
        <f t="shared" si="21"/>
        <v>1.8157702131718871</v>
      </c>
    </row>
    <row r="687" spans="1:14" x14ac:dyDescent="0.25">
      <c r="A687" t="s">
        <v>21</v>
      </c>
      <c r="B687" t="s">
        <v>38</v>
      </c>
      <c r="C687">
        <v>2003</v>
      </c>
      <c r="D687" t="s">
        <v>16</v>
      </c>
      <c r="E687" t="s">
        <v>96</v>
      </c>
      <c r="F687" t="s">
        <v>2271</v>
      </c>
      <c r="G687" t="s">
        <v>97</v>
      </c>
      <c r="H687" s="45">
        <v>449.71383333333301</v>
      </c>
      <c r="I687" s="46">
        <v>543690.80000000005</v>
      </c>
      <c r="J687" s="46">
        <v>95127.07</v>
      </c>
      <c r="K687" s="46">
        <v>2259084.7538100821</v>
      </c>
      <c r="L687" s="44">
        <v>529.30459999999925</v>
      </c>
      <c r="M687" s="44">
        <f t="shared" si="20"/>
        <v>1208.9705935218813</v>
      </c>
      <c r="N687" s="43">
        <f t="shared" si="21"/>
        <v>1.1769809171239629</v>
      </c>
    </row>
    <row r="688" spans="1:14" x14ac:dyDescent="0.25">
      <c r="A688" t="s">
        <v>21</v>
      </c>
      <c r="B688" t="s">
        <v>38</v>
      </c>
      <c r="C688">
        <v>2007</v>
      </c>
      <c r="D688" t="s">
        <v>16</v>
      </c>
      <c r="E688" t="s">
        <v>96</v>
      </c>
      <c r="F688" t="s">
        <v>2287</v>
      </c>
      <c r="G688" t="s">
        <v>97</v>
      </c>
      <c r="H688" s="45">
        <v>448.492166666667</v>
      </c>
      <c r="I688" s="46">
        <v>502667.3</v>
      </c>
      <c r="J688" s="46">
        <v>93055.360000000001</v>
      </c>
      <c r="K688" s="46">
        <v>2097362.4185228604</v>
      </c>
      <c r="L688" s="44">
        <v>502.17466666666661</v>
      </c>
      <c r="M688" s="44">
        <f t="shared" si="20"/>
        <v>1120.7939343422192</v>
      </c>
      <c r="N688" s="43">
        <f t="shared" si="21"/>
        <v>1.1196955130765931</v>
      </c>
    </row>
    <row r="689" spans="1:14" x14ac:dyDescent="0.25">
      <c r="A689" t="s">
        <v>21</v>
      </c>
      <c r="B689" t="s">
        <v>38</v>
      </c>
      <c r="C689">
        <v>2011</v>
      </c>
      <c r="D689" t="s">
        <v>16</v>
      </c>
      <c r="E689" t="s">
        <v>96</v>
      </c>
      <c r="F689" t="s">
        <v>2303</v>
      </c>
      <c r="G689" t="s">
        <v>97</v>
      </c>
      <c r="H689" s="45">
        <v>434.18866666666702</v>
      </c>
      <c r="I689" s="46">
        <v>487646.2</v>
      </c>
      <c r="J689" s="46">
        <v>94886.69</v>
      </c>
      <c r="K689" s="46">
        <v>2016883.4572098476</v>
      </c>
      <c r="L689" s="44">
        <v>475.53613333333305</v>
      </c>
      <c r="M689" s="44">
        <f t="shared" si="20"/>
        <v>1123.1205175016075</v>
      </c>
      <c r="N689" s="43">
        <f t="shared" si="21"/>
        <v>1.0952292628550093</v>
      </c>
    </row>
    <row r="690" spans="1:14" x14ac:dyDescent="0.25">
      <c r="A690" t="s">
        <v>21</v>
      </c>
      <c r="B690" t="s">
        <v>38</v>
      </c>
      <c r="C690">
        <v>2015</v>
      </c>
      <c r="D690" t="s">
        <v>16</v>
      </c>
      <c r="E690" t="s">
        <v>96</v>
      </c>
      <c r="F690" t="s">
        <v>2319</v>
      </c>
      <c r="G690" t="s">
        <v>97</v>
      </c>
      <c r="H690" s="45">
        <v>438.59366666666699</v>
      </c>
      <c r="I690" s="46">
        <v>471145.8</v>
      </c>
      <c r="J690" s="46">
        <v>86552.88</v>
      </c>
      <c r="K690" s="46">
        <v>2033173.5908558031</v>
      </c>
      <c r="L690" s="44">
        <v>472.53973333333323</v>
      </c>
      <c r="M690" s="44">
        <f t="shared" si="20"/>
        <v>1074.2193419725616</v>
      </c>
      <c r="N690" s="43">
        <f t="shared" si="21"/>
        <v>1.0773975304400949</v>
      </c>
    </row>
    <row r="691" spans="1:14" x14ac:dyDescent="0.25">
      <c r="A691" t="s">
        <v>21</v>
      </c>
      <c r="B691" t="s">
        <v>38</v>
      </c>
      <c r="C691">
        <v>2020</v>
      </c>
      <c r="D691" t="s">
        <v>16</v>
      </c>
      <c r="E691" t="s">
        <v>96</v>
      </c>
      <c r="F691" t="s">
        <v>2335</v>
      </c>
      <c r="G691" t="s">
        <v>97</v>
      </c>
      <c r="H691" s="45">
        <v>426.4855</v>
      </c>
      <c r="I691" s="46">
        <v>455903.5</v>
      </c>
      <c r="J691" s="46">
        <v>42317.16</v>
      </c>
      <c r="K691" s="46">
        <v>1946227.9355216881</v>
      </c>
      <c r="L691" s="44">
        <v>453.11959999999982</v>
      </c>
      <c r="M691" s="44">
        <f t="shared" si="20"/>
        <v>1068.9777260891635</v>
      </c>
      <c r="N691" s="43">
        <f t="shared" si="21"/>
        <v>1.062450188810639</v>
      </c>
    </row>
    <row r="692" spans="1:14" x14ac:dyDescent="0.25">
      <c r="A692" t="s">
        <v>21</v>
      </c>
      <c r="B692" t="s">
        <v>40</v>
      </c>
      <c r="C692">
        <v>2003</v>
      </c>
      <c r="D692" t="s">
        <v>16</v>
      </c>
      <c r="E692" t="s">
        <v>96</v>
      </c>
      <c r="F692" t="s">
        <v>2351</v>
      </c>
      <c r="G692" t="s">
        <v>97</v>
      </c>
      <c r="H692" s="45">
        <v>30.822741666666701</v>
      </c>
      <c r="I692" s="46">
        <v>37550.49</v>
      </c>
      <c r="J692" s="46">
        <v>4327.5479999999998</v>
      </c>
      <c r="K692" s="46">
        <v>146242.70808909732</v>
      </c>
      <c r="L692" s="44">
        <v>31.55686666666665</v>
      </c>
      <c r="M692" s="44">
        <f t="shared" si="20"/>
        <v>1218.2722227013644</v>
      </c>
      <c r="N692" s="43">
        <f t="shared" si="21"/>
        <v>1.0238176411410498</v>
      </c>
    </row>
    <row r="693" spans="1:14" x14ac:dyDescent="0.25">
      <c r="A693" t="s">
        <v>21</v>
      </c>
      <c r="B693" t="s">
        <v>40</v>
      </c>
      <c r="C693">
        <v>2007</v>
      </c>
      <c r="D693" t="s">
        <v>16</v>
      </c>
      <c r="E693" t="s">
        <v>96</v>
      </c>
      <c r="F693" t="s">
        <v>2367</v>
      </c>
      <c r="G693" t="s">
        <v>97</v>
      </c>
      <c r="H693" s="45">
        <v>30.652291666666699</v>
      </c>
      <c r="I693" s="46">
        <v>36336.83</v>
      </c>
      <c r="J693" s="46">
        <v>4193.9250000000002</v>
      </c>
      <c r="K693" s="46">
        <v>138311.70457209848</v>
      </c>
      <c r="L693" s="44">
        <v>29.977533333333319</v>
      </c>
      <c r="M693" s="44">
        <f t="shared" si="20"/>
        <v>1185.452311205659</v>
      </c>
      <c r="N693" s="43">
        <f t="shared" si="21"/>
        <v>0.97798669213150036</v>
      </c>
    </row>
    <row r="694" spans="1:14" x14ac:dyDescent="0.25">
      <c r="A694" t="s">
        <v>21</v>
      </c>
      <c r="B694" t="s">
        <v>40</v>
      </c>
      <c r="C694">
        <v>2011</v>
      </c>
      <c r="D694" t="s">
        <v>16</v>
      </c>
      <c r="E694" t="s">
        <v>96</v>
      </c>
      <c r="F694" t="s">
        <v>2383</v>
      </c>
      <c r="G694" t="s">
        <v>97</v>
      </c>
      <c r="H694" s="45">
        <v>29.9938</v>
      </c>
      <c r="I694" s="46">
        <v>35775</v>
      </c>
      <c r="J694" s="46">
        <v>4220.375</v>
      </c>
      <c r="K694" s="46">
        <v>135001.2060961313</v>
      </c>
      <c r="L694" s="44">
        <v>29.365333333333318</v>
      </c>
      <c r="M694" s="44">
        <f t="shared" si="20"/>
        <v>1192.7465009435284</v>
      </c>
      <c r="N694" s="43">
        <f t="shared" si="21"/>
        <v>0.97904678077913831</v>
      </c>
    </row>
    <row r="695" spans="1:14" x14ac:dyDescent="0.25">
      <c r="A695" t="s">
        <v>21</v>
      </c>
      <c r="B695" t="s">
        <v>40</v>
      </c>
      <c r="C695">
        <v>2015</v>
      </c>
      <c r="D695" t="s">
        <v>16</v>
      </c>
      <c r="E695" t="s">
        <v>96</v>
      </c>
      <c r="F695" t="s">
        <v>2399</v>
      </c>
      <c r="G695" t="s">
        <v>97</v>
      </c>
      <c r="H695" s="45">
        <v>28.053308333333302</v>
      </c>
      <c r="I695" s="46">
        <v>31896.29</v>
      </c>
      <c r="J695" s="46">
        <v>4071.5520000000001</v>
      </c>
      <c r="K695" s="46">
        <v>123890.14501758499</v>
      </c>
      <c r="L695" s="44">
        <v>26.461199999999998</v>
      </c>
      <c r="M695" s="44">
        <f t="shared" si="20"/>
        <v>1136.9885370026186</v>
      </c>
      <c r="N695" s="43">
        <f t="shared" si="21"/>
        <v>0.94324703830237588</v>
      </c>
    </row>
    <row r="696" spans="1:14" x14ac:dyDescent="0.25">
      <c r="A696" t="s">
        <v>21</v>
      </c>
      <c r="B696" t="s">
        <v>40</v>
      </c>
      <c r="C696">
        <v>2020</v>
      </c>
      <c r="D696" t="s">
        <v>16</v>
      </c>
      <c r="E696" t="s">
        <v>96</v>
      </c>
      <c r="F696" t="s">
        <v>2415</v>
      </c>
      <c r="G696" t="s">
        <v>97</v>
      </c>
      <c r="H696" s="45">
        <v>27.2422166666667</v>
      </c>
      <c r="I696" s="46">
        <v>30647.11</v>
      </c>
      <c r="J696" s="46">
        <v>3548.4929999999999</v>
      </c>
      <c r="K696" s="46">
        <v>117959.26818288394</v>
      </c>
      <c r="L696" s="44">
        <v>25.089733333333321</v>
      </c>
      <c r="M696" s="44">
        <f t="shared" si="20"/>
        <v>1124.9859134076814</v>
      </c>
      <c r="N696" s="43">
        <f t="shared" si="21"/>
        <v>0.9209872177557733</v>
      </c>
    </row>
    <row r="697" spans="1:14" x14ac:dyDescent="0.25">
      <c r="A697" t="s">
        <v>21</v>
      </c>
      <c r="B697" t="s">
        <v>42</v>
      </c>
      <c r="C697">
        <v>2003</v>
      </c>
      <c r="D697" t="s">
        <v>16</v>
      </c>
      <c r="E697" t="s">
        <v>96</v>
      </c>
      <c r="F697" t="s">
        <v>2431</v>
      </c>
      <c r="G697" t="s">
        <v>97</v>
      </c>
      <c r="H697" s="45">
        <v>328.050166666667</v>
      </c>
      <c r="I697" s="46">
        <v>430977.8</v>
      </c>
      <c r="J697" s="46">
        <v>86710.65</v>
      </c>
      <c r="K697" s="46">
        <v>1888908.7819460726</v>
      </c>
      <c r="L697" s="44">
        <v>565.67659999999978</v>
      </c>
      <c r="M697" s="44">
        <f t="shared" si="20"/>
        <v>1313.755772110057</v>
      </c>
      <c r="N697" s="43">
        <f t="shared" si="21"/>
        <v>1.7243600445257079</v>
      </c>
    </row>
    <row r="698" spans="1:14" x14ac:dyDescent="0.25">
      <c r="A698" t="s">
        <v>21</v>
      </c>
      <c r="B698" t="s">
        <v>42</v>
      </c>
      <c r="C698">
        <v>2007</v>
      </c>
      <c r="D698" t="s">
        <v>16</v>
      </c>
      <c r="E698" t="s">
        <v>96</v>
      </c>
      <c r="F698" t="s">
        <v>2447</v>
      </c>
      <c r="G698" t="s">
        <v>97</v>
      </c>
      <c r="H698" s="45">
        <v>326.09783333333303</v>
      </c>
      <c r="I698" s="46">
        <v>402860.2</v>
      </c>
      <c r="J698" s="46">
        <v>87011.73</v>
      </c>
      <c r="K698" s="46">
        <v>1790040.9706916765</v>
      </c>
      <c r="L698" s="44">
        <v>546.55499999999995</v>
      </c>
      <c r="M698" s="44">
        <f t="shared" si="20"/>
        <v>1235.3967393220962</v>
      </c>
      <c r="N698" s="43">
        <f t="shared" si="21"/>
        <v>1.6760460945513809</v>
      </c>
    </row>
    <row r="699" spans="1:14" x14ac:dyDescent="0.25">
      <c r="A699" t="s">
        <v>21</v>
      </c>
      <c r="B699" t="s">
        <v>42</v>
      </c>
      <c r="C699">
        <v>2011</v>
      </c>
      <c r="D699" t="s">
        <v>16</v>
      </c>
      <c r="E699" t="s">
        <v>96</v>
      </c>
      <c r="F699" t="s">
        <v>2463</v>
      </c>
      <c r="G699" t="s">
        <v>97</v>
      </c>
      <c r="H699" s="45">
        <v>307.04283333333302</v>
      </c>
      <c r="I699" s="46">
        <v>390342.9</v>
      </c>
      <c r="J699" s="46">
        <v>89691.98</v>
      </c>
      <c r="K699" s="46">
        <v>1731256.1910902697</v>
      </c>
      <c r="L699" s="44">
        <v>523.49926666666647</v>
      </c>
      <c r="M699" s="44">
        <f t="shared" si="20"/>
        <v>1271.2978699497423</v>
      </c>
      <c r="N699" s="43">
        <f t="shared" si="21"/>
        <v>1.7049714562083369</v>
      </c>
    </row>
    <row r="700" spans="1:14" x14ac:dyDescent="0.25">
      <c r="A700" t="s">
        <v>21</v>
      </c>
      <c r="B700" t="s">
        <v>42</v>
      </c>
      <c r="C700">
        <v>2015</v>
      </c>
      <c r="D700" t="s">
        <v>16</v>
      </c>
      <c r="E700" t="s">
        <v>96</v>
      </c>
      <c r="F700" t="s">
        <v>2479</v>
      </c>
      <c r="G700" t="s">
        <v>97</v>
      </c>
      <c r="H700" s="45">
        <v>298.39083333333298</v>
      </c>
      <c r="I700" s="46">
        <v>360150.3</v>
      </c>
      <c r="J700" s="46">
        <v>78699.38</v>
      </c>
      <c r="K700" s="46">
        <v>1584000.1289566236</v>
      </c>
      <c r="L700" s="44">
        <v>478.06886666666634</v>
      </c>
      <c r="M700" s="44">
        <f t="shared" si="20"/>
        <v>1206.9750802219698</v>
      </c>
      <c r="N700" s="43">
        <f t="shared" si="21"/>
        <v>1.6021566792992421</v>
      </c>
    </row>
    <row r="701" spans="1:14" x14ac:dyDescent="0.25">
      <c r="A701" t="s">
        <v>21</v>
      </c>
      <c r="B701" t="s">
        <v>42</v>
      </c>
      <c r="C701">
        <v>2020</v>
      </c>
      <c r="D701" t="s">
        <v>16</v>
      </c>
      <c r="E701" t="s">
        <v>96</v>
      </c>
      <c r="F701" t="s">
        <v>2495</v>
      </c>
      <c r="G701" t="s">
        <v>97</v>
      </c>
      <c r="H701" s="45">
        <v>286.54033333333302</v>
      </c>
      <c r="I701" s="46">
        <v>339577.4</v>
      </c>
      <c r="J701" s="46">
        <v>64943.040000000001</v>
      </c>
      <c r="K701" s="46">
        <v>1473561.6776084409</v>
      </c>
      <c r="L701" s="44">
        <v>446.24293333333327</v>
      </c>
      <c r="M701" s="44">
        <f t="shared" si="20"/>
        <v>1185.0945940129443</v>
      </c>
      <c r="N701" s="43">
        <f t="shared" si="21"/>
        <v>1.5573477148650408</v>
      </c>
    </row>
    <row r="702" spans="1:14" x14ac:dyDescent="0.25">
      <c r="A702" t="s">
        <v>21</v>
      </c>
      <c r="B702" t="s">
        <v>24</v>
      </c>
      <c r="C702">
        <v>2003</v>
      </c>
      <c r="D702" t="s">
        <v>17</v>
      </c>
      <c r="E702" t="s">
        <v>96</v>
      </c>
      <c r="F702" t="s">
        <v>1712</v>
      </c>
      <c r="G702" t="s">
        <v>97</v>
      </c>
      <c r="H702" s="45">
        <v>1071.57316666667</v>
      </c>
      <c r="I702" s="46">
        <v>1955341</v>
      </c>
      <c r="J702" s="46">
        <v>187341.4</v>
      </c>
      <c r="K702" s="46">
        <v>4371168.6131301289</v>
      </c>
      <c r="L702" s="44">
        <v>1399.3233999999986</v>
      </c>
      <c r="M702" s="44">
        <f t="shared" si="20"/>
        <v>1824.7386747117382</v>
      </c>
      <c r="N702" s="43">
        <f t="shared" si="21"/>
        <v>1.3058589404145471</v>
      </c>
    </row>
    <row r="703" spans="1:14" x14ac:dyDescent="0.25">
      <c r="A703" t="s">
        <v>21</v>
      </c>
      <c r="B703" t="s">
        <v>24</v>
      </c>
      <c r="C703">
        <v>2007</v>
      </c>
      <c r="D703" t="s">
        <v>17</v>
      </c>
      <c r="E703" t="s">
        <v>96</v>
      </c>
      <c r="F703" t="s">
        <v>1728</v>
      </c>
      <c r="G703" t="s">
        <v>97</v>
      </c>
      <c r="H703" s="45">
        <v>1067.7025000000001</v>
      </c>
      <c r="I703" s="46">
        <v>1942020</v>
      </c>
      <c r="J703" s="46">
        <v>186445.8</v>
      </c>
      <c r="K703" s="46">
        <v>4314106.5123094963</v>
      </c>
      <c r="L703" s="44">
        <v>1392.5723333333328</v>
      </c>
      <c r="M703" s="44">
        <f t="shared" si="20"/>
        <v>1818.877449476797</v>
      </c>
      <c r="N703" s="43">
        <f t="shared" si="21"/>
        <v>1.3042699940604547</v>
      </c>
    </row>
    <row r="704" spans="1:14" x14ac:dyDescent="0.25">
      <c r="A704" t="s">
        <v>21</v>
      </c>
      <c r="B704" t="s">
        <v>24</v>
      </c>
      <c r="C704">
        <v>2011</v>
      </c>
      <c r="D704" t="s">
        <v>17</v>
      </c>
      <c r="E704" t="s">
        <v>96</v>
      </c>
      <c r="F704" t="s">
        <v>1744</v>
      </c>
      <c r="G704" t="s">
        <v>97</v>
      </c>
      <c r="H704" s="45">
        <v>1039.5274999999999</v>
      </c>
      <c r="I704" s="46">
        <v>1847047</v>
      </c>
      <c r="J704" s="46">
        <v>182020</v>
      </c>
      <c r="K704" s="46">
        <v>4170447.5638921452</v>
      </c>
      <c r="L704" s="44">
        <v>1303.9171333333318</v>
      </c>
      <c r="M704" s="44">
        <f t="shared" si="20"/>
        <v>1776.813985200007</v>
      </c>
      <c r="N704" s="43">
        <f t="shared" si="21"/>
        <v>1.2543363531347962</v>
      </c>
    </row>
    <row r="705" spans="1:14" x14ac:dyDescent="0.25">
      <c r="A705" t="s">
        <v>21</v>
      </c>
      <c r="B705" t="s">
        <v>24</v>
      </c>
      <c r="C705">
        <v>2015</v>
      </c>
      <c r="D705" t="s">
        <v>17</v>
      </c>
      <c r="E705" t="s">
        <v>96</v>
      </c>
      <c r="F705" t="s">
        <v>1760</v>
      </c>
      <c r="G705" t="s">
        <v>97</v>
      </c>
      <c r="H705" s="45">
        <v>999.8655</v>
      </c>
      <c r="I705" s="46">
        <v>1719790</v>
      </c>
      <c r="J705" s="46">
        <v>164156.1</v>
      </c>
      <c r="K705" s="46">
        <v>3955543.2403282532</v>
      </c>
      <c r="L705" s="44">
        <v>1212.5407999999986</v>
      </c>
      <c r="M705" s="44">
        <f t="shared" si="20"/>
        <v>1720.0213428706161</v>
      </c>
      <c r="N705" s="43">
        <f t="shared" si="21"/>
        <v>1.2127039086757154</v>
      </c>
    </row>
    <row r="706" spans="1:14" x14ac:dyDescent="0.25">
      <c r="A706" t="s">
        <v>21</v>
      </c>
      <c r="B706" t="s">
        <v>24</v>
      </c>
      <c r="C706">
        <v>2020</v>
      </c>
      <c r="D706" t="s">
        <v>17</v>
      </c>
      <c r="E706" t="s">
        <v>96</v>
      </c>
      <c r="F706" t="s">
        <v>1776</v>
      </c>
      <c r="G706" t="s">
        <v>97</v>
      </c>
      <c r="H706" s="45">
        <v>966.25533333333306</v>
      </c>
      <c r="I706" s="46">
        <v>1650819</v>
      </c>
      <c r="J706" s="46">
        <v>148370.6</v>
      </c>
      <c r="K706" s="46">
        <v>3634270.9917936693</v>
      </c>
      <c r="L706" s="44">
        <v>1156.6108666666655</v>
      </c>
      <c r="M706" s="44">
        <f t="shared" si="20"/>
        <v>1708.470776875402</v>
      </c>
      <c r="N706" s="43">
        <f t="shared" si="21"/>
        <v>1.1970033455615243</v>
      </c>
    </row>
    <row r="707" spans="1:14" x14ac:dyDescent="0.25">
      <c r="A707" t="s">
        <v>21</v>
      </c>
      <c r="B707" t="s">
        <v>26</v>
      </c>
      <c r="C707">
        <v>2003</v>
      </c>
      <c r="D707" t="s">
        <v>17</v>
      </c>
      <c r="E707" t="s">
        <v>96</v>
      </c>
      <c r="F707" t="s">
        <v>1792</v>
      </c>
      <c r="G707" t="s">
        <v>97</v>
      </c>
      <c r="H707" s="45">
        <v>571.87466666666705</v>
      </c>
      <c r="I707" s="46">
        <v>856488</v>
      </c>
      <c r="J707" s="46">
        <v>65574.95</v>
      </c>
      <c r="K707" s="46">
        <v>2004524.6506447832</v>
      </c>
      <c r="L707" s="44">
        <v>342.13906666666668</v>
      </c>
      <c r="M707" s="44">
        <f t="shared" ref="M707:M770" si="22">I707/H707</f>
        <v>1497.6848073936937</v>
      </c>
      <c r="N707" s="43">
        <f t="shared" ref="N707:N770" si="23">L707/H707</f>
        <v>0.59827631229220346</v>
      </c>
    </row>
    <row r="708" spans="1:14" x14ac:dyDescent="0.25">
      <c r="A708" t="s">
        <v>21</v>
      </c>
      <c r="B708" t="s">
        <v>26</v>
      </c>
      <c r="C708">
        <v>2007</v>
      </c>
      <c r="D708" t="s">
        <v>17</v>
      </c>
      <c r="E708" t="s">
        <v>96</v>
      </c>
      <c r="F708" t="s">
        <v>1808</v>
      </c>
      <c r="G708" t="s">
        <v>97</v>
      </c>
      <c r="H708" s="45">
        <v>563.49450000000002</v>
      </c>
      <c r="I708" s="46">
        <v>781693.5</v>
      </c>
      <c r="J708" s="46">
        <v>64996.14</v>
      </c>
      <c r="K708" s="46">
        <v>1715469.7866354045</v>
      </c>
      <c r="L708" s="44">
        <v>298.23239999999993</v>
      </c>
      <c r="M708" s="44">
        <f t="shared" si="22"/>
        <v>1387.2247200283232</v>
      </c>
      <c r="N708" s="43">
        <f t="shared" si="23"/>
        <v>0.52925521012183774</v>
      </c>
    </row>
    <row r="709" spans="1:14" x14ac:dyDescent="0.25">
      <c r="A709" t="s">
        <v>21</v>
      </c>
      <c r="B709" t="s">
        <v>26</v>
      </c>
      <c r="C709">
        <v>2011</v>
      </c>
      <c r="D709" t="s">
        <v>17</v>
      </c>
      <c r="E709" t="s">
        <v>96</v>
      </c>
      <c r="F709" t="s">
        <v>1824</v>
      </c>
      <c r="G709" t="s">
        <v>97</v>
      </c>
      <c r="H709" s="45">
        <v>548.30949999999996</v>
      </c>
      <c r="I709" s="46">
        <v>717382.4</v>
      </c>
      <c r="J709" s="46">
        <v>55050.76</v>
      </c>
      <c r="K709" s="46">
        <v>1613888.6881594374</v>
      </c>
      <c r="L709" s="44">
        <v>272.02499999999992</v>
      </c>
      <c r="M709" s="44">
        <f t="shared" si="22"/>
        <v>1308.353037837207</v>
      </c>
      <c r="N709" s="43">
        <f t="shared" si="23"/>
        <v>0.49611578861938366</v>
      </c>
    </row>
    <row r="710" spans="1:14" x14ac:dyDescent="0.25">
      <c r="A710" t="s">
        <v>21</v>
      </c>
      <c r="B710" t="s">
        <v>26</v>
      </c>
      <c r="C710">
        <v>2015</v>
      </c>
      <c r="D710" t="s">
        <v>17</v>
      </c>
      <c r="E710" t="s">
        <v>96</v>
      </c>
      <c r="F710" t="s">
        <v>1840</v>
      </c>
      <c r="G710" t="s">
        <v>97</v>
      </c>
      <c r="H710" s="45">
        <v>531.33399999999995</v>
      </c>
      <c r="I710" s="46">
        <v>661281.5</v>
      </c>
      <c r="J710" s="46">
        <v>40336.6</v>
      </c>
      <c r="K710" s="46">
        <v>1516859.3692848769</v>
      </c>
      <c r="L710" s="44">
        <v>248.65646666666649</v>
      </c>
      <c r="M710" s="44">
        <f t="shared" si="22"/>
        <v>1244.5683882454352</v>
      </c>
      <c r="N710" s="43">
        <f t="shared" si="23"/>
        <v>0.46798523464838787</v>
      </c>
    </row>
    <row r="711" spans="1:14" x14ac:dyDescent="0.25">
      <c r="A711" t="s">
        <v>21</v>
      </c>
      <c r="B711" t="s">
        <v>26</v>
      </c>
      <c r="C711">
        <v>2020</v>
      </c>
      <c r="D711" t="s">
        <v>17</v>
      </c>
      <c r="E711" t="s">
        <v>96</v>
      </c>
      <c r="F711" t="s">
        <v>1856</v>
      </c>
      <c r="G711" t="s">
        <v>97</v>
      </c>
      <c r="H711" s="45">
        <v>512.91949999999997</v>
      </c>
      <c r="I711" s="46">
        <v>632546.80000000005</v>
      </c>
      <c r="J711" s="46">
        <v>37572.199999999997</v>
      </c>
      <c r="K711" s="46">
        <v>1400692.7409144198</v>
      </c>
      <c r="L711" s="44">
        <v>232.97019999999983</v>
      </c>
      <c r="M711" s="44">
        <f t="shared" si="22"/>
        <v>1233.2282161235828</v>
      </c>
      <c r="N711" s="43">
        <f t="shared" si="23"/>
        <v>0.45420421723096871</v>
      </c>
    </row>
    <row r="712" spans="1:14" x14ac:dyDescent="0.25">
      <c r="A712" t="s">
        <v>21</v>
      </c>
      <c r="B712" t="s">
        <v>28</v>
      </c>
      <c r="C712">
        <v>2003</v>
      </c>
      <c r="D712" t="s">
        <v>17</v>
      </c>
      <c r="E712" t="s">
        <v>96</v>
      </c>
      <c r="F712" t="s">
        <v>1872</v>
      </c>
      <c r="G712" t="s">
        <v>97</v>
      </c>
      <c r="H712" s="45">
        <v>3491.2633333333301</v>
      </c>
      <c r="I712" s="46">
        <v>5860873</v>
      </c>
      <c r="J712" s="46">
        <v>861058.9</v>
      </c>
      <c r="K712" s="46">
        <v>12941741.500586167</v>
      </c>
      <c r="L712" s="44">
        <v>4974.2698666666674</v>
      </c>
      <c r="M712" s="44">
        <f t="shared" si="22"/>
        <v>1678.7255616161883</v>
      </c>
      <c r="N712" s="43">
        <f t="shared" si="23"/>
        <v>1.4247764753732906</v>
      </c>
    </row>
    <row r="713" spans="1:14" x14ac:dyDescent="0.25">
      <c r="A713" t="s">
        <v>21</v>
      </c>
      <c r="B713" t="s">
        <v>28</v>
      </c>
      <c r="C713">
        <v>2007</v>
      </c>
      <c r="D713" t="s">
        <v>17</v>
      </c>
      <c r="E713" t="s">
        <v>96</v>
      </c>
      <c r="F713" t="s">
        <v>1888</v>
      </c>
      <c r="G713" t="s">
        <v>97</v>
      </c>
      <c r="H713" s="45">
        <v>3472.33</v>
      </c>
      <c r="I713" s="46">
        <v>5823819</v>
      </c>
      <c r="J713" s="46">
        <v>852403.5</v>
      </c>
      <c r="K713" s="46">
        <v>12789759.589683469</v>
      </c>
      <c r="L713" s="44">
        <v>4952.8503333333329</v>
      </c>
      <c r="M713" s="44">
        <f t="shared" si="22"/>
        <v>1677.2078114695321</v>
      </c>
      <c r="N713" s="43">
        <f t="shared" si="23"/>
        <v>1.4263766212696756</v>
      </c>
    </row>
    <row r="714" spans="1:14" x14ac:dyDescent="0.25">
      <c r="A714" t="s">
        <v>21</v>
      </c>
      <c r="B714" t="s">
        <v>28</v>
      </c>
      <c r="C714">
        <v>2011</v>
      </c>
      <c r="D714" t="s">
        <v>17</v>
      </c>
      <c r="E714" t="s">
        <v>96</v>
      </c>
      <c r="F714" t="s">
        <v>1904</v>
      </c>
      <c r="G714" t="s">
        <v>97</v>
      </c>
      <c r="H714" s="45">
        <v>3357.4866666666699</v>
      </c>
      <c r="I714" s="46">
        <v>5626999</v>
      </c>
      <c r="J714" s="46">
        <v>836905.3</v>
      </c>
      <c r="K714" s="46">
        <v>12436154.150058616</v>
      </c>
      <c r="L714" s="44">
        <v>4752.1604666666672</v>
      </c>
      <c r="M714" s="44">
        <f t="shared" si="22"/>
        <v>1675.9557248179674</v>
      </c>
      <c r="N714" s="43">
        <f t="shared" si="23"/>
        <v>1.4153922080603931</v>
      </c>
    </row>
    <row r="715" spans="1:14" x14ac:dyDescent="0.25">
      <c r="A715" t="s">
        <v>21</v>
      </c>
      <c r="B715" t="s">
        <v>28</v>
      </c>
      <c r="C715">
        <v>2015</v>
      </c>
      <c r="D715" t="s">
        <v>17</v>
      </c>
      <c r="E715" t="s">
        <v>96</v>
      </c>
      <c r="F715" t="s">
        <v>1920</v>
      </c>
      <c r="G715" t="s">
        <v>97</v>
      </c>
      <c r="H715" s="45">
        <v>3229.451</v>
      </c>
      <c r="I715" s="46">
        <v>5149118</v>
      </c>
      <c r="J715" s="46">
        <v>672441.8</v>
      </c>
      <c r="K715" s="46">
        <v>11549713.048065651</v>
      </c>
      <c r="L715" s="44">
        <v>4352.2459999999974</v>
      </c>
      <c r="M715" s="44">
        <f t="shared" si="22"/>
        <v>1594.4251824845771</v>
      </c>
      <c r="N715" s="43">
        <f t="shared" si="23"/>
        <v>1.3476736448393232</v>
      </c>
    </row>
    <row r="716" spans="1:14" x14ac:dyDescent="0.25">
      <c r="A716" t="s">
        <v>21</v>
      </c>
      <c r="B716" t="s">
        <v>28</v>
      </c>
      <c r="C716">
        <v>2020</v>
      </c>
      <c r="D716" t="s">
        <v>17</v>
      </c>
      <c r="E716" t="s">
        <v>96</v>
      </c>
      <c r="F716" t="s">
        <v>1936</v>
      </c>
      <c r="G716" t="s">
        <v>97</v>
      </c>
      <c r="H716" s="45">
        <v>3124.6453333333302</v>
      </c>
      <c r="I716" s="46">
        <v>4972136</v>
      </c>
      <c r="J716" s="46">
        <v>629504.4</v>
      </c>
      <c r="K716" s="46">
        <v>10738547.198124267</v>
      </c>
      <c r="L716" s="44">
        <v>4200.5818666666673</v>
      </c>
      <c r="M716" s="44">
        <f t="shared" si="22"/>
        <v>1591.2641178689523</v>
      </c>
      <c r="N716" s="43">
        <f t="shared" si="23"/>
        <v>1.3443387708215646</v>
      </c>
    </row>
    <row r="717" spans="1:14" x14ac:dyDescent="0.25">
      <c r="A717" t="s">
        <v>21</v>
      </c>
      <c r="B717" t="s">
        <v>30</v>
      </c>
      <c r="C717">
        <v>2003</v>
      </c>
      <c r="D717" t="s">
        <v>17</v>
      </c>
      <c r="E717" t="s">
        <v>96</v>
      </c>
      <c r="F717" t="s">
        <v>1952</v>
      </c>
      <c r="G717" t="s">
        <v>97</v>
      </c>
      <c r="H717" s="45">
        <v>1138.0515</v>
      </c>
      <c r="I717" s="46">
        <v>1672752</v>
      </c>
      <c r="J717" s="46">
        <v>59077.69</v>
      </c>
      <c r="K717" s="46">
        <v>5162697.5193434935</v>
      </c>
      <c r="L717" s="44">
        <v>1284.0080666666659</v>
      </c>
      <c r="M717" s="44">
        <f t="shared" si="22"/>
        <v>1469.8385793613031</v>
      </c>
      <c r="N717" s="43">
        <f t="shared" si="23"/>
        <v>1.1282512844688186</v>
      </c>
    </row>
    <row r="718" spans="1:14" x14ac:dyDescent="0.25">
      <c r="A718" t="s">
        <v>21</v>
      </c>
      <c r="B718" t="s">
        <v>30</v>
      </c>
      <c r="C718">
        <v>2007</v>
      </c>
      <c r="D718" t="s">
        <v>17</v>
      </c>
      <c r="E718" t="s">
        <v>96</v>
      </c>
      <c r="F718" t="s">
        <v>1968</v>
      </c>
      <c r="G718" t="s">
        <v>97</v>
      </c>
      <c r="H718" s="45">
        <v>1137.3062500000001</v>
      </c>
      <c r="I718" s="46">
        <v>1668234</v>
      </c>
      <c r="J718" s="46">
        <v>58793.79</v>
      </c>
      <c r="K718" s="46">
        <v>5145959.0351699879</v>
      </c>
      <c r="L718" s="44">
        <v>1281.7651333333313</v>
      </c>
      <c r="M718" s="44">
        <f t="shared" si="22"/>
        <v>1466.8291851908841</v>
      </c>
      <c r="N718" s="43">
        <f t="shared" si="23"/>
        <v>1.1270184555244738</v>
      </c>
    </row>
    <row r="719" spans="1:14" x14ac:dyDescent="0.25">
      <c r="A719" t="s">
        <v>21</v>
      </c>
      <c r="B719" t="s">
        <v>30</v>
      </c>
      <c r="C719">
        <v>2011</v>
      </c>
      <c r="D719" t="s">
        <v>17</v>
      </c>
      <c r="E719" t="s">
        <v>96</v>
      </c>
      <c r="F719" t="s">
        <v>1984</v>
      </c>
      <c r="G719" t="s">
        <v>97</v>
      </c>
      <c r="H719" s="45">
        <v>1170.9917499999999</v>
      </c>
      <c r="I719" s="46">
        <v>1602614</v>
      </c>
      <c r="J719" s="46">
        <v>58326.25</v>
      </c>
      <c r="K719" s="46">
        <v>5033995.0738569759</v>
      </c>
      <c r="L719" s="44">
        <v>1211.5171999999986</v>
      </c>
      <c r="M719" s="44">
        <f t="shared" si="22"/>
        <v>1368.5954661935066</v>
      </c>
      <c r="N719" s="43">
        <f t="shared" si="23"/>
        <v>1.0346078014640143</v>
      </c>
    </row>
    <row r="720" spans="1:14" x14ac:dyDescent="0.25">
      <c r="A720" t="s">
        <v>21</v>
      </c>
      <c r="B720" t="s">
        <v>30</v>
      </c>
      <c r="C720">
        <v>2015</v>
      </c>
      <c r="D720" t="s">
        <v>17</v>
      </c>
      <c r="E720" t="s">
        <v>96</v>
      </c>
      <c r="F720" t="s">
        <v>2000</v>
      </c>
      <c r="G720" t="s">
        <v>97</v>
      </c>
      <c r="H720" s="45">
        <v>1192.3815</v>
      </c>
      <c r="I720" s="46">
        <v>1559089</v>
      </c>
      <c r="J720" s="46">
        <v>42957.69</v>
      </c>
      <c r="K720" s="46">
        <v>4918017.9929660019</v>
      </c>
      <c r="L720" s="44">
        <v>1184.9317999999987</v>
      </c>
      <c r="M720" s="44">
        <f t="shared" si="22"/>
        <v>1307.5420911847425</v>
      </c>
      <c r="N720" s="43">
        <f t="shared" si="23"/>
        <v>0.99375225127192823</v>
      </c>
    </row>
    <row r="721" spans="1:14" x14ac:dyDescent="0.25">
      <c r="A721" t="s">
        <v>21</v>
      </c>
      <c r="B721" t="s">
        <v>30</v>
      </c>
      <c r="C721">
        <v>2020</v>
      </c>
      <c r="D721" t="s">
        <v>17</v>
      </c>
      <c r="E721" t="s">
        <v>96</v>
      </c>
      <c r="F721" t="s">
        <v>2016</v>
      </c>
      <c r="G721" t="s">
        <v>97</v>
      </c>
      <c r="H721" s="45">
        <v>1221.3842500000001</v>
      </c>
      <c r="I721" s="46">
        <v>1493202</v>
      </c>
      <c r="J721" s="46">
        <v>42073.1</v>
      </c>
      <c r="K721" s="46">
        <v>4610233.8616647124</v>
      </c>
      <c r="L721" s="44">
        <v>1116.894</v>
      </c>
      <c r="M721" s="44">
        <f t="shared" si="22"/>
        <v>1222.5489234857907</v>
      </c>
      <c r="N721" s="43">
        <f t="shared" si="23"/>
        <v>0.91444932256167533</v>
      </c>
    </row>
    <row r="722" spans="1:14" x14ac:dyDescent="0.25">
      <c r="A722" t="s">
        <v>21</v>
      </c>
      <c r="B722" t="s">
        <v>32</v>
      </c>
      <c r="C722">
        <v>2003</v>
      </c>
      <c r="D722" t="s">
        <v>17</v>
      </c>
      <c r="E722" t="s">
        <v>96</v>
      </c>
      <c r="F722" t="s">
        <v>2032</v>
      </c>
      <c r="G722" t="s">
        <v>97</v>
      </c>
      <c r="H722" s="45">
        <v>320.67933333333298</v>
      </c>
      <c r="I722" s="46">
        <v>765976.9</v>
      </c>
      <c r="J722" s="46">
        <v>55960.800000000003</v>
      </c>
      <c r="K722" s="46">
        <v>1889261.2461899179</v>
      </c>
      <c r="L722" s="44">
        <v>541.64546666666661</v>
      </c>
      <c r="M722" s="44">
        <f t="shared" si="22"/>
        <v>2388.6069988919385</v>
      </c>
      <c r="N722" s="43">
        <f t="shared" si="23"/>
        <v>1.6890563574411839</v>
      </c>
    </row>
    <row r="723" spans="1:14" x14ac:dyDescent="0.25">
      <c r="A723" t="s">
        <v>21</v>
      </c>
      <c r="B723" t="s">
        <v>32</v>
      </c>
      <c r="C723">
        <v>2007</v>
      </c>
      <c r="D723" t="s">
        <v>17</v>
      </c>
      <c r="E723" t="s">
        <v>96</v>
      </c>
      <c r="F723" t="s">
        <v>2048</v>
      </c>
      <c r="G723" t="s">
        <v>97</v>
      </c>
      <c r="H723" s="45">
        <v>312.46316666666701</v>
      </c>
      <c r="I723" s="46">
        <v>710494.6</v>
      </c>
      <c r="J723" s="46">
        <v>50305.4</v>
      </c>
      <c r="K723" s="46">
        <v>1494216.3903868699</v>
      </c>
      <c r="L723" s="44">
        <v>508.20906666666667</v>
      </c>
      <c r="M723" s="44">
        <f t="shared" si="22"/>
        <v>2273.8507312061824</v>
      </c>
      <c r="N723" s="43">
        <f t="shared" si="23"/>
        <v>1.6264607188367251</v>
      </c>
    </row>
    <row r="724" spans="1:14" x14ac:dyDescent="0.25">
      <c r="A724" t="s">
        <v>21</v>
      </c>
      <c r="B724" t="s">
        <v>32</v>
      </c>
      <c r="C724">
        <v>2011</v>
      </c>
      <c r="D724" t="s">
        <v>17</v>
      </c>
      <c r="E724" t="s">
        <v>96</v>
      </c>
      <c r="F724" t="s">
        <v>2064</v>
      </c>
      <c r="G724" t="s">
        <v>97</v>
      </c>
      <c r="H724" s="45">
        <v>302.46616666666699</v>
      </c>
      <c r="I724" s="46">
        <v>689632.9</v>
      </c>
      <c r="J724" s="46">
        <v>48615.45</v>
      </c>
      <c r="K724" s="46">
        <v>1457703.3118405626</v>
      </c>
      <c r="L724" s="44">
        <v>490.91053333333309</v>
      </c>
      <c r="M724" s="44">
        <f t="shared" si="22"/>
        <v>2280.0331937952265</v>
      </c>
      <c r="N724" s="43">
        <f t="shared" si="23"/>
        <v>1.6230262668496782</v>
      </c>
    </row>
    <row r="725" spans="1:14" x14ac:dyDescent="0.25">
      <c r="A725" t="s">
        <v>21</v>
      </c>
      <c r="B725" t="s">
        <v>32</v>
      </c>
      <c r="C725">
        <v>2015</v>
      </c>
      <c r="D725" t="s">
        <v>17</v>
      </c>
      <c r="E725" t="s">
        <v>96</v>
      </c>
      <c r="F725" t="s">
        <v>2080</v>
      </c>
      <c r="G725" t="s">
        <v>97</v>
      </c>
      <c r="H725" s="45">
        <v>275.608</v>
      </c>
      <c r="I725" s="46">
        <v>626130.6</v>
      </c>
      <c r="J725" s="46">
        <v>45829</v>
      </c>
      <c r="K725" s="46">
        <v>1338588.7573270809</v>
      </c>
      <c r="L725" s="44">
        <v>445.94646666666659</v>
      </c>
      <c r="M725" s="44">
        <f t="shared" si="22"/>
        <v>2271.8157673217033</v>
      </c>
      <c r="N725" s="43">
        <f t="shared" si="23"/>
        <v>1.6180461621820361</v>
      </c>
    </row>
    <row r="726" spans="1:14" x14ac:dyDescent="0.25">
      <c r="A726" t="s">
        <v>21</v>
      </c>
      <c r="B726" t="s">
        <v>32</v>
      </c>
      <c r="C726">
        <v>2020</v>
      </c>
      <c r="D726" t="s">
        <v>17</v>
      </c>
      <c r="E726" t="s">
        <v>96</v>
      </c>
      <c r="F726" t="s">
        <v>2096</v>
      </c>
      <c r="G726" t="s">
        <v>97</v>
      </c>
      <c r="H726" s="45">
        <v>273.39316666666701</v>
      </c>
      <c r="I726" s="46">
        <v>619957.19999999995</v>
      </c>
      <c r="J726" s="46">
        <v>44902.66</v>
      </c>
      <c r="K726" s="46">
        <v>1314556.9859320046</v>
      </c>
      <c r="L726" s="44">
        <v>439.66333333333324</v>
      </c>
      <c r="M726" s="44">
        <f t="shared" si="22"/>
        <v>2267.6397056985666</v>
      </c>
      <c r="N726" s="43">
        <f t="shared" si="23"/>
        <v>1.6081723573924953</v>
      </c>
    </row>
    <row r="727" spans="1:14" x14ac:dyDescent="0.25">
      <c r="A727" t="s">
        <v>21</v>
      </c>
      <c r="B727" t="s">
        <v>34</v>
      </c>
      <c r="C727">
        <v>2003</v>
      </c>
      <c r="D727" t="s">
        <v>17</v>
      </c>
      <c r="E727" t="s">
        <v>96</v>
      </c>
      <c r="F727" t="s">
        <v>2112</v>
      </c>
      <c r="G727" t="s">
        <v>97</v>
      </c>
      <c r="H727" s="45">
        <v>513.07283333333305</v>
      </c>
      <c r="I727" s="46">
        <v>937224.7</v>
      </c>
      <c r="J727" s="46">
        <v>57730.31</v>
      </c>
      <c r="K727" s="46">
        <v>2899219.037514654</v>
      </c>
      <c r="L727" s="44">
        <v>763.21573333333254</v>
      </c>
      <c r="M727" s="44">
        <f t="shared" si="22"/>
        <v>1826.6893881537947</v>
      </c>
      <c r="N727" s="43">
        <f t="shared" si="23"/>
        <v>1.4875387737348524</v>
      </c>
    </row>
    <row r="728" spans="1:14" x14ac:dyDescent="0.25">
      <c r="A728" t="s">
        <v>21</v>
      </c>
      <c r="B728" t="s">
        <v>34</v>
      </c>
      <c r="C728">
        <v>2007</v>
      </c>
      <c r="D728" t="s">
        <v>17</v>
      </c>
      <c r="E728" t="s">
        <v>96</v>
      </c>
      <c r="F728" t="s">
        <v>2128</v>
      </c>
      <c r="G728" t="s">
        <v>97</v>
      </c>
      <c r="H728" s="45">
        <v>501.24349999999998</v>
      </c>
      <c r="I728" s="46">
        <v>846272.3</v>
      </c>
      <c r="J728" s="46">
        <v>56394.44</v>
      </c>
      <c r="K728" s="46">
        <v>2545307.7948417352</v>
      </c>
      <c r="L728" s="44">
        <v>714.14319999999896</v>
      </c>
      <c r="M728" s="44">
        <f t="shared" si="22"/>
        <v>1688.3456842831879</v>
      </c>
      <c r="N728" s="43">
        <f t="shared" si="23"/>
        <v>1.4247430639998304</v>
      </c>
    </row>
    <row r="729" spans="1:14" x14ac:dyDescent="0.25">
      <c r="A729" t="s">
        <v>21</v>
      </c>
      <c r="B729" t="s">
        <v>34</v>
      </c>
      <c r="C729">
        <v>2011</v>
      </c>
      <c r="D729" t="s">
        <v>17</v>
      </c>
      <c r="E729" t="s">
        <v>96</v>
      </c>
      <c r="F729" t="s">
        <v>2144</v>
      </c>
      <c r="G729" t="s">
        <v>97</v>
      </c>
      <c r="H729" s="45">
        <v>481.67683333333298</v>
      </c>
      <c r="I729" s="46">
        <v>807170.1</v>
      </c>
      <c r="J729" s="46">
        <v>53702.32</v>
      </c>
      <c r="K729" s="46">
        <v>2469859.9390386869</v>
      </c>
      <c r="L729" s="44">
        <v>670.85206666666659</v>
      </c>
      <c r="M729" s="44">
        <f t="shared" si="22"/>
        <v>1675.750304232334</v>
      </c>
      <c r="N729" s="43">
        <f t="shared" si="23"/>
        <v>1.3927430597485668</v>
      </c>
    </row>
    <row r="730" spans="1:14" x14ac:dyDescent="0.25">
      <c r="A730" t="s">
        <v>21</v>
      </c>
      <c r="B730" t="s">
        <v>34</v>
      </c>
      <c r="C730">
        <v>2015</v>
      </c>
      <c r="D730" t="s">
        <v>17</v>
      </c>
      <c r="E730" t="s">
        <v>96</v>
      </c>
      <c r="F730" t="s">
        <v>2160</v>
      </c>
      <c r="G730" t="s">
        <v>97</v>
      </c>
      <c r="H730" s="45">
        <v>475.90366666666699</v>
      </c>
      <c r="I730" s="46">
        <v>759823.7</v>
      </c>
      <c r="J730" s="46">
        <v>26349.02</v>
      </c>
      <c r="K730" s="46">
        <v>2358756.7350527551</v>
      </c>
      <c r="L730" s="44">
        <v>630.47793333333311</v>
      </c>
      <c r="M730" s="44">
        <f t="shared" si="22"/>
        <v>1596.591396998411</v>
      </c>
      <c r="N730" s="43">
        <f t="shared" si="23"/>
        <v>1.324801587996449</v>
      </c>
    </row>
    <row r="731" spans="1:14" x14ac:dyDescent="0.25">
      <c r="A731" t="s">
        <v>21</v>
      </c>
      <c r="B731" t="s">
        <v>34</v>
      </c>
      <c r="C731">
        <v>2020</v>
      </c>
      <c r="D731" t="s">
        <v>17</v>
      </c>
      <c r="E731" t="s">
        <v>96</v>
      </c>
      <c r="F731" t="s">
        <v>2176</v>
      </c>
      <c r="G731" t="s">
        <v>97</v>
      </c>
      <c r="H731" s="45">
        <v>453.73416666666702</v>
      </c>
      <c r="I731" s="46">
        <v>714578.6</v>
      </c>
      <c r="J731" s="46">
        <v>24438.48</v>
      </c>
      <c r="K731" s="46">
        <v>2184750.5978898006</v>
      </c>
      <c r="L731" s="44">
        <v>591.2840666666666</v>
      </c>
      <c r="M731" s="44">
        <f t="shared" si="22"/>
        <v>1574.8838251472491</v>
      </c>
      <c r="N731" s="43">
        <f t="shared" si="23"/>
        <v>1.3031508537487981</v>
      </c>
    </row>
    <row r="732" spans="1:14" x14ac:dyDescent="0.25">
      <c r="A732" t="s">
        <v>21</v>
      </c>
      <c r="B732" t="s">
        <v>36</v>
      </c>
      <c r="C732">
        <v>2003</v>
      </c>
      <c r="D732" t="s">
        <v>17</v>
      </c>
      <c r="E732" t="s">
        <v>96</v>
      </c>
      <c r="F732" t="s">
        <v>2192</v>
      </c>
      <c r="G732" t="s">
        <v>97</v>
      </c>
      <c r="H732" s="45">
        <v>182.887</v>
      </c>
      <c r="I732" s="46">
        <v>440925.3</v>
      </c>
      <c r="J732" s="46">
        <v>48932.39</v>
      </c>
      <c r="K732" s="46">
        <v>1542734.9062133646</v>
      </c>
      <c r="L732" s="44">
        <v>378.2022666666665</v>
      </c>
      <c r="M732" s="44">
        <f t="shared" si="22"/>
        <v>2410.9165769026777</v>
      </c>
      <c r="N732" s="43">
        <f t="shared" si="23"/>
        <v>2.0679559873947655</v>
      </c>
    </row>
    <row r="733" spans="1:14" x14ac:dyDescent="0.25">
      <c r="A733" t="s">
        <v>21</v>
      </c>
      <c r="B733" t="s">
        <v>36</v>
      </c>
      <c r="C733">
        <v>2007</v>
      </c>
      <c r="D733" t="s">
        <v>17</v>
      </c>
      <c r="E733" t="s">
        <v>96</v>
      </c>
      <c r="F733" t="s">
        <v>2208</v>
      </c>
      <c r="G733" t="s">
        <v>97</v>
      </c>
      <c r="H733" s="45">
        <v>176.68950000000001</v>
      </c>
      <c r="I733" s="46">
        <v>446183.8</v>
      </c>
      <c r="J733" s="46">
        <v>46471.85</v>
      </c>
      <c r="K733" s="46">
        <v>1319486.3927315357</v>
      </c>
      <c r="L733" s="44">
        <v>354.41526666666653</v>
      </c>
      <c r="M733" s="44">
        <f t="shared" si="22"/>
        <v>2525.2423035890642</v>
      </c>
      <c r="N733" s="43">
        <f t="shared" si="23"/>
        <v>2.0058649023663913</v>
      </c>
    </row>
    <row r="734" spans="1:14" x14ac:dyDescent="0.25">
      <c r="A734" t="s">
        <v>21</v>
      </c>
      <c r="B734" t="s">
        <v>36</v>
      </c>
      <c r="C734">
        <v>2011</v>
      </c>
      <c r="D734" t="s">
        <v>17</v>
      </c>
      <c r="E734" t="s">
        <v>96</v>
      </c>
      <c r="F734" t="s">
        <v>2224</v>
      </c>
      <c r="G734" t="s">
        <v>97</v>
      </c>
      <c r="H734" s="45">
        <v>169.202666666667</v>
      </c>
      <c r="I734" s="46">
        <v>434397.5</v>
      </c>
      <c r="J734" s="46">
        <v>46485.57</v>
      </c>
      <c r="K734" s="46">
        <v>1295345.1172332943</v>
      </c>
      <c r="L734" s="44">
        <v>344.2249999999998</v>
      </c>
      <c r="M734" s="44">
        <f t="shared" si="22"/>
        <v>2567.3206490047387</v>
      </c>
      <c r="N734" s="43">
        <f t="shared" si="23"/>
        <v>2.0343946509905231</v>
      </c>
    </row>
    <row r="735" spans="1:14" x14ac:dyDescent="0.25">
      <c r="A735" t="s">
        <v>21</v>
      </c>
      <c r="B735" t="s">
        <v>36</v>
      </c>
      <c r="C735">
        <v>2015</v>
      </c>
      <c r="D735" t="s">
        <v>17</v>
      </c>
      <c r="E735" t="s">
        <v>96</v>
      </c>
      <c r="F735" t="s">
        <v>2240</v>
      </c>
      <c r="G735" t="s">
        <v>97</v>
      </c>
      <c r="H735" s="45">
        <v>159.51543333333299</v>
      </c>
      <c r="I735" s="46">
        <v>410261.4</v>
      </c>
      <c r="J735" s="46">
        <v>44393.04</v>
      </c>
      <c r="K735" s="46">
        <v>1255356.5146541619</v>
      </c>
      <c r="L735" s="44">
        <v>329.82373333333311</v>
      </c>
      <c r="M735" s="44">
        <f t="shared" si="22"/>
        <v>2571.9229257440766</v>
      </c>
      <c r="N735" s="43">
        <f t="shared" si="23"/>
        <v>2.0676603287915953</v>
      </c>
    </row>
    <row r="736" spans="1:14" x14ac:dyDescent="0.25">
      <c r="A736" t="s">
        <v>21</v>
      </c>
      <c r="B736" t="s">
        <v>36</v>
      </c>
      <c r="C736">
        <v>2020</v>
      </c>
      <c r="D736" t="s">
        <v>17</v>
      </c>
      <c r="E736" t="s">
        <v>96</v>
      </c>
      <c r="F736" t="s">
        <v>2256</v>
      </c>
      <c r="G736" t="s">
        <v>97</v>
      </c>
      <c r="H736" s="45">
        <v>156.35560000000001</v>
      </c>
      <c r="I736" s="46">
        <v>394105.7</v>
      </c>
      <c r="J736" s="46">
        <v>43632.94</v>
      </c>
      <c r="K736" s="46">
        <v>1187924.6600234467</v>
      </c>
      <c r="L736" s="44">
        <v>314.53513333333302</v>
      </c>
      <c r="M736" s="44">
        <f t="shared" si="22"/>
        <v>2520.5729759599271</v>
      </c>
      <c r="N736" s="43">
        <f t="shared" si="23"/>
        <v>2.0116652894640996</v>
      </c>
    </row>
    <row r="737" spans="1:14" x14ac:dyDescent="0.25">
      <c r="A737" t="s">
        <v>21</v>
      </c>
      <c r="B737" t="s">
        <v>38</v>
      </c>
      <c r="C737">
        <v>2003</v>
      </c>
      <c r="D737" t="s">
        <v>17</v>
      </c>
      <c r="E737" t="s">
        <v>96</v>
      </c>
      <c r="F737" t="s">
        <v>2272</v>
      </c>
      <c r="G737" t="s">
        <v>97</v>
      </c>
      <c r="H737" s="45">
        <v>550.13083333333304</v>
      </c>
      <c r="I737" s="46">
        <v>996517.2</v>
      </c>
      <c r="J737" s="46">
        <v>150192.4</v>
      </c>
      <c r="K737" s="46">
        <v>2687601.8253223915</v>
      </c>
      <c r="L737" s="44">
        <v>685.72946666666655</v>
      </c>
      <c r="M737" s="44">
        <f t="shared" si="22"/>
        <v>1811.4185564948953</v>
      </c>
      <c r="N737" s="43">
        <f t="shared" si="23"/>
        <v>1.2464843363018197</v>
      </c>
    </row>
    <row r="738" spans="1:14" x14ac:dyDescent="0.25">
      <c r="A738" t="s">
        <v>21</v>
      </c>
      <c r="B738" t="s">
        <v>38</v>
      </c>
      <c r="C738">
        <v>2007</v>
      </c>
      <c r="D738" t="s">
        <v>17</v>
      </c>
      <c r="E738" t="s">
        <v>96</v>
      </c>
      <c r="F738" t="s">
        <v>2288</v>
      </c>
      <c r="G738" t="s">
        <v>97</v>
      </c>
      <c r="H738" s="45">
        <v>548.48950000000002</v>
      </c>
      <c r="I738" s="46">
        <v>931259.6</v>
      </c>
      <c r="J738" s="46">
        <v>147957.1</v>
      </c>
      <c r="K738" s="46">
        <v>2482403.002344666</v>
      </c>
      <c r="L738" s="44">
        <v>652.35686666666459</v>
      </c>
      <c r="M738" s="44">
        <f t="shared" si="22"/>
        <v>1697.8622197872519</v>
      </c>
      <c r="N738" s="43">
        <f t="shared" si="23"/>
        <v>1.189369836007188</v>
      </c>
    </row>
    <row r="739" spans="1:14" x14ac:dyDescent="0.25">
      <c r="A739" t="s">
        <v>21</v>
      </c>
      <c r="B739" t="s">
        <v>38</v>
      </c>
      <c r="C739">
        <v>2011</v>
      </c>
      <c r="D739" t="s">
        <v>17</v>
      </c>
      <c r="E739" t="s">
        <v>96</v>
      </c>
      <c r="F739" t="s">
        <v>2304</v>
      </c>
      <c r="G739" t="s">
        <v>97</v>
      </c>
      <c r="H739" s="45">
        <v>508.83433333333301</v>
      </c>
      <c r="I739" s="46">
        <v>893480.4</v>
      </c>
      <c r="J739" s="46">
        <v>148816.70000000001</v>
      </c>
      <c r="K739" s="46">
        <v>2410614.5691676438</v>
      </c>
      <c r="L739" s="44">
        <v>628.05513333333329</v>
      </c>
      <c r="M739" s="44">
        <f t="shared" si="22"/>
        <v>1755.9357564315312</v>
      </c>
      <c r="N739" s="43">
        <f t="shared" si="23"/>
        <v>1.234301799603408</v>
      </c>
    </row>
    <row r="740" spans="1:14" x14ac:dyDescent="0.25">
      <c r="A740" t="s">
        <v>21</v>
      </c>
      <c r="B740" t="s">
        <v>38</v>
      </c>
      <c r="C740">
        <v>2015</v>
      </c>
      <c r="D740" t="s">
        <v>17</v>
      </c>
      <c r="E740" t="s">
        <v>96</v>
      </c>
      <c r="F740" t="s">
        <v>2320</v>
      </c>
      <c r="G740" t="s">
        <v>97</v>
      </c>
      <c r="H740" s="45">
        <v>536.78049999999996</v>
      </c>
      <c r="I740" s="46">
        <v>887888.6</v>
      </c>
      <c r="J740" s="46">
        <v>137610.6</v>
      </c>
      <c r="K740" s="46">
        <v>2399252.2878077375</v>
      </c>
      <c r="L740" s="44">
        <v>635.52493333333268</v>
      </c>
      <c r="M740" s="44">
        <f t="shared" si="22"/>
        <v>1654.09995333288</v>
      </c>
      <c r="N740" s="43">
        <f t="shared" si="23"/>
        <v>1.1839568190970662</v>
      </c>
    </row>
    <row r="741" spans="1:14" x14ac:dyDescent="0.25">
      <c r="A741" t="s">
        <v>21</v>
      </c>
      <c r="B741" t="s">
        <v>38</v>
      </c>
      <c r="C741">
        <v>2020</v>
      </c>
      <c r="D741" t="s">
        <v>17</v>
      </c>
      <c r="E741" t="s">
        <v>96</v>
      </c>
      <c r="F741" t="s">
        <v>2336</v>
      </c>
      <c r="G741" t="s">
        <v>97</v>
      </c>
      <c r="H741" s="45">
        <v>522.65750000000003</v>
      </c>
      <c r="I741" s="46">
        <v>860278.1</v>
      </c>
      <c r="J741" s="46">
        <v>96970.95</v>
      </c>
      <c r="K741" s="46">
        <v>2280129.4431418525</v>
      </c>
      <c r="L741" s="44">
        <v>613.09046666666518</v>
      </c>
      <c r="M741" s="44">
        <f t="shared" si="22"/>
        <v>1645.9691097898717</v>
      </c>
      <c r="N741" s="43">
        <f t="shared" si="23"/>
        <v>1.1730252922165378</v>
      </c>
    </row>
    <row r="742" spans="1:14" x14ac:dyDescent="0.25">
      <c r="A742" t="s">
        <v>21</v>
      </c>
      <c r="B742" t="s">
        <v>40</v>
      </c>
      <c r="C742">
        <v>2003</v>
      </c>
      <c r="D742" t="s">
        <v>17</v>
      </c>
      <c r="E742" t="s">
        <v>96</v>
      </c>
      <c r="F742" t="s">
        <v>2352</v>
      </c>
      <c r="G742" t="s">
        <v>97</v>
      </c>
      <c r="H742" s="45">
        <v>36.322783333333298</v>
      </c>
      <c r="I742" s="46">
        <v>70070.77</v>
      </c>
      <c r="J742" s="46">
        <v>7769.45</v>
      </c>
      <c r="K742" s="46">
        <v>166861.13645955449</v>
      </c>
      <c r="L742" s="44">
        <v>46.557666666666663</v>
      </c>
      <c r="M742" s="44">
        <f t="shared" si="22"/>
        <v>1929.113453585378</v>
      </c>
      <c r="N742" s="43">
        <f t="shared" si="23"/>
        <v>1.2817758550992111</v>
      </c>
    </row>
    <row r="743" spans="1:14" x14ac:dyDescent="0.25">
      <c r="A743" t="s">
        <v>21</v>
      </c>
      <c r="B743" t="s">
        <v>40</v>
      </c>
      <c r="C743">
        <v>2007</v>
      </c>
      <c r="D743" t="s">
        <v>17</v>
      </c>
      <c r="E743" t="s">
        <v>96</v>
      </c>
      <c r="F743" t="s">
        <v>2368</v>
      </c>
      <c r="G743" t="s">
        <v>97</v>
      </c>
      <c r="H743" s="45">
        <v>36.069666666666699</v>
      </c>
      <c r="I743" s="46">
        <v>65724.3</v>
      </c>
      <c r="J743" s="46">
        <v>7642.4520000000002</v>
      </c>
      <c r="K743" s="46">
        <v>154237.30304806566</v>
      </c>
      <c r="L743" s="44">
        <v>43.329599999999985</v>
      </c>
      <c r="M743" s="44">
        <f t="shared" si="22"/>
        <v>1822.1488046280792</v>
      </c>
      <c r="N743" s="43">
        <f t="shared" si="23"/>
        <v>1.2012753098171116</v>
      </c>
    </row>
    <row r="744" spans="1:14" x14ac:dyDescent="0.25">
      <c r="A744" t="s">
        <v>21</v>
      </c>
      <c r="B744" t="s">
        <v>40</v>
      </c>
      <c r="C744">
        <v>2011</v>
      </c>
      <c r="D744" t="s">
        <v>17</v>
      </c>
      <c r="E744" t="s">
        <v>96</v>
      </c>
      <c r="F744" t="s">
        <v>2384</v>
      </c>
      <c r="G744" t="s">
        <v>97</v>
      </c>
      <c r="H744" s="45">
        <v>34.814275000000002</v>
      </c>
      <c r="I744" s="46">
        <v>63457.96</v>
      </c>
      <c r="J744" s="46">
        <v>7592.5209999999997</v>
      </c>
      <c r="K744" s="46">
        <v>149316.18569753808</v>
      </c>
      <c r="L744" s="44">
        <v>41.126999999999988</v>
      </c>
      <c r="M744" s="44">
        <f t="shared" si="22"/>
        <v>1822.7569007253489</v>
      </c>
      <c r="N744" s="43">
        <f t="shared" si="23"/>
        <v>1.1813257636414944</v>
      </c>
    </row>
    <row r="745" spans="1:14" x14ac:dyDescent="0.25">
      <c r="A745" t="s">
        <v>21</v>
      </c>
      <c r="B745" t="s">
        <v>40</v>
      </c>
      <c r="C745">
        <v>2015</v>
      </c>
      <c r="D745" t="s">
        <v>17</v>
      </c>
      <c r="E745" t="s">
        <v>96</v>
      </c>
      <c r="F745" t="s">
        <v>2400</v>
      </c>
      <c r="G745" t="s">
        <v>97</v>
      </c>
      <c r="H745" s="45">
        <v>32.976649999999999</v>
      </c>
      <c r="I745" s="46">
        <v>57401.8</v>
      </c>
      <c r="J745" s="46">
        <v>7121.402</v>
      </c>
      <c r="K745" s="46">
        <v>138571.45439624853</v>
      </c>
      <c r="L745" s="44">
        <v>36.70386666666667</v>
      </c>
      <c r="M745" s="44">
        <f t="shared" si="22"/>
        <v>1740.6801479228486</v>
      </c>
      <c r="N745" s="43">
        <f t="shared" si="23"/>
        <v>1.1130259340068402</v>
      </c>
    </row>
    <row r="746" spans="1:14" x14ac:dyDescent="0.25">
      <c r="A746" t="s">
        <v>21</v>
      </c>
      <c r="B746" t="s">
        <v>40</v>
      </c>
      <c r="C746">
        <v>2020</v>
      </c>
      <c r="D746" t="s">
        <v>17</v>
      </c>
      <c r="E746" t="s">
        <v>96</v>
      </c>
      <c r="F746" t="s">
        <v>2416</v>
      </c>
      <c r="G746" t="s">
        <v>97</v>
      </c>
      <c r="H746" s="45">
        <v>32.084524999999999</v>
      </c>
      <c r="I746" s="46">
        <v>55481</v>
      </c>
      <c r="J746" s="46">
        <v>6710.8649999999998</v>
      </c>
      <c r="K746" s="46">
        <v>131078.10445486518</v>
      </c>
      <c r="L746" s="44">
        <v>35.088066666666656</v>
      </c>
      <c r="M746" s="44">
        <f t="shared" si="22"/>
        <v>1729.2136941407111</v>
      </c>
      <c r="N746" s="43">
        <f t="shared" si="23"/>
        <v>1.0936134060475153</v>
      </c>
    </row>
    <row r="747" spans="1:14" x14ac:dyDescent="0.25">
      <c r="A747" t="s">
        <v>21</v>
      </c>
      <c r="B747" t="s">
        <v>42</v>
      </c>
      <c r="C747">
        <v>2003</v>
      </c>
      <c r="D747" t="s">
        <v>17</v>
      </c>
      <c r="E747" t="s">
        <v>96</v>
      </c>
      <c r="F747" t="s">
        <v>2432</v>
      </c>
      <c r="G747" t="s">
        <v>97</v>
      </c>
      <c r="H747" s="45">
        <v>400.56116666666702</v>
      </c>
      <c r="I747" s="46">
        <v>874125.4</v>
      </c>
      <c r="J747" s="46">
        <v>137005.70000000001</v>
      </c>
      <c r="K747" s="46">
        <v>2292176.2151230951</v>
      </c>
      <c r="L747" s="44">
        <v>801.09373333333326</v>
      </c>
      <c r="M747" s="44">
        <f t="shared" si="22"/>
        <v>2182.2519823231305</v>
      </c>
      <c r="N747" s="43">
        <f t="shared" si="23"/>
        <v>1.9999286001680123</v>
      </c>
    </row>
    <row r="748" spans="1:14" x14ac:dyDescent="0.25">
      <c r="A748" t="s">
        <v>21</v>
      </c>
      <c r="B748" t="s">
        <v>42</v>
      </c>
      <c r="C748">
        <v>2007</v>
      </c>
      <c r="D748" t="s">
        <v>17</v>
      </c>
      <c r="E748" t="s">
        <v>96</v>
      </c>
      <c r="F748" t="s">
        <v>2448</v>
      </c>
      <c r="G748" t="s">
        <v>97</v>
      </c>
      <c r="H748" s="45">
        <v>399.292666666667</v>
      </c>
      <c r="I748" s="46">
        <v>827176.5</v>
      </c>
      <c r="J748" s="46">
        <v>136899.5</v>
      </c>
      <c r="K748" s="46">
        <v>2169386.2854630714</v>
      </c>
      <c r="L748" s="44">
        <v>781.27086666666651</v>
      </c>
      <c r="M748" s="44">
        <f t="shared" si="22"/>
        <v>2071.6045373568909</v>
      </c>
      <c r="N748" s="43">
        <f t="shared" si="23"/>
        <v>1.9566371533662006</v>
      </c>
    </row>
    <row r="749" spans="1:14" x14ac:dyDescent="0.25">
      <c r="A749" t="s">
        <v>21</v>
      </c>
      <c r="B749" t="s">
        <v>42</v>
      </c>
      <c r="C749">
        <v>2011</v>
      </c>
      <c r="D749" t="s">
        <v>17</v>
      </c>
      <c r="E749" t="s">
        <v>96</v>
      </c>
      <c r="F749" t="s">
        <v>2464</v>
      </c>
      <c r="G749" t="s">
        <v>97</v>
      </c>
      <c r="H749" s="45">
        <v>381.84466666666702</v>
      </c>
      <c r="I749" s="46">
        <v>779813.5</v>
      </c>
      <c r="J749" s="46">
        <v>131815.6</v>
      </c>
      <c r="K749" s="46">
        <v>2111285.4569167644</v>
      </c>
      <c r="L749" s="44">
        <v>731.95006666666654</v>
      </c>
      <c r="M749" s="44">
        <f t="shared" si="22"/>
        <v>2042.2270312360854</v>
      </c>
      <c r="N749" s="43">
        <f t="shared" si="23"/>
        <v>1.9168791148931394</v>
      </c>
    </row>
    <row r="750" spans="1:14" x14ac:dyDescent="0.25">
      <c r="A750" t="s">
        <v>21</v>
      </c>
      <c r="B750" t="s">
        <v>42</v>
      </c>
      <c r="C750">
        <v>2015</v>
      </c>
      <c r="D750" t="s">
        <v>17</v>
      </c>
      <c r="E750" t="s">
        <v>96</v>
      </c>
      <c r="F750" t="s">
        <v>2480</v>
      </c>
      <c r="G750" t="s">
        <v>97</v>
      </c>
      <c r="H750" s="45">
        <v>370.67649999999998</v>
      </c>
      <c r="I750" s="46">
        <v>733059.1</v>
      </c>
      <c r="J750" s="46">
        <v>117934.3</v>
      </c>
      <c r="K750" s="46">
        <v>1931487.6148886285</v>
      </c>
      <c r="L750" s="44">
        <v>683.45446666666658</v>
      </c>
      <c r="M750" s="44">
        <f t="shared" si="22"/>
        <v>1977.6249640859348</v>
      </c>
      <c r="N750" s="43">
        <f t="shared" si="23"/>
        <v>1.8438030645769738</v>
      </c>
    </row>
    <row r="751" spans="1:14" x14ac:dyDescent="0.25">
      <c r="A751" t="s">
        <v>21</v>
      </c>
      <c r="B751" t="s">
        <v>42</v>
      </c>
      <c r="C751">
        <v>2020</v>
      </c>
      <c r="D751" t="s">
        <v>17</v>
      </c>
      <c r="E751" t="s">
        <v>96</v>
      </c>
      <c r="F751" t="s">
        <v>2496</v>
      </c>
      <c r="G751" t="s">
        <v>97</v>
      </c>
      <c r="H751" s="45">
        <v>360.45516666666703</v>
      </c>
      <c r="I751" s="46">
        <v>699010.6</v>
      </c>
      <c r="J751" s="46">
        <v>106055</v>
      </c>
      <c r="K751" s="46">
        <v>1770023.0123094958</v>
      </c>
      <c r="L751" s="44">
        <v>646.72059999999988</v>
      </c>
      <c r="M751" s="44">
        <f t="shared" si="22"/>
        <v>1939.244224085194</v>
      </c>
      <c r="N751" s="43">
        <f t="shared" si="23"/>
        <v>1.794177639290321</v>
      </c>
    </row>
    <row r="752" spans="1:14" x14ac:dyDescent="0.25">
      <c r="A752" t="s">
        <v>21</v>
      </c>
      <c r="B752" t="s">
        <v>24</v>
      </c>
      <c r="C752">
        <v>2003</v>
      </c>
      <c r="D752" t="s">
        <v>18</v>
      </c>
      <c r="E752" t="s">
        <v>96</v>
      </c>
      <c r="F752" t="s">
        <v>1713</v>
      </c>
      <c r="G752" t="s">
        <v>97</v>
      </c>
      <c r="H752" s="45">
        <v>457.40166666666698</v>
      </c>
      <c r="I752" s="46">
        <v>297875.7</v>
      </c>
      <c r="J752" s="46">
        <v>57873.91</v>
      </c>
      <c r="K752" s="46">
        <v>4348730.8194607273</v>
      </c>
      <c r="L752" s="44">
        <v>235.9643999999999</v>
      </c>
      <c r="M752" s="44">
        <f t="shared" si="22"/>
        <v>651.23440010785521</v>
      </c>
      <c r="N752" s="43">
        <f t="shared" si="23"/>
        <v>0.51588006165259503</v>
      </c>
    </row>
    <row r="753" spans="1:14" x14ac:dyDescent="0.25">
      <c r="A753" t="s">
        <v>21</v>
      </c>
      <c r="B753" t="s">
        <v>24</v>
      </c>
      <c r="C753">
        <v>2007</v>
      </c>
      <c r="D753" t="s">
        <v>18</v>
      </c>
      <c r="E753" t="s">
        <v>96</v>
      </c>
      <c r="F753" t="s">
        <v>1729</v>
      </c>
      <c r="G753" t="s">
        <v>97</v>
      </c>
      <c r="H753" s="45">
        <v>455.699166666667</v>
      </c>
      <c r="I753" s="46">
        <v>295234.09999999998</v>
      </c>
      <c r="J753" s="46">
        <v>57486.77</v>
      </c>
      <c r="K753" s="46">
        <v>4281952.0621336456</v>
      </c>
      <c r="L753" s="44">
        <v>234.34779999999992</v>
      </c>
      <c r="M753" s="44">
        <f t="shared" si="22"/>
        <v>647.8706163971475</v>
      </c>
      <c r="N753" s="43">
        <f t="shared" si="23"/>
        <v>0.51425988270770684</v>
      </c>
    </row>
    <row r="754" spans="1:14" x14ac:dyDescent="0.25">
      <c r="A754" t="s">
        <v>21</v>
      </c>
      <c r="B754" t="s">
        <v>24</v>
      </c>
      <c r="C754">
        <v>2011</v>
      </c>
      <c r="D754" t="s">
        <v>18</v>
      </c>
      <c r="E754" t="s">
        <v>96</v>
      </c>
      <c r="F754" t="s">
        <v>1745</v>
      </c>
      <c r="G754" t="s">
        <v>97</v>
      </c>
      <c r="H754" s="45">
        <v>435.10016666666701</v>
      </c>
      <c r="I754" s="46">
        <v>284826.90000000002</v>
      </c>
      <c r="J754" s="46">
        <v>60547.22</v>
      </c>
      <c r="K754" s="46">
        <v>3976019.0914419694</v>
      </c>
      <c r="L754" s="44">
        <v>213.12946666666653</v>
      </c>
      <c r="M754" s="44">
        <f t="shared" si="22"/>
        <v>654.62374372797638</v>
      </c>
      <c r="N754" s="43">
        <f t="shared" si="23"/>
        <v>0.48984000235960923</v>
      </c>
    </row>
    <row r="755" spans="1:14" x14ac:dyDescent="0.25">
      <c r="A755" t="s">
        <v>21</v>
      </c>
      <c r="B755" t="s">
        <v>24</v>
      </c>
      <c r="C755">
        <v>2015</v>
      </c>
      <c r="D755" t="s">
        <v>18</v>
      </c>
      <c r="E755" t="s">
        <v>96</v>
      </c>
      <c r="F755" t="s">
        <v>1761</v>
      </c>
      <c r="G755" t="s">
        <v>97</v>
      </c>
      <c r="H755" s="45">
        <v>409.06266666666698</v>
      </c>
      <c r="I755" s="46">
        <v>259640.6</v>
      </c>
      <c r="J755" s="46">
        <v>53266.61</v>
      </c>
      <c r="K755" s="46">
        <v>3759247.0832356391</v>
      </c>
      <c r="L755" s="44">
        <v>182.42053333333328</v>
      </c>
      <c r="M755" s="44">
        <f t="shared" si="22"/>
        <v>634.72084146846237</v>
      </c>
      <c r="N755" s="43">
        <f t="shared" si="23"/>
        <v>0.44594764616342353</v>
      </c>
    </row>
    <row r="756" spans="1:14" x14ac:dyDescent="0.25">
      <c r="A756" t="s">
        <v>21</v>
      </c>
      <c r="B756" t="s">
        <v>24</v>
      </c>
      <c r="C756">
        <v>2020</v>
      </c>
      <c r="D756" t="s">
        <v>18</v>
      </c>
      <c r="E756" t="s">
        <v>96</v>
      </c>
      <c r="F756" t="s">
        <v>1777</v>
      </c>
      <c r="G756" t="s">
        <v>97</v>
      </c>
      <c r="H756" s="45">
        <v>382.97050000000002</v>
      </c>
      <c r="I756" s="46">
        <v>245302.3</v>
      </c>
      <c r="J756" s="46">
        <v>39426.629999999997</v>
      </c>
      <c r="K756" s="46">
        <v>3642929.5474794842</v>
      </c>
      <c r="L756" s="44">
        <v>157.0637333333332</v>
      </c>
      <c r="M756" s="44">
        <f t="shared" si="22"/>
        <v>640.52531461300543</v>
      </c>
      <c r="N756" s="43">
        <f t="shared" si="23"/>
        <v>0.41011966543985295</v>
      </c>
    </row>
    <row r="757" spans="1:14" x14ac:dyDescent="0.25">
      <c r="A757" t="s">
        <v>21</v>
      </c>
      <c r="B757" t="s">
        <v>26</v>
      </c>
      <c r="C757">
        <v>2003</v>
      </c>
      <c r="D757" t="s">
        <v>18</v>
      </c>
      <c r="E757" t="s">
        <v>96</v>
      </c>
      <c r="F757" t="s">
        <v>1793</v>
      </c>
      <c r="G757" t="s">
        <v>97</v>
      </c>
      <c r="H757" s="45">
        <v>234.3245</v>
      </c>
      <c r="I757" s="46">
        <v>98377.87</v>
      </c>
      <c r="J757" s="46">
        <v>18472.169999999998</v>
      </c>
      <c r="K757" s="46">
        <v>2049181.3890973036</v>
      </c>
      <c r="L757" s="44">
        <v>105.68313333333319</v>
      </c>
      <c r="M757" s="44">
        <f t="shared" si="22"/>
        <v>419.83603933860945</v>
      </c>
      <c r="N757" s="43">
        <f t="shared" si="23"/>
        <v>0.45101188024868583</v>
      </c>
    </row>
    <row r="758" spans="1:14" x14ac:dyDescent="0.25">
      <c r="A758" t="s">
        <v>21</v>
      </c>
      <c r="B758" t="s">
        <v>26</v>
      </c>
      <c r="C758">
        <v>2007</v>
      </c>
      <c r="D758" t="s">
        <v>18</v>
      </c>
      <c r="E758" t="s">
        <v>96</v>
      </c>
      <c r="F758" t="s">
        <v>1809</v>
      </c>
      <c r="G758" t="s">
        <v>97</v>
      </c>
      <c r="H758" s="45">
        <v>230.23683333333301</v>
      </c>
      <c r="I758" s="46">
        <v>112108.9</v>
      </c>
      <c r="J758" s="46">
        <v>18443.59</v>
      </c>
      <c r="K758" s="46">
        <v>1964370.422391559</v>
      </c>
      <c r="L758" s="44">
        <v>105.1149333333332</v>
      </c>
      <c r="M758" s="44">
        <f t="shared" si="22"/>
        <v>486.92860467591049</v>
      </c>
      <c r="N758" s="43">
        <f t="shared" si="23"/>
        <v>0.45655133373533491</v>
      </c>
    </row>
    <row r="759" spans="1:14" x14ac:dyDescent="0.25">
      <c r="A759" t="s">
        <v>21</v>
      </c>
      <c r="B759" t="s">
        <v>26</v>
      </c>
      <c r="C759">
        <v>2011</v>
      </c>
      <c r="D759" t="s">
        <v>18</v>
      </c>
      <c r="E759" t="s">
        <v>96</v>
      </c>
      <c r="F759" t="s">
        <v>1825</v>
      </c>
      <c r="G759" t="s">
        <v>97</v>
      </c>
      <c r="H759" s="45">
        <v>225.882833333333</v>
      </c>
      <c r="I759" s="46">
        <v>105857.4</v>
      </c>
      <c r="J759" s="46">
        <v>16531.189999999999</v>
      </c>
      <c r="K759" s="46">
        <v>1760587.3437280189</v>
      </c>
      <c r="L759" s="44">
        <v>93.174799999999848</v>
      </c>
      <c r="M759" s="44">
        <f t="shared" si="22"/>
        <v>468.63853457950614</v>
      </c>
      <c r="N759" s="43">
        <f t="shared" si="23"/>
        <v>0.41249172690561547</v>
      </c>
    </row>
    <row r="760" spans="1:14" x14ac:dyDescent="0.25">
      <c r="A760" t="s">
        <v>21</v>
      </c>
      <c r="B760" t="s">
        <v>26</v>
      </c>
      <c r="C760">
        <v>2015</v>
      </c>
      <c r="D760" t="s">
        <v>18</v>
      </c>
      <c r="E760" t="s">
        <v>96</v>
      </c>
      <c r="F760" t="s">
        <v>1841</v>
      </c>
      <c r="G760" t="s">
        <v>97</v>
      </c>
      <c r="H760" s="45">
        <v>217.47816666666699</v>
      </c>
      <c r="I760" s="46">
        <v>92304.52</v>
      </c>
      <c r="J760" s="46">
        <v>12346.75</v>
      </c>
      <c r="K760" s="46">
        <v>1661352.4610785462</v>
      </c>
      <c r="L760" s="44">
        <v>80.465199999999939</v>
      </c>
      <c r="M760" s="44">
        <f t="shared" si="22"/>
        <v>424.43120343881202</v>
      </c>
      <c r="N760" s="43">
        <f t="shared" si="23"/>
        <v>0.36999208349650342</v>
      </c>
    </row>
    <row r="761" spans="1:14" x14ac:dyDescent="0.25">
      <c r="A761" t="s">
        <v>21</v>
      </c>
      <c r="B761" t="s">
        <v>26</v>
      </c>
      <c r="C761">
        <v>2020</v>
      </c>
      <c r="D761" t="s">
        <v>18</v>
      </c>
      <c r="E761" t="s">
        <v>96</v>
      </c>
      <c r="F761" t="s">
        <v>1857</v>
      </c>
      <c r="G761" t="s">
        <v>97</v>
      </c>
      <c r="H761" s="45">
        <v>202.18283333333301</v>
      </c>
      <c r="I761" s="46">
        <v>85684.86</v>
      </c>
      <c r="J761" s="46">
        <v>12175.13</v>
      </c>
      <c r="K761" s="46">
        <v>1622240.0451348182</v>
      </c>
      <c r="L761" s="44">
        <v>73.49860000000001</v>
      </c>
      <c r="M761" s="44">
        <f t="shared" si="22"/>
        <v>423.79888829994701</v>
      </c>
      <c r="N761" s="43">
        <f t="shared" si="23"/>
        <v>0.36352542294639323</v>
      </c>
    </row>
    <row r="762" spans="1:14" x14ac:dyDescent="0.25">
      <c r="A762" t="s">
        <v>21</v>
      </c>
      <c r="B762" t="s">
        <v>28</v>
      </c>
      <c r="C762">
        <v>2003</v>
      </c>
      <c r="D762" t="s">
        <v>18</v>
      </c>
      <c r="E762" t="s">
        <v>96</v>
      </c>
      <c r="F762" t="s">
        <v>1873</v>
      </c>
      <c r="G762" t="s">
        <v>97</v>
      </c>
      <c r="H762" s="45">
        <v>1624.4566666666699</v>
      </c>
      <c r="I762" s="46">
        <v>967572.7</v>
      </c>
      <c r="J762" s="46">
        <v>287270.90000000002</v>
      </c>
      <c r="K762" s="46">
        <v>14157643.593200469</v>
      </c>
      <c r="L762" s="44">
        <v>523.27299999999991</v>
      </c>
      <c r="M762" s="44">
        <f t="shared" si="22"/>
        <v>595.62850758304705</v>
      </c>
      <c r="N762" s="43">
        <f t="shared" si="23"/>
        <v>0.32212185818027289</v>
      </c>
    </row>
    <row r="763" spans="1:14" x14ac:dyDescent="0.25">
      <c r="A763" t="s">
        <v>21</v>
      </c>
      <c r="B763" t="s">
        <v>28</v>
      </c>
      <c r="C763">
        <v>2007</v>
      </c>
      <c r="D763" t="s">
        <v>18</v>
      </c>
      <c r="E763" t="s">
        <v>96</v>
      </c>
      <c r="F763" t="s">
        <v>1889</v>
      </c>
      <c r="G763" t="s">
        <v>97</v>
      </c>
      <c r="H763" s="45">
        <v>1615.7919999999999</v>
      </c>
      <c r="I763" s="46">
        <v>954141.1</v>
      </c>
      <c r="J763" s="46">
        <v>279614.09999999998</v>
      </c>
      <c r="K763" s="46">
        <v>13904362.271981243</v>
      </c>
      <c r="L763" s="44">
        <v>520.30066666666642</v>
      </c>
      <c r="M763" s="44">
        <f t="shared" si="22"/>
        <v>590.50985522889084</v>
      </c>
      <c r="N763" s="43">
        <f t="shared" si="23"/>
        <v>0.32200968111407063</v>
      </c>
    </row>
    <row r="764" spans="1:14" x14ac:dyDescent="0.25">
      <c r="A764" t="s">
        <v>21</v>
      </c>
      <c r="B764" t="s">
        <v>28</v>
      </c>
      <c r="C764">
        <v>2011</v>
      </c>
      <c r="D764" t="s">
        <v>18</v>
      </c>
      <c r="E764" t="s">
        <v>96</v>
      </c>
      <c r="F764" t="s">
        <v>1905</v>
      </c>
      <c r="G764" t="s">
        <v>97</v>
      </c>
      <c r="H764" s="45">
        <v>1564.3213333333299</v>
      </c>
      <c r="I764" s="46">
        <v>947760.8</v>
      </c>
      <c r="J764" s="46">
        <v>295417</v>
      </c>
      <c r="K764" s="46">
        <v>12870992.94021102</v>
      </c>
      <c r="L764" s="44">
        <v>477.04319999999996</v>
      </c>
      <c r="M764" s="44">
        <f t="shared" si="22"/>
        <v>605.86068846895193</v>
      </c>
      <c r="N764" s="43">
        <f t="shared" si="23"/>
        <v>0.30495217947548775</v>
      </c>
    </row>
    <row r="765" spans="1:14" x14ac:dyDescent="0.25">
      <c r="A765" t="s">
        <v>21</v>
      </c>
      <c r="B765" t="s">
        <v>28</v>
      </c>
      <c r="C765">
        <v>2015</v>
      </c>
      <c r="D765" t="s">
        <v>18</v>
      </c>
      <c r="E765" t="s">
        <v>96</v>
      </c>
      <c r="F765" t="s">
        <v>1921</v>
      </c>
      <c r="G765" t="s">
        <v>97</v>
      </c>
      <c r="H765" s="45">
        <v>1441.557</v>
      </c>
      <c r="I765" s="46">
        <v>791807.6</v>
      </c>
      <c r="J765" s="46">
        <v>251867.8</v>
      </c>
      <c r="K765" s="46">
        <v>11800157.790152404</v>
      </c>
      <c r="L765" s="44">
        <v>387.41013333333325</v>
      </c>
      <c r="M765" s="44">
        <f t="shared" si="22"/>
        <v>549.27248801122676</v>
      </c>
      <c r="N765" s="43">
        <f t="shared" si="23"/>
        <v>0.26874423511060141</v>
      </c>
    </row>
    <row r="766" spans="1:14" x14ac:dyDescent="0.25">
      <c r="A766" t="s">
        <v>21</v>
      </c>
      <c r="B766" t="s">
        <v>28</v>
      </c>
      <c r="C766">
        <v>2020</v>
      </c>
      <c r="D766" t="s">
        <v>18</v>
      </c>
      <c r="E766" t="s">
        <v>96</v>
      </c>
      <c r="F766" t="s">
        <v>1937</v>
      </c>
      <c r="G766" t="s">
        <v>97</v>
      </c>
      <c r="H766" s="45">
        <v>1356.2550000000001</v>
      </c>
      <c r="I766" s="46">
        <v>751357.4</v>
      </c>
      <c r="J766" s="46">
        <v>218023.6</v>
      </c>
      <c r="K766" s="46">
        <v>11441372.145369284</v>
      </c>
      <c r="L766" s="44">
        <v>352.91166666666663</v>
      </c>
      <c r="M766" s="44">
        <f t="shared" si="22"/>
        <v>553.99419725641565</v>
      </c>
      <c r="N766" s="43">
        <f t="shared" si="23"/>
        <v>0.26021040782645344</v>
      </c>
    </row>
    <row r="767" spans="1:14" x14ac:dyDescent="0.25">
      <c r="A767" t="s">
        <v>21</v>
      </c>
      <c r="B767" t="s">
        <v>30</v>
      </c>
      <c r="C767">
        <v>2003</v>
      </c>
      <c r="D767" t="s">
        <v>18</v>
      </c>
      <c r="E767" t="s">
        <v>96</v>
      </c>
      <c r="F767" t="s">
        <v>1953</v>
      </c>
      <c r="G767" t="s">
        <v>97</v>
      </c>
      <c r="H767" s="45">
        <v>642.44224999999994</v>
      </c>
      <c r="I767" s="46">
        <v>275067</v>
      </c>
      <c r="J767" s="46">
        <v>20897.5</v>
      </c>
      <c r="K767" s="46">
        <v>5179704.0480656512</v>
      </c>
      <c r="L767" s="44">
        <v>608.56513333333328</v>
      </c>
      <c r="M767" s="44">
        <f t="shared" si="22"/>
        <v>428.15832862798175</v>
      </c>
      <c r="N767" s="43">
        <f t="shared" si="23"/>
        <v>0.94726823046481345</v>
      </c>
    </row>
    <row r="768" spans="1:14" x14ac:dyDescent="0.25">
      <c r="A768" t="s">
        <v>21</v>
      </c>
      <c r="B768" t="s">
        <v>30</v>
      </c>
      <c r="C768">
        <v>2007</v>
      </c>
      <c r="D768" t="s">
        <v>18</v>
      </c>
      <c r="E768" t="s">
        <v>96</v>
      </c>
      <c r="F768" t="s">
        <v>1969</v>
      </c>
      <c r="G768" t="s">
        <v>97</v>
      </c>
      <c r="H768" s="45">
        <v>641.73400000000004</v>
      </c>
      <c r="I768" s="46">
        <v>273710.5</v>
      </c>
      <c r="J768" s="46">
        <v>20870.439999999999</v>
      </c>
      <c r="K768" s="46">
        <v>5145876.9085580306</v>
      </c>
      <c r="L768" s="44">
        <v>609.43573333333325</v>
      </c>
      <c r="M768" s="44">
        <f t="shared" si="22"/>
        <v>426.51706158626467</v>
      </c>
      <c r="N768" s="43">
        <f t="shared" si="23"/>
        <v>0.94967032030924525</v>
      </c>
    </row>
    <row r="769" spans="1:14" x14ac:dyDescent="0.25">
      <c r="A769" t="s">
        <v>21</v>
      </c>
      <c r="B769" t="s">
        <v>30</v>
      </c>
      <c r="C769">
        <v>2011</v>
      </c>
      <c r="D769" t="s">
        <v>18</v>
      </c>
      <c r="E769" t="s">
        <v>96</v>
      </c>
      <c r="F769" t="s">
        <v>1985</v>
      </c>
      <c r="G769" t="s">
        <v>97</v>
      </c>
      <c r="H769" s="45">
        <v>645.71749999999997</v>
      </c>
      <c r="I769" s="46">
        <v>264906.5</v>
      </c>
      <c r="J769" s="46">
        <v>20865.189999999999</v>
      </c>
      <c r="K769" s="46">
        <v>4915342.6670574443</v>
      </c>
      <c r="L769" s="44">
        <v>594.91873333333319</v>
      </c>
      <c r="M769" s="44">
        <f t="shared" si="22"/>
        <v>410.25138702296283</v>
      </c>
      <c r="N769" s="43">
        <f t="shared" si="23"/>
        <v>0.92132973526864803</v>
      </c>
    </row>
    <row r="770" spans="1:14" x14ac:dyDescent="0.25">
      <c r="A770" t="s">
        <v>21</v>
      </c>
      <c r="B770" t="s">
        <v>30</v>
      </c>
      <c r="C770">
        <v>2015</v>
      </c>
      <c r="D770" t="s">
        <v>18</v>
      </c>
      <c r="E770" t="s">
        <v>96</v>
      </c>
      <c r="F770" t="s">
        <v>2001</v>
      </c>
      <c r="G770" t="s">
        <v>97</v>
      </c>
      <c r="H770" s="45">
        <v>648.98350000000005</v>
      </c>
      <c r="I770" s="46">
        <v>257845.3</v>
      </c>
      <c r="J770" s="46">
        <v>15693.12</v>
      </c>
      <c r="K770" s="46">
        <v>4800142.113716295</v>
      </c>
      <c r="L770" s="44">
        <v>583.72166666666658</v>
      </c>
      <c r="M770" s="44">
        <f t="shared" si="22"/>
        <v>397.30640301332772</v>
      </c>
      <c r="N770" s="43">
        <f t="shared" si="23"/>
        <v>0.8994399189912633</v>
      </c>
    </row>
    <row r="771" spans="1:14" x14ac:dyDescent="0.25">
      <c r="A771" t="s">
        <v>21</v>
      </c>
      <c r="B771" t="s">
        <v>30</v>
      </c>
      <c r="C771">
        <v>2020</v>
      </c>
      <c r="D771" t="s">
        <v>18</v>
      </c>
      <c r="E771" t="s">
        <v>96</v>
      </c>
      <c r="F771" t="s">
        <v>2017</v>
      </c>
      <c r="G771" t="s">
        <v>97</v>
      </c>
      <c r="H771" s="45">
        <v>655.23325</v>
      </c>
      <c r="I771" s="46">
        <v>245197.3</v>
      </c>
      <c r="J771" s="46">
        <v>15123.2</v>
      </c>
      <c r="K771" s="46">
        <v>4669300.2743259091</v>
      </c>
      <c r="L771" s="44">
        <v>529.13206666666667</v>
      </c>
      <c r="M771" s="44">
        <f t="shared" ref="M771:M834" si="24">I771/H771</f>
        <v>374.21376280889285</v>
      </c>
      <c r="N771" s="43">
        <f t="shared" ref="N771:N834" si="25">L771/H771</f>
        <v>0.80754764302127013</v>
      </c>
    </row>
    <row r="772" spans="1:14" x14ac:dyDescent="0.25">
      <c r="A772" t="s">
        <v>21</v>
      </c>
      <c r="B772" t="s">
        <v>32</v>
      </c>
      <c r="C772">
        <v>2003</v>
      </c>
      <c r="D772" t="s">
        <v>18</v>
      </c>
      <c r="E772" t="s">
        <v>96</v>
      </c>
      <c r="F772" t="s">
        <v>2033</v>
      </c>
      <c r="G772" t="s">
        <v>97</v>
      </c>
      <c r="H772" s="45">
        <v>148.48638333333301</v>
      </c>
      <c r="I772" s="46">
        <v>178693.1</v>
      </c>
      <c r="J772" s="46">
        <v>24448.58</v>
      </c>
      <c r="K772" s="46">
        <v>1922017.7804220398</v>
      </c>
      <c r="L772" s="44">
        <v>205.78153333333324</v>
      </c>
      <c r="M772" s="44">
        <f t="shared" si="24"/>
        <v>1203.4308869848137</v>
      </c>
      <c r="N772" s="43">
        <f t="shared" si="25"/>
        <v>1.3858613073724069</v>
      </c>
    </row>
    <row r="773" spans="1:14" x14ac:dyDescent="0.25">
      <c r="A773" t="s">
        <v>21</v>
      </c>
      <c r="B773" t="s">
        <v>32</v>
      </c>
      <c r="C773">
        <v>2007</v>
      </c>
      <c r="D773" t="s">
        <v>18</v>
      </c>
      <c r="E773" t="s">
        <v>96</v>
      </c>
      <c r="F773" t="s">
        <v>2049</v>
      </c>
      <c r="G773" t="s">
        <v>97</v>
      </c>
      <c r="H773" s="45">
        <v>142.30471666666699</v>
      </c>
      <c r="I773" s="46">
        <v>160710.1</v>
      </c>
      <c r="J773" s="46">
        <v>21406.240000000002</v>
      </c>
      <c r="K773" s="46">
        <v>1667524.8964830013</v>
      </c>
      <c r="L773" s="44">
        <v>189.29986666666665</v>
      </c>
      <c r="M773" s="44">
        <f t="shared" si="24"/>
        <v>1129.3378305685087</v>
      </c>
      <c r="N773" s="43">
        <f t="shared" si="25"/>
        <v>1.3302430945425412</v>
      </c>
    </row>
    <row r="774" spans="1:14" x14ac:dyDescent="0.25">
      <c r="A774" t="s">
        <v>21</v>
      </c>
      <c r="B774" t="s">
        <v>32</v>
      </c>
      <c r="C774">
        <v>2011</v>
      </c>
      <c r="D774" t="s">
        <v>18</v>
      </c>
      <c r="E774" t="s">
        <v>96</v>
      </c>
      <c r="F774" t="s">
        <v>2065</v>
      </c>
      <c r="G774" t="s">
        <v>97</v>
      </c>
      <c r="H774" s="45">
        <v>137.17955000000001</v>
      </c>
      <c r="I774" s="46">
        <v>158919.5</v>
      </c>
      <c r="J774" s="46">
        <v>21531.01</v>
      </c>
      <c r="K774" s="46">
        <v>1571089.4098475967</v>
      </c>
      <c r="L774" s="44">
        <v>185.67240000000001</v>
      </c>
      <c r="M774" s="44">
        <f t="shared" si="24"/>
        <v>1158.4780676128476</v>
      </c>
      <c r="N774" s="43">
        <f t="shared" si="25"/>
        <v>1.3534991184910579</v>
      </c>
    </row>
    <row r="775" spans="1:14" x14ac:dyDescent="0.25">
      <c r="A775" t="s">
        <v>21</v>
      </c>
      <c r="B775" t="s">
        <v>32</v>
      </c>
      <c r="C775">
        <v>2015</v>
      </c>
      <c r="D775" t="s">
        <v>18</v>
      </c>
      <c r="E775" t="s">
        <v>96</v>
      </c>
      <c r="F775" t="s">
        <v>2081</v>
      </c>
      <c r="G775" t="s">
        <v>97</v>
      </c>
      <c r="H775" s="45">
        <v>119.311766666667</v>
      </c>
      <c r="I775" s="46">
        <v>129799.2</v>
      </c>
      <c r="J775" s="46">
        <v>18890.009999999998</v>
      </c>
      <c r="K775" s="46">
        <v>1415133.0781946073</v>
      </c>
      <c r="L775" s="44">
        <v>168.22586666666663</v>
      </c>
      <c r="M775" s="44">
        <f t="shared" si="24"/>
        <v>1087.8994052835776</v>
      </c>
      <c r="N775" s="43">
        <f t="shared" si="25"/>
        <v>1.409968784861394</v>
      </c>
    </row>
    <row r="776" spans="1:14" x14ac:dyDescent="0.25">
      <c r="A776" t="s">
        <v>21</v>
      </c>
      <c r="B776" t="s">
        <v>32</v>
      </c>
      <c r="C776">
        <v>2020</v>
      </c>
      <c r="D776" t="s">
        <v>18</v>
      </c>
      <c r="E776" t="s">
        <v>96</v>
      </c>
      <c r="F776" t="s">
        <v>2097</v>
      </c>
      <c r="G776" t="s">
        <v>97</v>
      </c>
      <c r="H776" s="45">
        <v>118.484283333333</v>
      </c>
      <c r="I776" s="46">
        <v>128710.7</v>
      </c>
      <c r="J776" s="46">
        <v>18494.509999999998</v>
      </c>
      <c r="K776" s="46">
        <v>1406428.5859320047</v>
      </c>
      <c r="L776" s="44">
        <v>164.59506666666653</v>
      </c>
      <c r="M776" s="44">
        <f t="shared" si="24"/>
        <v>1086.3103221707213</v>
      </c>
      <c r="N776" s="43">
        <f t="shared" si="25"/>
        <v>1.3891721503991346</v>
      </c>
    </row>
    <row r="777" spans="1:14" x14ac:dyDescent="0.25">
      <c r="A777" t="s">
        <v>21</v>
      </c>
      <c r="B777" t="s">
        <v>34</v>
      </c>
      <c r="C777">
        <v>2003</v>
      </c>
      <c r="D777" t="s">
        <v>18</v>
      </c>
      <c r="E777" t="s">
        <v>96</v>
      </c>
      <c r="F777" t="s">
        <v>2113</v>
      </c>
      <c r="G777" t="s">
        <v>97</v>
      </c>
      <c r="H777" s="45">
        <v>263.66583333333301</v>
      </c>
      <c r="I777" s="46">
        <v>152392.20000000001</v>
      </c>
      <c r="J777" s="46">
        <v>18147.91</v>
      </c>
      <c r="K777" s="46">
        <v>2455613.8851113715</v>
      </c>
      <c r="L777" s="44">
        <v>252.86093333333329</v>
      </c>
      <c r="M777" s="44">
        <f t="shared" si="24"/>
        <v>577.97477236021678</v>
      </c>
      <c r="N777" s="43">
        <f t="shared" si="25"/>
        <v>0.95902047730871565</v>
      </c>
    </row>
    <row r="778" spans="1:14" x14ac:dyDescent="0.25">
      <c r="A778" t="s">
        <v>21</v>
      </c>
      <c r="B778" t="s">
        <v>34</v>
      </c>
      <c r="C778">
        <v>2007</v>
      </c>
      <c r="D778" t="s">
        <v>18</v>
      </c>
      <c r="E778" t="s">
        <v>96</v>
      </c>
      <c r="F778" t="s">
        <v>2129</v>
      </c>
      <c r="G778" t="s">
        <v>97</v>
      </c>
      <c r="H778" s="45">
        <v>255.60783333333299</v>
      </c>
      <c r="I778" s="46">
        <v>135468.4</v>
      </c>
      <c r="J778" s="46">
        <v>17957.419999999998</v>
      </c>
      <c r="K778" s="46">
        <v>2249243.0093786633</v>
      </c>
      <c r="L778" s="44">
        <v>234.04979999999995</v>
      </c>
      <c r="M778" s="44">
        <f t="shared" si="24"/>
        <v>529.98532256771023</v>
      </c>
      <c r="N778" s="43">
        <f t="shared" si="25"/>
        <v>0.91565973134626255</v>
      </c>
    </row>
    <row r="779" spans="1:14" x14ac:dyDescent="0.25">
      <c r="A779" t="s">
        <v>21</v>
      </c>
      <c r="B779" t="s">
        <v>34</v>
      </c>
      <c r="C779">
        <v>2011</v>
      </c>
      <c r="D779" t="s">
        <v>18</v>
      </c>
      <c r="E779" t="s">
        <v>96</v>
      </c>
      <c r="F779" t="s">
        <v>2145</v>
      </c>
      <c r="G779" t="s">
        <v>97</v>
      </c>
      <c r="H779" s="45">
        <v>242.08633333333299</v>
      </c>
      <c r="I779" s="46">
        <v>130476</v>
      </c>
      <c r="J779" s="46">
        <v>17446.91</v>
      </c>
      <c r="K779" s="46">
        <v>2110620.0504103163</v>
      </c>
      <c r="L779" s="44">
        <v>228.0014666666666</v>
      </c>
      <c r="M779" s="44">
        <f t="shared" si="24"/>
        <v>538.96474949019637</v>
      </c>
      <c r="N779" s="43">
        <f t="shared" si="25"/>
        <v>0.94181882771848713</v>
      </c>
    </row>
    <row r="780" spans="1:14" x14ac:dyDescent="0.25">
      <c r="A780" t="s">
        <v>21</v>
      </c>
      <c r="B780" t="s">
        <v>34</v>
      </c>
      <c r="C780">
        <v>2015</v>
      </c>
      <c r="D780" t="s">
        <v>18</v>
      </c>
      <c r="E780" t="s">
        <v>96</v>
      </c>
      <c r="F780" t="s">
        <v>2161</v>
      </c>
      <c r="G780" t="s">
        <v>97</v>
      </c>
      <c r="H780" s="45">
        <v>240.66833333333301</v>
      </c>
      <c r="I780" s="46">
        <v>120228.6</v>
      </c>
      <c r="J780" s="46">
        <v>7139.0780000000004</v>
      </c>
      <c r="K780" s="46">
        <v>2018132.5920281359</v>
      </c>
      <c r="L780" s="44">
        <v>208.75093333333331</v>
      </c>
      <c r="M780" s="44">
        <f t="shared" si="24"/>
        <v>499.56136037839144</v>
      </c>
      <c r="N780" s="43">
        <f t="shared" si="25"/>
        <v>0.86738014279679609</v>
      </c>
    </row>
    <row r="781" spans="1:14" x14ac:dyDescent="0.25">
      <c r="A781" t="s">
        <v>21</v>
      </c>
      <c r="B781" t="s">
        <v>34</v>
      </c>
      <c r="C781">
        <v>2020</v>
      </c>
      <c r="D781" t="s">
        <v>18</v>
      </c>
      <c r="E781" t="s">
        <v>96</v>
      </c>
      <c r="F781" t="s">
        <v>2177</v>
      </c>
      <c r="G781" t="s">
        <v>97</v>
      </c>
      <c r="H781" s="45">
        <v>224.047333333333</v>
      </c>
      <c r="I781" s="46">
        <v>112274.1</v>
      </c>
      <c r="J781" s="46">
        <v>5979.6040000000003</v>
      </c>
      <c r="K781" s="46">
        <v>1905361.6025791324</v>
      </c>
      <c r="L781" s="44">
        <v>188.68559999999988</v>
      </c>
      <c r="M781" s="44">
        <f t="shared" si="24"/>
        <v>501.11776975698666</v>
      </c>
      <c r="N781" s="43">
        <f t="shared" si="25"/>
        <v>0.84216847035299158</v>
      </c>
    </row>
    <row r="782" spans="1:14" x14ac:dyDescent="0.25">
      <c r="A782" t="s">
        <v>21</v>
      </c>
      <c r="B782" t="s">
        <v>36</v>
      </c>
      <c r="C782">
        <v>2003</v>
      </c>
      <c r="D782" t="s">
        <v>18</v>
      </c>
      <c r="E782" t="s">
        <v>96</v>
      </c>
      <c r="F782" t="s">
        <v>2193</v>
      </c>
      <c r="G782" t="s">
        <v>97</v>
      </c>
      <c r="H782" s="45">
        <v>83.229666666666702</v>
      </c>
      <c r="I782" s="46">
        <v>60630.52</v>
      </c>
      <c r="J782" s="46">
        <v>17198.330000000002</v>
      </c>
      <c r="K782" s="46">
        <v>1730375.2663540444</v>
      </c>
      <c r="L782" s="44">
        <v>162.62426666666661</v>
      </c>
      <c r="M782" s="44">
        <f t="shared" si="24"/>
        <v>728.47245973991608</v>
      </c>
      <c r="N782" s="43">
        <f t="shared" si="25"/>
        <v>1.9539218788172472</v>
      </c>
    </row>
    <row r="783" spans="1:14" x14ac:dyDescent="0.25">
      <c r="A783" t="s">
        <v>21</v>
      </c>
      <c r="B783" t="s">
        <v>36</v>
      </c>
      <c r="C783">
        <v>2007</v>
      </c>
      <c r="D783" t="s">
        <v>18</v>
      </c>
      <c r="E783" t="s">
        <v>96</v>
      </c>
      <c r="F783" t="s">
        <v>2209</v>
      </c>
      <c r="G783" t="s">
        <v>97</v>
      </c>
      <c r="H783" s="45">
        <v>79.377399999999994</v>
      </c>
      <c r="I783" s="46">
        <v>64251.53</v>
      </c>
      <c r="J783" s="46">
        <v>15601.93</v>
      </c>
      <c r="K783" s="46">
        <v>1583269.4436107855</v>
      </c>
      <c r="L783" s="44">
        <v>156.36919999999992</v>
      </c>
      <c r="M783" s="44">
        <f t="shared" si="24"/>
        <v>809.4436199724355</v>
      </c>
      <c r="N783" s="43">
        <f t="shared" si="25"/>
        <v>1.969946105566571</v>
      </c>
    </row>
    <row r="784" spans="1:14" x14ac:dyDescent="0.25">
      <c r="A784" t="s">
        <v>21</v>
      </c>
      <c r="B784" t="s">
        <v>36</v>
      </c>
      <c r="C784">
        <v>2011</v>
      </c>
      <c r="D784" t="s">
        <v>18</v>
      </c>
      <c r="E784" t="s">
        <v>96</v>
      </c>
      <c r="F784" t="s">
        <v>2225</v>
      </c>
      <c r="G784" t="s">
        <v>97</v>
      </c>
      <c r="H784" s="45">
        <v>78.754216666666693</v>
      </c>
      <c r="I784" s="46">
        <v>63789.279999999999</v>
      </c>
      <c r="J784" s="46">
        <v>15795.1</v>
      </c>
      <c r="K784" s="46">
        <v>1544954.4798358735</v>
      </c>
      <c r="L784" s="44">
        <v>155.32753333333307</v>
      </c>
      <c r="M784" s="44">
        <f t="shared" si="24"/>
        <v>809.97923285800755</v>
      </c>
      <c r="N784" s="43">
        <f t="shared" si="25"/>
        <v>1.9723075145394291</v>
      </c>
    </row>
    <row r="785" spans="1:14" x14ac:dyDescent="0.25">
      <c r="A785" t="s">
        <v>21</v>
      </c>
      <c r="B785" t="s">
        <v>36</v>
      </c>
      <c r="C785">
        <v>2015</v>
      </c>
      <c r="D785" t="s">
        <v>18</v>
      </c>
      <c r="E785" t="s">
        <v>96</v>
      </c>
      <c r="F785" t="s">
        <v>2241</v>
      </c>
      <c r="G785" t="s">
        <v>97</v>
      </c>
      <c r="H785" s="45">
        <v>78.621499999999997</v>
      </c>
      <c r="I785" s="46">
        <v>57488.47</v>
      </c>
      <c r="J785" s="46">
        <v>14476.85</v>
      </c>
      <c r="K785" s="46">
        <v>1496253.7522860493</v>
      </c>
      <c r="L785" s="44">
        <v>150.66273333333334</v>
      </c>
      <c r="M785" s="44">
        <f t="shared" si="24"/>
        <v>731.20545906654036</v>
      </c>
      <c r="N785" s="43">
        <f t="shared" si="25"/>
        <v>1.9163044883821008</v>
      </c>
    </row>
    <row r="786" spans="1:14" x14ac:dyDescent="0.25">
      <c r="A786" t="s">
        <v>21</v>
      </c>
      <c r="B786" t="s">
        <v>36</v>
      </c>
      <c r="C786">
        <v>2020</v>
      </c>
      <c r="D786" t="s">
        <v>18</v>
      </c>
      <c r="E786" t="s">
        <v>96</v>
      </c>
      <c r="F786" t="s">
        <v>2257</v>
      </c>
      <c r="G786" t="s">
        <v>97</v>
      </c>
      <c r="H786" s="45">
        <v>78.646950000000004</v>
      </c>
      <c r="I786" s="46">
        <v>53729.68</v>
      </c>
      <c r="J786" s="46">
        <v>13913.99</v>
      </c>
      <c r="K786" s="46">
        <v>1463172.2806565065</v>
      </c>
      <c r="L786" s="44">
        <v>140.22413333333293</v>
      </c>
      <c r="M786" s="44">
        <f t="shared" si="24"/>
        <v>683.17563491019041</v>
      </c>
      <c r="N786" s="43">
        <f t="shared" si="25"/>
        <v>1.782957041987425</v>
      </c>
    </row>
    <row r="787" spans="1:14" x14ac:dyDescent="0.25">
      <c r="A787" t="s">
        <v>21</v>
      </c>
      <c r="B787" t="s">
        <v>38</v>
      </c>
      <c r="C787">
        <v>2003</v>
      </c>
      <c r="D787" t="s">
        <v>18</v>
      </c>
      <c r="E787" t="s">
        <v>96</v>
      </c>
      <c r="F787" t="s">
        <v>2273</v>
      </c>
      <c r="G787" t="s">
        <v>97</v>
      </c>
      <c r="H787" s="45">
        <v>320.44499999999999</v>
      </c>
      <c r="I787" s="46">
        <v>210615.3</v>
      </c>
      <c r="J787" s="46">
        <v>51530.82</v>
      </c>
      <c r="K787" s="46">
        <v>2142796.6436107857</v>
      </c>
      <c r="L787" s="44">
        <v>327.28579999999977</v>
      </c>
      <c r="M787" s="44">
        <f t="shared" si="24"/>
        <v>657.25881196461171</v>
      </c>
      <c r="N787" s="43">
        <f t="shared" si="25"/>
        <v>1.0213478131972717</v>
      </c>
    </row>
    <row r="788" spans="1:14" x14ac:dyDescent="0.25">
      <c r="A788" t="s">
        <v>21</v>
      </c>
      <c r="B788" t="s">
        <v>38</v>
      </c>
      <c r="C788">
        <v>2007</v>
      </c>
      <c r="D788" t="s">
        <v>18</v>
      </c>
      <c r="E788" t="s">
        <v>96</v>
      </c>
      <c r="F788" t="s">
        <v>2289</v>
      </c>
      <c r="G788" t="s">
        <v>97</v>
      </c>
      <c r="H788" s="45">
        <v>319.43183333333297</v>
      </c>
      <c r="I788" s="46">
        <v>189659</v>
      </c>
      <c r="J788" s="46">
        <v>47083.79</v>
      </c>
      <c r="K788" s="46">
        <v>2041657.7409144198</v>
      </c>
      <c r="L788" s="44">
        <v>303.95673333333315</v>
      </c>
      <c r="M788" s="44">
        <f t="shared" si="24"/>
        <v>593.73857020094601</v>
      </c>
      <c r="N788" s="43">
        <f t="shared" si="25"/>
        <v>0.95155429614351783</v>
      </c>
    </row>
    <row r="789" spans="1:14" x14ac:dyDescent="0.25">
      <c r="A789" t="s">
        <v>21</v>
      </c>
      <c r="B789" t="s">
        <v>38</v>
      </c>
      <c r="C789">
        <v>2011</v>
      </c>
      <c r="D789" t="s">
        <v>18</v>
      </c>
      <c r="E789" t="s">
        <v>96</v>
      </c>
      <c r="F789" t="s">
        <v>2305</v>
      </c>
      <c r="G789" t="s">
        <v>97</v>
      </c>
      <c r="H789" s="45">
        <v>302.0675</v>
      </c>
      <c r="I789" s="46">
        <v>185771.5</v>
      </c>
      <c r="J789" s="46">
        <v>47786.28</v>
      </c>
      <c r="K789" s="46">
        <v>1906685.4630715123</v>
      </c>
      <c r="L789" s="44">
        <v>290.12540000000001</v>
      </c>
      <c r="M789" s="44">
        <f t="shared" si="24"/>
        <v>614.99995861852074</v>
      </c>
      <c r="N789" s="43">
        <f t="shared" si="25"/>
        <v>0.96046545887922408</v>
      </c>
    </row>
    <row r="790" spans="1:14" x14ac:dyDescent="0.25">
      <c r="A790" t="s">
        <v>21</v>
      </c>
      <c r="B790" t="s">
        <v>38</v>
      </c>
      <c r="C790">
        <v>2015</v>
      </c>
      <c r="D790" t="s">
        <v>18</v>
      </c>
      <c r="E790" t="s">
        <v>96</v>
      </c>
      <c r="F790" t="s">
        <v>2321</v>
      </c>
      <c r="G790" t="s">
        <v>97</v>
      </c>
      <c r="H790" s="45">
        <v>305.76116666666701</v>
      </c>
      <c r="I790" s="46">
        <v>171495.7</v>
      </c>
      <c r="J790" s="46">
        <v>46890.8</v>
      </c>
      <c r="K790" s="46">
        <v>1972319.3563892145</v>
      </c>
      <c r="L790" s="44">
        <v>282.14273333333335</v>
      </c>
      <c r="M790" s="44">
        <f t="shared" si="24"/>
        <v>560.88123246520786</v>
      </c>
      <c r="N790" s="43">
        <f t="shared" si="25"/>
        <v>0.92275528775999904</v>
      </c>
    </row>
    <row r="791" spans="1:14" x14ac:dyDescent="0.25">
      <c r="A791" t="s">
        <v>21</v>
      </c>
      <c r="B791" t="s">
        <v>38</v>
      </c>
      <c r="C791">
        <v>2020</v>
      </c>
      <c r="D791" t="s">
        <v>18</v>
      </c>
      <c r="E791" t="s">
        <v>96</v>
      </c>
      <c r="F791" t="s">
        <v>2337</v>
      </c>
      <c r="G791" t="s">
        <v>97</v>
      </c>
      <c r="H791" s="45">
        <v>292.60899999999998</v>
      </c>
      <c r="I791" s="46">
        <v>163985</v>
      </c>
      <c r="J791" s="46">
        <v>8699.6769999999997</v>
      </c>
      <c r="K791" s="46">
        <v>1900329.5263774912</v>
      </c>
      <c r="L791" s="44">
        <v>268.00199999999995</v>
      </c>
      <c r="M791" s="44">
        <f t="shared" si="24"/>
        <v>560.42363700364649</v>
      </c>
      <c r="N791" s="43">
        <f t="shared" si="25"/>
        <v>0.91590484229808367</v>
      </c>
    </row>
    <row r="792" spans="1:14" x14ac:dyDescent="0.25">
      <c r="A792" t="s">
        <v>21</v>
      </c>
      <c r="B792" t="s">
        <v>40</v>
      </c>
      <c r="C792">
        <v>2003</v>
      </c>
      <c r="D792" t="s">
        <v>18</v>
      </c>
      <c r="E792" t="s">
        <v>96</v>
      </c>
      <c r="F792" t="s">
        <v>2353</v>
      </c>
      <c r="G792" t="s">
        <v>97</v>
      </c>
      <c r="H792" s="45">
        <v>20.1186583333333</v>
      </c>
      <c r="I792" s="46">
        <v>14288.26</v>
      </c>
      <c r="J792" s="46">
        <v>1969.7829999999999</v>
      </c>
      <c r="K792" s="46">
        <v>151612.13087924971</v>
      </c>
      <c r="L792" s="44">
        <v>18.474733333333329</v>
      </c>
      <c r="M792" s="44">
        <f t="shared" si="24"/>
        <v>710.19944587093607</v>
      </c>
      <c r="N792" s="43">
        <f t="shared" si="25"/>
        <v>0.91828853729891824</v>
      </c>
    </row>
    <row r="793" spans="1:14" x14ac:dyDescent="0.25">
      <c r="A793" t="s">
        <v>21</v>
      </c>
      <c r="B793" t="s">
        <v>40</v>
      </c>
      <c r="C793">
        <v>2007</v>
      </c>
      <c r="D793" t="s">
        <v>18</v>
      </c>
      <c r="E793" t="s">
        <v>96</v>
      </c>
      <c r="F793" t="s">
        <v>2369</v>
      </c>
      <c r="G793" t="s">
        <v>97</v>
      </c>
      <c r="H793" s="45">
        <v>19.9350083333333</v>
      </c>
      <c r="I793" s="46">
        <v>12801.12</v>
      </c>
      <c r="J793" s="46">
        <v>1865.5409999999999</v>
      </c>
      <c r="K793" s="46">
        <v>144687.13479484175</v>
      </c>
      <c r="L793" s="44">
        <v>16.963999999999992</v>
      </c>
      <c r="M793" s="44">
        <f t="shared" si="24"/>
        <v>642.14269620320476</v>
      </c>
      <c r="N793" s="43">
        <f t="shared" si="25"/>
        <v>0.85096528259958182</v>
      </c>
    </row>
    <row r="794" spans="1:14" x14ac:dyDescent="0.25">
      <c r="A794" t="s">
        <v>21</v>
      </c>
      <c r="B794" t="s">
        <v>40</v>
      </c>
      <c r="C794">
        <v>2011</v>
      </c>
      <c r="D794" t="s">
        <v>18</v>
      </c>
      <c r="E794" t="s">
        <v>96</v>
      </c>
      <c r="F794" t="s">
        <v>2385</v>
      </c>
      <c r="G794" t="s">
        <v>97</v>
      </c>
      <c r="H794" s="45">
        <v>19.475508333333298</v>
      </c>
      <c r="I794" s="46">
        <v>12632.3</v>
      </c>
      <c r="J794" s="46">
        <v>1904.5360000000001</v>
      </c>
      <c r="K794" s="46">
        <v>140032.91239155919</v>
      </c>
      <c r="L794" s="44">
        <v>16.699999999999996</v>
      </c>
      <c r="M794" s="44">
        <f t="shared" si="24"/>
        <v>648.62491821993638</v>
      </c>
      <c r="N794" s="43">
        <f t="shared" si="25"/>
        <v>0.85748724573299673</v>
      </c>
    </row>
    <row r="795" spans="1:14" x14ac:dyDescent="0.25">
      <c r="A795" t="s">
        <v>21</v>
      </c>
      <c r="B795" t="s">
        <v>40</v>
      </c>
      <c r="C795">
        <v>2015</v>
      </c>
      <c r="D795" t="s">
        <v>18</v>
      </c>
      <c r="E795" t="s">
        <v>96</v>
      </c>
      <c r="F795" t="s">
        <v>2401</v>
      </c>
      <c r="G795" t="s">
        <v>97</v>
      </c>
      <c r="H795" s="45">
        <v>17.633600000000001</v>
      </c>
      <c r="I795" s="46">
        <v>10701.55</v>
      </c>
      <c r="J795" s="46">
        <v>1482.58</v>
      </c>
      <c r="K795" s="46">
        <v>126149.61867526377</v>
      </c>
      <c r="L795" s="44">
        <v>14.398999999999969</v>
      </c>
      <c r="M795" s="44">
        <f t="shared" si="24"/>
        <v>606.88401687687133</v>
      </c>
      <c r="N795" s="43">
        <f t="shared" si="25"/>
        <v>0.81656610107975502</v>
      </c>
    </row>
    <row r="796" spans="1:14" x14ac:dyDescent="0.25">
      <c r="A796" t="s">
        <v>21</v>
      </c>
      <c r="B796" t="s">
        <v>40</v>
      </c>
      <c r="C796">
        <v>2020</v>
      </c>
      <c r="D796" t="s">
        <v>18</v>
      </c>
      <c r="E796" t="s">
        <v>96</v>
      </c>
      <c r="F796" t="s">
        <v>2417</v>
      </c>
      <c r="G796" t="s">
        <v>97</v>
      </c>
      <c r="H796" s="45">
        <v>17.012966666666699</v>
      </c>
      <c r="I796" s="46">
        <v>10245.56</v>
      </c>
      <c r="J796" s="46">
        <v>1309.511</v>
      </c>
      <c r="K796" s="46">
        <v>121848.57670574443</v>
      </c>
      <c r="L796" s="44">
        <v>13.687066666666658</v>
      </c>
      <c r="M796" s="44">
        <f t="shared" si="24"/>
        <v>602.22065914429857</v>
      </c>
      <c r="N796" s="43">
        <f t="shared" si="25"/>
        <v>0.80450793414434663</v>
      </c>
    </row>
    <row r="797" spans="1:14" x14ac:dyDescent="0.25">
      <c r="A797" t="s">
        <v>21</v>
      </c>
      <c r="B797" t="s">
        <v>42</v>
      </c>
      <c r="C797">
        <v>2003</v>
      </c>
      <c r="D797" t="s">
        <v>18</v>
      </c>
      <c r="E797" t="s">
        <v>96</v>
      </c>
      <c r="F797" t="s">
        <v>2433</v>
      </c>
      <c r="G797" t="s">
        <v>97</v>
      </c>
      <c r="H797" s="45">
        <v>217.822666666667</v>
      </c>
      <c r="I797" s="46">
        <v>147104.5</v>
      </c>
      <c r="J797" s="46">
        <v>53605.86</v>
      </c>
      <c r="K797" s="46">
        <v>1883148.4255568581</v>
      </c>
      <c r="L797" s="44">
        <v>368.5885333333332</v>
      </c>
      <c r="M797" s="44">
        <f t="shared" si="24"/>
        <v>675.34064407132303</v>
      </c>
      <c r="N797" s="43">
        <f t="shared" si="25"/>
        <v>1.6921495773320161</v>
      </c>
    </row>
    <row r="798" spans="1:14" x14ac:dyDescent="0.25">
      <c r="A798" t="s">
        <v>21</v>
      </c>
      <c r="B798" t="s">
        <v>42</v>
      </c>
      <c r="C798">
        <v>2007</v>
      </c>
      <c r="D798" t="s">
        <v>18</v>
      </c>
      <c r="E798" t="s">
        <v>96</v>
      </c>
      <c r="F798" t="s">
        <v>2449</v>
      </c>
      <c r="G798" t="s">
        <v>97</v>
      </c>
      <c r="H798" s="45">
        <v>216.452333333333</v>
      </c>
      <c r="I798" s="46">
        <v>134391.6</v>
      </c>
      <c r="J798" s="46">
        <v>53650.77</v>
      </c>
      <c r="K798" s="46">
        <v>1826056.2250879249</v>
      </c>
      <c r="L798" s="44">
        <v>356.61999999999989</v>
      </c>
      <c r="M798" s="44">
        <f t="shared" si="24"/>
        <v>620.88311976308967</v>
      </c>
      <c r="N798" s="43">
        <f t="shared" si="25"/>
        <v>1.6475682867821573</v>
      </c>
    </row>
    <row r="799" spans="1:14" x14ac:dyDescent="0.25">
      <c r="A799" t="s">
        <v>21</v>
      </c>
      <c r="B799" t="s">
        <v>42</v>
      </c>
      <c r="C799">
        <v>2011</v>
      </c>
      <c r="D799" t="s">
        <v>18</v>
      </c>
      <c r="E799" t="s">
        <v>96</v>
      </c>
      <c r="F799" t="s">
        <v>2465</v>
      </c>
      <c r="G799" t="s">
        <v>97</v>
      </c>
      <c r="H799" s="45">
        <v>199.71266666666699</v>
      </c>
      <c r="I799" s="46">
        <v>131058</v>
      </c>
      <c r="J799" s="46">
        <v>57076.79</v>
      </c>
      <c r="K799" s="46">
        <v>1670967.348182884</v>
      </c>
      <c r="L799" s="44">
        <v>343.58173333333326</v>
      </c>
      <c r="M799" s="44">
        <f t="shared" si="24"/>
        <v>656.23278777176438</v>
      </c>
      <c r="N799" s="43">
        <f t="shared" si="25"/>
        <v>1.720380279668454</v>
      </c>
    </row>
    <row r="800" spans="1:14" x14ac:dyDescent="0.25">
      <c r="A800" t="s">
        <v>21</v>
      </c>
      <c r="B800" t="s">
        <v>42</v>
      </c>
      <c r="C800">
        <v>2015</v>
      </c>
      <c r="D800" t="s">
        <v>18</v>
      </c>
      <c r="E800" t="s">
        <v>96</v>
      </c>
      <c r="F800" t="s">
        <v>2481</v>
      </c>
      <c r="G800" t="s">
        <v>97</v>
      </c>
      <c r="H800" s="45">
        <v>188.782833333333</v>
      </c>
      <c r="I800" s="46">
        <v>120665.8</v>
      </c>
      <c r="J800" s="46">
        <v>50426.13</v>
      </c>
      <c r="K800" s="46">
        <v>1575094.8229777256</v>
      </c>
      <c r="L800" s="44">
        <v>316.40599999999989</v>
      </c>
      <c r="M800" s="44">
        <f t="shared" si="24"/>
        <v>639.17782072346029</v>
      </c>
      <c r="N800" s="43">
        <f t="shared" si="25"/>
        <v>1.6760316307008871</v>
      </c>
    </row>
    <row r="801" spans="1:14" x14ac:dyDescent="0.25">
      <c r="A801" t="s">
        <v>21</v>
      </c>
      <c r="B801" t="s">
        <v>42</v>
      </c>
      <c r="C801">
        <v>2020</v>
      </c>
      <c r="D801" t="s">
        <v>18</v>
      </c>
      <c r="E801" t="s">
        <v>96</v>
      </c>
      <c r="F801" t="s">
        <v>2497</v>
      </c>
      <c r="G801" t="s">
        <v>97</v>
      </c>
      <c r="H801" s="45">
        <v>178.089</v>
      </c>
      <c r="I801" s="46">
        <v>111746.9</v>
      </c>
      <c r="J801" s="46">
        <v>38315.18</v>
      </c>
      <c r="K801" s="46">
        <v>1512800.6037514654</v>
      </c>
      <c r="L801" s="44">
        <v>290.75739999999996</v>
      </c>
      <c r="M801" s="44">
        <f t="shared" si="24"/>
        <v>627.47783411664955</v>
      </c>
      <c r="N801" s="43">
        <f t="shared" si="25"/>
        <v>1.6326522132192329</v>
      </c>
    </row>
    <row r="802" spans="1:14" x14ac:dyDescent="0.25">
      <c r="A802" t="s">
        <v>23</v>
      </c>
      <c r="B802" t="s">
        <v>24</v>
      </c>
      <c r="C802">
        <v>2003</v>
      </c>
      <c r="D802" t="s">
        <v>3</v>
      </c>
      <c r="E802" t="s">
        <v>96</v>
      </c>
      <c r="F802" t="s">
        <v>898</v>
      </c>
      <c r="G802" t="s">
        <v>97</v>
      </c>
      <c r="H802" s="45">
        <v>363.09033333333298</v>
      </c>
      <c r="I802" s="46">
        <v>49248.14</v>
      </c>
      <c r="J802" s="46">
        <v>13191.63</v>
      </c>
      <c r="K802" s="46">
        <v>3497045.6436107857</v>
      </c>
      <c r="L802" s="44">
        <v>446.69186666666639</v>
      </c>
      <c r="M802" s="44">
        <f t="shared" si="24"/>
        <v>135.63605383784213</v>
      </c>
      <c r="N802" s="43">
        <f t="shared" si="25"/>
        <v>1.2302499561633427</v>
      </c>
    </row>
    <row r="803" spans="1:14" x14ac:dyDescent="0.25">
      <c r="A803" t="s">
        <v>23</v>
      </c>
      <c r="B803" t="s">
        <v>24</v>
      </c>
      <c r="C803">
        <v>2007</v>
      </c>
      <c r="D803" t="s">
        <v>3</v>
      </c>
      <c r="E803" t="s">
        <v>96</v>
      </c>
      <c r="F803" t="s">
        <v>914</v>
      </c>
      <c r="G803" t="s">
        <v>97</v>
      </c>
      <c r="H803" s="45">
        <v>362.39466666666698</v>
      </c>
      <c r="I803" s="46">
        <v>48755.79</v>
      </c>
      <c r="J803" s="46">
        <v>13128.86</v>
      </c>
      <c r="K803" s="46">
        <v>3451148.9155920278</v>
      </c>
      <c r="L803" s="44">
        <v>444.90260000000001</v>
      </c>
      <c r="M803" s="44">
        <f t="shared" si="24"/>
        <v>134.53782432412532</v>
      </c>
      <c r="N803" s="43">
        <f t="shared" si="25"/>
        <v>1.2276742483333078</v>
      </c>
    </row>
    <row r="804" spans="1:14" x14ac:dyDescent="0.25">
      <c r="A804" t="s">
        <v>23</v>
      </c>
      <c r="B804" t="s">
        <v>24</v>
      </c>
      <c r="C804">
        <v>2011</v>
      </c>
      <c r="D804" t="s">
        <v>3</v>
      </c>
      <c r="E804" t="s">
        <v>96</v>
      </c>
      <c r="F804" t="s">
        <v>930</v>
      </c>
      <c r="G804" t="s">
        <v>97</v>
      </c>
      <c r="H804" s="45">
        <v>358.62099999999998</v>
      </c>
      <c r="I804" s="46">
        <v>49157.24</v>
      </c>
      <c r="J804" s="46">
        <v>14694.4</v>
      </c>
      <c r="K804" s="46">
        <v>3377788.0152403284</v>
      </c>
      <c r="L804" s="44">
        <v>444.75079999999997</v>
      </c>
      <c r="M804" s="44">
        <f t="shared" si="24"/>
        <v>137.07295445609711</v>
      </c>
      <c r="N804" s="43">
        <f t="shared" si="25"/>
        <v>1.2401694267764576</v>
      </c>
    </row>
    <row r="805" spans="1:14" x14ac:dyDescent="0.25">
      <c r="A805" t="s">
        <v>23</v>
      </c>
      <c r="B805" t="s">
        <v>24</v>
      </c>
      <c r="C805">
        <v>2015</v>
      </c>
      <c r="D805" t="s">
        <v>3</v>
      </c>
      <c r="E805" t="s">
        <v>96</v>
      </c>
      <c r="F805" t="s">
        <v>946</v>
      </c>
      <c r="G805" t="s">
        <v>97</v>
      </c>
      <c r="H805" s="45">
        <v>337.2</v>
      </c>
      <c r="I805" s="46">
        <v>47174.7</v>
      </c>
      <c r="J805" s="46">
        <v>13961.43</v>
      </c>
      <c r="K805" s="46">
        <v>3266572.0351699879</v>
      </c>
      <c r="L805" s="44">
        <v>427.18606666666665</v>
      </c>
      <c r="M805" s="44">
        <f t="shared" si="24"/>
        <v>139.90124555160142</v>
      </c>
      <c r="N805" s="43">
        <f t="shared" si="25"/>
        <v>1.2668625939106366</v>
      </c>
    </row>
    <row r="806" spans="1:14" x14ac:dyDescent="0.25">
      <c r="A806" t="s">
        <v>23</v>
      </c>
      <c r="B806" t="s">
        <v>24</v>
      </c>
      <c r="C806">
        <v>2020</v>
      </c>
      <c r="D806" t="s">
        <v>3</v>
      </c>
      <c r="E806" t="s">
        <v>96</v>
      </c>
      <c r="F806" t="s">
        <v>962</v>
      </c>
      <c r="G806" t="s">
        <v>97</v>
      </c>
      <c r="H806" s="45">
        <v>308.23733333333303</v>
      </c>
      <c r="I806" s="46">
        <v>43837.34</v>
      </c>
      <c r="J806" s="46">
        <v>4634.174</v>
      </c>
      <c r="K806" s="46">
        <v>3183895.924970692</v>
      </c>
      <c r="L806" s="44">
        <v>383.8791333333333</v>
      </c>
      <c r="M806" s="44">
        <f t="shared" si="24"/>
        <v>142.21943697064611</v>
      </c>
      <c r="N806" s="43">
        <f t="shared" si="25"/>
        <v>1.2454011627404002</v>
      </c>
    </row>
    <row r="807" spans="1:14" x14ac:dyDescent="0.25">
      <c r="A807" t="s">
        <v>23</v>
      </c>
      <c r="B807" t="s">
        <v>26</v>
      </c>
      <c r="C807">
        <v>2003</v>
      </c>
      <c r="D807" t="s">
        <v>3</v>
      </c>
      <c r="E807" t="s">
        <v>96</v>
      </c>
      <c r="F807" t="s">
        <v>978</v>
      </c>
      <c r="G807" t="s">
        <v>97</v>
      </c>
      <c r="H807" s="45">
        <v>177.921333333333</v>
      </c>
      <c r="I807" s="46">
        <v>20566.73</v>
      </c>
      <c r="J807" s="46">
        <v>950.81659999999999</v>
      </c>
      <c r="K807" s="46">
        <v>1628113.1524032825</v>
      </c>
      <c r="L807" s="44">
        <v>120.26853333333311</v>
      </c>
      <c r="M807" s="44">
        <f t="shared" si="24"/>
        <v>115.59451368020345</v>
      </c>
      <c r="N807" s="43">
        <f t="shared" si="25"/>
        <v>0.6759646585382304</v>
      </c>
    </row>
    <row r="808" spans="1:14" x14ac:dyDescent="0.25">
      <c r="A808" t="s">
        <v>23</v>
      </c>
      <c r="B808" t="s">
        <v>26</v>
      </c>
      <c r="C808">
        <v>2007</v>
      </c>
      <c r="D808" t="s">
        <v>3</v>
      </c>
      <c r="E808" t="s">
        <v>96</v>
      </c>
      <c r="F808" t="s">
        <v>994</v>
      </c>
      <c r="G808" t="s">
        <v>97</v>
      </c>
      <c r="H808" s="45">
        <v>172.24316666666701</v>
      </c>
      <c r="I808" s="46">
        <v>16900.63</v>
      </c>
      <c r="J808" s="46">
        <v>979.51639999999998</v>
      </c>
      <c r="K808" s="46">
        <v>1551112.0729191089</v>
      </c>
      <c r="L808" s="44">
        <v>111.65473333333333</v>
      </c>
      <c r="M808" s="44">
        <f t="shared" si="24"/>
        <v>98.120757572385358</v>
      </c>
      <c r="N808" s="43">
        <f t="shared" si="25"/>
        <v>0.6482389722282148</v>
      </c>
    </row>
    <row r="809" spans="1:14" x14ac:dyDescent="0.25">
      <c r="A809" t="s">
        <v>23</v>
      </c>
      <c r="B809" t="s">
        <v>26</v>
      </c>
      <c r="C809">
        <v>2011</v>
      </c>
      <c r="D809" t="s">
        <v>3</v>
      </c>
      <c r="E809" t="s">
        <v>96</v>
      </c>
      <c r="F809" t="s">
        <v>1010</v>
      </c>
      <c r="G809" t="s">
        <v>97</v>
      </c>
      <c r="H809" s="45">
        <v>171.29349999999999</v>
      </c>
      <c r="I809" s="46">
        <v>17183.57</v>
      </c>
      <c r="J809" s="46">
        <v>1103.0999999999999</v>
      </c>
      <c r="K809" s="46">
        <v>1507432.0861664712</v>
      </c>
      <c r="L809" s="44">
        <v>111.27166666666668</v>
      </c>
      <c r="M809" s="44">
        <f t="shared" si="24"/>
        <v>100.3165327347506</v>
      </c>
      <c r="N809" s="43">
        <f t="shared" si="25"/>
        <v>0.64959655017071094</v>
      </c>
    </row>
    <row r="810" spans="1:14" x14ac:dyDescent="0.25">
      <c r="A810" t="s">
        <v>23</v>
      </c>
      <c r="B810" t="s">
        <v>26</v>
      </c>
      <c r="C810">
        <v>2015</v>
      </c>
      <c r="D810" t="s">
        <v>3</v>
      </c>
      <c r="E810" t="s">
        <v>96</v>
      </c>
      <c r="F810" t="s">
        <v>1026</v>
      </c>
      <c r="G810" t="s">
        <v>97</v>
      </c>
      <c r="H810" s="45">
        <v>162.64349999999999</v>
      </c>
      <c r="I810" s="46">
        <v>16287.63</v>
      </c>
      <c r="J810" s="46">
        <v>604.30579999999998</v>
      </c>
      <c r="K810" s="46">
        <v>1462464.0317702228</v>
      </c>
      <c r="L810" s="44">
        <v>105.32393333333331</v>
      </c>
      <c r="M810" s="44">
        <f t="shared" si="24"/>
        <v>100.1431351391233</v>
      </c>
      <c r="N810" s="43">
        <f t="shared" si="25"/>
        <v>0.64757542313915606</v>
      </c>
    </row>
    <row r="811" spans="1:14" x14ac:dyDescent="0.25">
      <c r="A811" t="s">
        <v>23</v>
      </c>
      <c r="B811" t="s">
        <v>26</v>
      </c>
      <c r="C811">
        <v>2020</v>
      </c>
      <c r="D811" t="s">
        <v>3</v>
      </c>
      <c r="E811" t="s">
        <v>96</v>
      </c>
      <c r="F811" t="s">
        <v>1042</v>
      </c>
      <c r="G811" t="s">
        <v>97</v>
      </c>
      <c r="H811" s="45">
        <v>147.60318333333299</v>
      </c>
      <c r="I811" s="46">
        <v>15088.94</v>
      </c>
      <c r="J811" s="46">
        <v>411.25220000000002</v>
      </c>
      <c r="K811" s="46">
        <v>1429818.6131301289</v>
      </c>
      <c r="L811" s="44">
        <v>97.867799999999988</v>
      </c>
      <c r="M811" s="44">
        <f t="shared" si="24"/>
        <v>102.22638603887407</v>
      </c>
      <c r="N811" s="43">
        <f t="shared" si="25"/>
        <v>0.66304667548385221</v>
      </c>
    </row>
    <row r="812" spans="1:14" x14ac:dyDescent="0.25">
      <c r="A812" t="s">
        <v>23</v>
      </c>
      <c r="B812" t="s">
        <v>28</v>
      </c>
      <c r="C812">
        <v>2003</v>
      </c>
      <c r="D812" t="s">
        <v>3</v>
      </c>
      <c r="E812" t="s">
        <v>96</v>
      </c>
      <c r="F812" t="s">
        <v>1058</v>
      </c>
      <c r="G812" t="s">
        <v>97</v>
      </c>
      <c r="H812" s="45">
        <v>1393.3896666666701</v>
      </c>
      <c r="I812" s="46">
        <v>174755.9</v>
      </c>
      <c r="J812" s="46">
        <v>67173.320000000007</v>
      </c>
      <c r="K812" s="46">
        <v>11750873.527549824</v>
      </c>
      <c r="L812" s="44">
        <v>1534.1759999999988</v>
      </c>
      <c r="M812" s="44">
        <f t="shared" si="24"/>
        <v>125.41782401620573</v>
      </c>
      <c r="N812" s="43">
        <f t="shared" si="25"/>
        <v>1.1010387379074829</v>
      </c>
    </row>
    <row r="813" spans="1:14" x14ac:dyDescent="0.25">
      <c r="A813" t="s">
        <v>23</v>
      </c>
      <c r="B813" t="s">
        <v>28</v>
      </c>
      <c r="C813">
        <v>2007</v>
      </c>
      <c r="D813" t="s">
        <v>3</v>
      </c>
      <c r="E813" t="s">
        <v>96</v>
      </c>
      <c r="F813" t="s">
        <v>1074</v>
      </c>
      <c r="G813" t="s">
        <v>97</v>
      </c>
      <c r="H813" s="45">
        <v>1386.4480000000001</v>
      </c>
      <c r="I813" s="46">
        <v>170372.4</v>
      </c>
      <c r="J813" s="46">
        <v>62261.34</v>
      </c>
      <c r="K813" s="46">
        <v>11562988.989449004</v>
      </c>
      <c r="L813" s="44">
        <v>1530.3758666666661</v>
      </c>
      <c r="M813" s="44">
        <f t="shared" si="24"/>
        <v>122.8840894140999</v>
      </c>
      <c r="N813" s="43">
        <f t="shared" si="25"/>
        <v>1.1038105047334383</v>
      </c>
    </row>
    <row r="814" spans="1:14" x14ac:dyDescent="0.25">
      <c r="A814" t="s">
        <v>23</v>
      </c>
      <c r="B814" t="s">
        <v>28</v>
      </c>
      <c r="C814">
        <v>2011</v>
      </c>
      <c r="D814" t="s">
        <v>3</v>
      </c>
      <c r="E814" t="s">
        <v>96</v>
      </c>
      <c r="F814" t="s">
        <v>1090</v>
      </c>
      <c r="G814" t="s">
        <v>97</v>
      </c>
      <c r="H814" s="45">
        <v>1376.0626666666701</v>
      </c>
      <c r="I814" s="46">
        <v>174999.7</v>
      </c>
      <c r="J814" s="46">
        <v>68029.63</v>
      </c>
      <c r="K814" s="46">
        <v>11219421.76436108</v>
      </c>
      <c r="L814" s="44">
        <v>1529.7448666666667</v>
      </c>
      <c r="M814" s="44">
        <f t="shared" si="24"/>
        <v>127.17422268559443</v>
      </c>
      <c r="N814" s="43">
        <f t="shared" si="25"/>
        <v>1.1116825590307391</v>
      </c>
    </row>
    <row r="815" spans="1:14" x14ac:dyDescent="0.25">
      <c r="A815" t="s">
        <v>23</v>
      </c>
      <c r="B815" t="s">
        <v>28</v>
      </c>
      <c r="C815">
        <v>2015</v>
      </c>
      <c r="D815" t="s">
        <v>3</v>
      </c>
      <c r="E815" t="s">
        <v>96</v>
      </c>
      <c r="F815" t="s">
        <v>1106</v>
      </c>
      <c r="G815" t="s">
        <v>97</v>
      </c>
      <c r="H815" s="45">
        <v>1253.9190000000001</v>
      </c>
      <c r="I815" s="46">
        <v>141929.29999999999</v>
      </c>
      <c r="J815" s="46">
        <v>58698.44</v>
      </c>
      <c r="K815" s="46">
        <v>10549227.234466588</v>
      </c>
      <c r="L815" s="44">
        <v>1449.2295999999988</v>
      </c>
      <c r="M815" s="44">
        <f t="shared" si="24"/>
        <v>113.18857119160008</v>
      </c>
      <c r="N815" s="43">
        <f t="shared" si="25"/>
        <v>1.1557601408065423</v>
      </c>
    </row>
    <row r="816" spans="1:14" x14ac:dyDescent="0.25">
      <c r="A816" t="s">
        <v>23</v>
      </c>
      <c r="B816" t="s">
        <v>28</v>
      </c>
      <c r="C816">
        <v>2020</v>
      </c>
      <c r="D816" t="s">
        <v>3</v>
      </c>
      <c r="E816" t="s">
        <v>96</v>
      </c>
      <c r="F816" t="s">
        <v>1122</v>
      </c>
      <c r="G816" t="s">
        <v>97</v>
      </c>
      <c r="H816" s="45">
        <v>1169.11566666667</v>
      </c>
      <c r="I816" s="46">
        <v>127372.9</v>
      </c>
      <c r="J816" s="46">
        <v>37439.65</v>
      </c>
      <c r="K816" s="46">
        <v>10176064.411488863</v>
      </c>
      <c r="L816" s="44">
        <v>1303.5377333333331</v>
      </c>
      <c r="M816" s="44">
        <f t="shared" si="24"/>
        <v>108.9480738575336</v>
      </c>
      <c r="N816" s="43">
        <f t="shared" si="25"/>
        <v>1.1149775599619849</v>
      </c>
    </row>
    <row r="817" spans="1:14" x14ac:dyDescent="0.25">
      <c r="A817" t="s">
        <v>23</v>
      </c>
      <c r="B817" t="s">
        <v>30</v>
      </c>
      <c r="C817">
        <v>2003</v>
      </c>
      <c r="D817" t="s">
        <v>3</v>
      </c>
      <c r="E817" t="s">
        <v>96</v>
      </c>
      <c r="F817" t="s">
        <v>1138</v>
      </c>
      <c r="G817" t="s">
        <v>97</v>
      </c>
      <c r="H817" s="45">
        <v>534.26900000000001</v>
      </c>
      <c r="I817" s="46">
        <v>20338.310000000001</v>
      </c>
      <c r="J817" s="46">
        <v>1086.875</v>
      </c>
      <c r="K817" s="46">
        <v>4287978.576787808</v>
      </c>
      <c r="L817" s="44">
        <v>450.66493333333335</v>
      </c>
      <c r="M817" s="44">
        <f t="shared" si="24"/>
        <v>38.067546498112378</v>
      </c>
      <c r="N817" s="43">
        <f t="shared" si="25"/>
        <v>0.84351690502973853</v>
      </c>
    </row>
    <row r="818" spans="1:14" x14ac:dyDescent="0.25">
      <c r="A818" t="s">
        <v>23</v>
      </c>
      <c r="B818" t="s">
        <v>30</v>
      </c>
      <c r="C818">
        <v>2007</v>
      </c>
      <c r="D818" t="s">
        <v>3</v>
      </c>
      <c r="E818" t="s">
        <v>96</v>
      </c>
      <c r="F818" t="s">
        <v>1154</v>
      </c>
      <c r="G818" t="s">
        <v>97</v>
      </c>
      <c r="H818" s="45">
        <v>533.89125000000001</v>
      </c>
      <c r="I818" s="46">
        <v>20319.75</v>
      </c>
      <c r="J818" s="46">
        <v>1084.2329999999999</v>
      </c>
      <c r="K818" s="46">
        <v>4271679.0937866354</v>
      </c>
      <c r="L818" s="44">
        <v>450.30499999999972</v>
      </c>
      <c r="M818" s="44">
        <f t="shared" si="24"/>
        <v>38.059717217691805</v>
      </c>
      <c r="N818" s="43">
        <f t="shared" si="25"/>
        <v>0.84343955814971627</v>
      </c>
    </row>
    <row r="819" spans="1:14" x14ac:dyDescent="0.25">
      <c r="A819" t="s">
        <v>23</v>
      </c>
      <c r="B819" t="s">
        <v>30</v>
      </c>
      <c r="C819">
        <v>2011</v>
      </c>
      <c r="D819" t="s">
        <v>3</v>
      </c>
      <c r="E819" t="s">
        <v>96</v>
      </c>
      <c r="F819" t="s">
        <v>1170</v>
      </c>
      <c r="G819" t="s">
        <v>97</v>
      </c>
      <c r="H819" s="45">
        <v>533.21675000000005</v>
      </c>
      <c r="I819" s="46">
        <v>20240.439999999999</v>
      </c>
      <c r="J819" s="46">
        <v>1107.53</v>
      </c>
      <c r="K819" s="46">
        <v>4220395.5486518173</v>
      </c>
      <c r="L819" s="44">
        <v>449.31006666666656</v>
      </c>
      <c r="M819" s="44">
        <f t="shared" si="24"/>
        <v>37.959122626961729</v>
      </c>
      <c r="N819" s="43">
        <f t="shared" si="25"/>
        <v>0.84264057096230849</v>
      </c>
    </row>
    <row r="820" spans="1:14" x14ac:dyDescent="0.25">
      <c r="A820" t="s">
        <v>23</v>
      </c>
      <c r="B820" t="s">
        <v>30</v>
      </c>
      <c r="C820">
        <v>2015</v>
      </c>
      <c r="D820" t="s">
        <v>3</v>
      </c>
      <c r="E820" t="s">
        <v>96</v>
      </c>
      <c r="F820" t="s">
        <v>1186</v>
      </c>
      <c r="G820" t="s">
        <v>97</v>
      </c>
      <c r="H820" s="45">
        <v>532.34349999999995</v>
      </c>
      <c r="I820" s="46">
        <v>20036.349999999999</v>
      </c>
      <c r="J820" s="46">
        <v>829.3415</v>
      </c>
      <c r="K820" s="46">
        <v>4140043.2532239156</v>
      </c>
      <c r="L820" s="44">
        <v>441.55079999999987</v>
      </c>
      <c r="M820" s="44">
        <f t="shared" si="24"/>
        <v>37.63801004426653</v>
      </c>
      <c r="N820" s="43">
        <f t="shared" si="25"/>
        <v>0.82944715207380182</v>
      </c>
    </row>
    <row r="821" spans="1:14" x14ac:dyDescent="0.25">
      <c r="A821" t="s">
        <v>23</v>
      </c>
      <c r="B821" t="s">
        <v>30</v>
      </c>
      <c r="C821">
        <v>2020</v>
      </c>
      <c r="D821" t="s">
        <v>3</v>
      </c>
      <c r="E821" t="s">
        <v>96</v>
      </c>
      <c r="F821" t="s">
        <v>1202</v>
      </c>
      <c r="G821" t="s">
        <v>97</v>
      </c>
      <c r="H821" s="45">
        <v>528.47699999999998</v>
      </c>
      <c r="I821" s="46">
        <v>19473.650000000001</v>
      </c>
      <c r="J821" s="46">
        <v>660.41970000000003</v>
      </c>
      <c r="K821" s="46">
        <v>4041455.9929660023</v>
      </c>
      <c r="L821" s="44">
        <v>396.20713333333333</v>
      </c>
      <c r="M821" s="44">
        <f t="shared" si="24"/>
        <v>36.848623497332909</v>
      </c>
      <c r="N821" s="43">
        <f t="shared" si="25"/>
        <v>0.7497149986344408</v>
      </c>
    </row>
    <row r="822" spans="1:14" x14ac:dyDescent="0.25">
      <c r="A822" t="s">
        <v>23</v>
      </c>
      <c r="B822" t="s">
        <v>32</v>
      </c>
      <c r="C822">
        <v>2003</v>
      </c>
      <c r="D822" t="s">
        <v>3</v>
      </c>
      <c r="E822" t="s">
        <v>96</v>
      </c>
      <c r="F822" t="s">
        <v>1218</v>
      </c>
      <c r="G822" t="s">
        <v>97</v>
      </c>
      <c r="H822" s="45">
        <v>121.67166666666699</v>
      </c>
      <c r="I822" s="46">
        <v>42418.21</v>
      </c>
      <c r="J822" s="46">
        <v>8764.9429999999993</v>
      </c>
      <c r="K822" s="46">
        <v>1537142.2203985932</v>
      </c>
      <c r="L822" s="44">
        <v>131.37193333333329</v>
      </c>
      <c r="M822" s="44">
        <f t="shared" si="24"/>
        <v>348.62849471939415</v>
      </c>
      <c r="N822" s="43">
        <f t="shared" si="25"/>
        <v>1.0797249428105662</v>
      </c>
    </row>
    <row r="823" spans="1:14" x14ac:dyDescent="0.25">
      <c r="A823" t="s">
        <v>23</v>
      </c>
      <c r="B823" t="s">
        <v>32</v>
      </c>
      <c r="C823">
        <v>2007</v>
      </c>
      <c r="D823" t="s">
        <v>3</v>
      </c>
      <c r="E823" t="s">
        <v>96</v>
      </c>
      <c r="F823" t="s">
        <v>1234</v>
      </c>
      <c r="G823" t="s">
        <v>97</v>
      </c>
      <c r="H823" s="45">
        <v>115.431316666667</v>
      </c>
      <c r="I823" s="46">
        <v>35034.83</v>
      </c>
      <c r="J823" s="46">
        <v>7115.5619999999999</v>
      </c>
      <c r="K823" s="46">
        <v>1324944.8753810083</v>
      </c>
      <c r="L823" s="44">
        <v>119.65813333333324</v>
      </c>
      <c r="M823" s="44">
        <f t="shared" si="24"/>
        <v>303.51234839649868</v>
      </c>
      <c r="N823" s="43">
        <f t="shared" si="25"/>
        <v>1.0366175903448462</v>
      </c>
    </row>
    <row r="824" spans="1:14" x14ac:dyDescent="0.25">
      <c r="A824" t="s">
        <v>23</v>
      </c>
      <c r="B824" t="s">
        <v>32</v>
      </c>
      <c r="C824">
        <v>2011</v>
      </c>
      <c r="D824" t="s">
        <v>3</v>
      </c>
      <c r="E824" t="s">
        <v>96</v>
      </c>
      <c r="F824" t="s">
        <v>1250</v>
      </c>
      <c r="G824" t="s">
        <v>97</v>
      </c>
      <c r="H824" s="45">
        <v>112.92381666666699</v>
      </c>
      <c r="I824" s="46">
        <v>35784.89</v>
      </c>
      <c r="J824" s="46">
        <v>7415.4430000000002</v>
      </c>
      <c r="K824" s="46">
        <v>1256975.1019929661</v>
      </c>
      <c r="L824" s="44">
        <v>119.56179999999999</v>
      </c>
      <c r="M824" s="44">
        <f t="shared" si="24"/>
        <v>316.89408892042019</v>
      </c>
      <c r="N824" s="43">
        <f t="shared" si="25"/>
        <v>1.058782846075131</v>
      </c>
    </row>
    <row r="825" spans="1:14" x14ac:dyDescent="0.25">
      <c r="A825" t="s">
        <v>23</v>
      </c>
      <c r="B825" t="s">
        <v>32</v>
      </c>
      <c r="C825">
        <v>2015</v>
      </c>
      <c r="D825" t="s">
        <v>3</v>
      </c>
      <c r="E825" t="s">
        <v>96</v>
      </c>
      <c r="F825" t="s">
        <v>1266</v>
      </c>
      <c r="G825" t="s">
        <v>97</v>
      </c>
      <c r="H825" s="45">
        <v>95.254466666666701</v>
      </c>
      <c r="I825" s="46">
        <v>25997.279999999999</v>
      </c>
      <c r="J825" s="46">
        <v>5723.393</v>
      </c>
      <c r="K825" s="46">
        <v>1142689.2565064477</v>
      </c>
      <c r="L825" s="44">
        <v>109.19226666666661</v>
      </c>
      <c r="M825" s="44">
        <f t="shared" si="24"/>
        <v>272.92452427427713</v>
      </c>
      <c r="N825" s="43">
        <f t="shared" si="25"/>
        <v>1.1463217472916396</v>
      </c>
    </row>
    <row r="826" spans="1:14" x14ac:dyDescent="0.25">
      <c r="A826" t="s">
        <v>23</v>
      </c>
      <c r="B826" t="s">
        <v>32</v>
      </c>
      <c r="C826">
        <v>2020</v>
      </c>
      <c r="D826" t="s">
        <v>3</v>
      </c>
      <c r="E826" t="s">
        <v>96</v>
      </c>
      <c r="F826" t="s">
        <v>1282</v>
      </c>
      <c r="G826" t="s">
        <v>97</v>
      </c>
      <c r="H826" s="45">
        <v>93.868016666666705</v>
      </c>
      <c r="I826" s="46">
        <v>25683.02</v>
      </c>
      <c r="J826" s="46">
        <v>5644.067</v>
      </c>
      <c r="K826" s="46">
        <v>1138741.9371629544</v>
      </c>
      <c r="L826" s="44">
        <v>105.95173333333321</v>
      </c>
      <c r="M826" s="44">
        <f t="shared" si="24"/>
        <v>273.60778369487218</v>
      </c>
      <c r="N826" s="43">
        <f t="shared" si="25"/>
        <v>1.1287309255672975</v>
      </c>
    </row>
    <row r="827" spans="1:14" x14ac:dyDescent="0.25">
      <c r="A827" t="s">
        <v>23</v>
      </c>
      <c r="B827" t="s">
        <v>34</v>
      </c>
      <c r="C827">
        <v>2003</v>
      </c>
      <c r="D827" t="s">
        <v>3</v>
      </c>
      <c r="E827" t="s">
        <v>96</v>
      </c>
      <c r="F827" t="s">
        <v>1298</v>
      </c>
      <c r="G827" t="s">
        <v>97</v>
      </c>
      <c r="H827" s="45">
        <v>197.45750000000001</v>
      </c>
      <c r="I827" s="46">
        <v>32669.16</v>
      </c>
      <c r="J827" s="46">
        <v>3894.1</v>
      </c>
      <c r="K827" s="46">
        <v>2082731.4138335288</v>
      </c>
      <c r="L827" s="44">
        <v>180.90866666666642</v>
      </c>
      <c r="M827" s="44">
        <f t="shared" si="24"/>
        <v>165.44907131914462</v>
      </c>
      <c r="N827" s="43">
        <f t="shared" si="25"/>
        <v>0.91619040384217576</v>
      </c>
    </row>
    <row r="828" spans="1:14" x14ac:dyDescent="0.25">
      <c r="A828" t="s">
        <v>23</v>
      </c>
      <c r="B828" t="s">
        <v>34</v>
      </c>
      <c r="C828">
        <v>2007</v>
      </c>
      <c r="D828" t="s">
        <v>3</v>
      </c>
      <c r="E828" t="s">
        <v>96</v>
      </c>
      <c r="F828" t="s">
        <v>1314</v>
      </c>
      <c r="G828" t="s">
        <v>97</v>
      </c>
      <c r="H828" s="45">
        <v>192.24</v>
      </c>
      <c r="I828" s="46">
        <v>28272.799999999999</v>
      </c>
      <c r="J828" s="46">
        <v>4266.2939999999999</v>
      </c>
      <c r="K828" s="46">
        <v>1902699.0703399766</v>
      </c>
      <c r="L828" s="44">
        <v>169.26999999999992</v>
      </c>
      <c r="M828" s="44">
        <f t="shared" si="24"/>
        <v>147.07032875572202</v>
      </c>
      <c r="N828" s="43">
        <f t="shared" si="25"/>
        <v>0.88051394090719892</v>
      </c>
    </row>
    <row r="829" spans="1:14" x14ac:dyDescent="0.25">
      <c r="A829" t="s">
        <v>23</v>
      </c>
      <c r="B829" t="s">
        <v>34</v>
      </c>
      <c r="C829">
        <v>2011</v>
      </c>
      <c r="D829" t="s">
        <v>3</v>
      </c>
      <c r="E829" t="s">
        <v>96</v>
      </c>
      <c r="F829" t="s">
        <v>1330</v>
      </c>
      <c r="G829" t="s">
        <v>97</v>
      </c>
      <c r="H829" s="45">
        <v>189.731333333333</v>
      </c>
      <c r="I829" s="46">
        <v>28072.57</v>
      </c>
      <c r="J829" s="46">
        <v>4257.4889999999996</v>
      </c>
      <c r="K829" s="46">
        <v>1857012.9249706916</v>
      </c>
      <c r="L829" s="44">
        <v>166.69366666666664</v>
      </c>
      <c r="M829" s="44">
        <f t="shared" si="24"/>
        <v>147.95958847071498</v>
      </c>
      <c r="N829" s="43">
        <f t="shared" si="25"/>
        <v>0.87857742702839592</v>
      </c>
    </row>
    <row r="830" spans="1:14" x14ac:dyDescent="0.25">
      <c r="A830" t="s">
        <v>23</v>
      </c>
      <c r="B830" t="s">
        <v>34</v>
      </c>
      <c r="C830">
        <v>2015</v>
      </c>
      <c r="D830" t="s">
        <v>3</v>
      </c>
      <c r="E830" t="s">
        <v>96</v>
      </c>
      <c r="F830" t="s">
        <v>1346</v>
      </c>
      <c r="G830" t="s">
        <v>97</v>
      </c>
      <c r="H830" s="45">
        <v>189.48150000000001</v>
      </c>
      <c r="I830" s="46">
        <v>29140.91</v>
      </c>
      <c r="J830" s="46">
        <v>1646.2719999999999</v>
      </c>
      <c r="K830" s="46">
        <v>1799785.2520515826</v>
      </c>
      <c r="L830" s="44">
        <v>159.71999999999986</v>
      </c>
      <c r="M830" s="44">
        <f t="shared" si="24"/>
        <v>153.79290326496252</v>
      </c>
      <c r="N830" s="43">
        <f t="shared" si="25"/>
        <v>0.84293189572596716</v>
      </c>
    </row>
    <row r="831" spans="1:14" x14ac:dyDescent="0.25">
      <c r="A831" t="s">
        <v>23</v>
      </c>
      <c r="B831" t="s">
        <v>34</v>
      </c>
      <c r="C831">
        <v>2020</v>
      </c>
      <c r="D831" t="s">
        <v>3</v>
      </c>
      <c r="E831" t="s">
        <v>96</v>
      </c>
      <c r="F831" t="s">
        <v>1362</v>
      </c>
      <c r="G831" t="s">
        <v>97</v>
      </c>
      <c r="H831" s="45">
        <v>173.07333333333301</v>
      </c>
      <c r="I831" s="46">
        <v>28664.26</v>
      </c>
      <c r="J831" s="46">
        <v>1739.9159999999999</v>
      </c>
      <c r="K831" s="46">
        <v>1669677.8112543961</v>
      </c>
      <c r="L831" s="44">
        <v>146.21253333333331</v>
      </c>
      <c r="M831" s="44">
        <f t="shared" si="24"/>
        <v>165.61915950849382</v>
      </c>
      <c r="N831" s="43">
        <f t="shared" si="25"/>
        <v>0.84480104772543574</v>
      </c>
    </row>
    <row r="832" spans="1:14" x14ac:dyDescent="0.25">
      <c r="A832" t="s">
        <v>23</v>
      </c>
      <c r="B832" t="s">
        <v>36</v>
      </c>
      <c r="C832">
        <v>2003</v>
      </c>
      <c r="D832" t="s">
        <v>3</v>
      </c>
      <c r="E832" t="s">
        <v>96</v>
      </c>
      <c r="F832" t="s">
        <v>1378</v>
      </c>
      <c r="G832" t="s">
        <v>97</v>
      </c>
      <c r="H832" s="45">
        <v>65.015533333333295</v>
      </c>
      <c r="I832" s="46">
        <v>7992.6509999999998</v>
      </c>
      <c r="J832" s="46">
        <v>2526.6950000000002</v>
      </c>
      <c r="K832" s="46">
        <v>1512900.3505275499</v>
      </c>
      <c r="L832" s="44">
        <v>128.0227999999999</v>
      </c>
      <c r="M832" s="44">
        <f t="shared" si="24"/>
        <v>122.93448334910741</v>
      </c>
      <c r="N832" s="43">
        <f t="shared" si="25"/>
        <v>1.9691109714293915</v>
      </c>
    </row>
    <row r="833" spans="1:14" x14ac:dyDescent="0.25">
      <c r="A833" t="s">
        <v>23</v>
      </c>
      <c r="B833" t="s">
        <v>36</v>
      </c>
      <c r="C833">
        <v>2007</v>
      </c>
      <c r="D833" t="s">
        <v>3</v>
      </c>
      <c r="E833" t="s">
        <v>96</v>
      </c>
      <c r="F833" t="s">
        <v>1394</v>
      </c>
      <c r="G833" t="s">
        <v>97</v>
      </c>
      <c r="H833" s="45">
        <v>64.068100000000001</v>
      </c>
      <c r="I833" s="46">
        <v>4716.8360000000002</v>
      </c>
      <c r="J833" s="46">
        <v>1811.5909999999999</v>
      </c>
      <c r="K833" s="46">
        <v>1396841.3433763189</v>
      </c>
      <c r="L833" s="44">
        <v>115.91479999999993</v>
      </c>
      <c r="M833" s="44">
        <f t="shared" si="24"/>
        <v>73.622223852432029</v>
      </c>
      <c r="N833" s="43">
        <f t="shared" si="25"/>
        <v>1.8092436017300331</v>
      </c>
    </row>
    <row r="834" spans="1:14" x14ac:dyDescent="0.25">
      <c r="A834" t="s">
        <v>23</v>
      </c>
      <c r="B834" t="s">
        <v>36</v>
      </c>
      <c r="C834">
        <v>2011</v>
      </c>
      <c r="D834" t="s">
        <v>3</v>
      </c>
      <c r="E834" t="s">
        <v>96</v>
      </c>
      <c r="F834" t="s">
        <v>1410</v>
      </c>
      <c r="G834" t="s">
        <v>97</v>
      </c>
      <c r="H834" s="45">
        <v>64.068100000000001</v>
      </c>
      <c r="I834" s="46">
        <v>4716.8360000000002</v>
      </c>
      <c r="J834" s="46">
        <v>1811.5909999999999</v>
      </c>
      <c r="K834" s="46">
        <v>1396841.3433763189</v>
      </c>
      <c r="L834" s="44">
        <v>115.91479999999993</v>
      </c>
      <c r="M834" s="44">
        <f t="shared" si="24"/>
        <v>73.622223852432029</v>
      </c>
      <c r="N834" s="43">
        <f t="shared" si="25"/>
        <v>1.8092436017300331</v>
      </c>
    </row>
    <row r="835" spans="1:14" x14ac:dyDescent="0.25">
      <c r="A835" t="s">
        <v>23</v>
      </c>
      <c r="B835" t="s">
        <v>36</v>
      </c>
      <c r="C835">
        <v>2015</v>
      </c>
      <c r="D835" t="s">
        <v>3</v>
      </c>
      <c r="E835" t="s">
        <v>96</v>
      </c>
      <c r="F835" t="s">
        <v>1426</v>
      </c>
      <c r="G835" t="s">
        <v>97</v>
      </c>
      <c r="H835" s="45">
        <v>63.803100000000001</v>
      </c>
      <c r="I835" s="46">
        <v>3516.337</v>
      </c>
      <c r="J835" s="46">
        <v>1217.931</v>
      </c>
      <c r="K835" s="46">
        <v>1363721.2641266119</v>
      </c>
      <c r="L835" s="44">
        <v>112.08613333333332</v>
      </c>
      <c r="M835" s="44">
        <f t="shared" ref="M835:M898" si="26">I835/H835</f>
        <v>55.112322128548612</v>
      </c>
      <c r="N835" s="43">
        <f t="shared" ref="N835:N898" si="27">L835/H835</f>
        <v>1.7567505863090245</v>
      </c>
    </row>
    <row r="836" spans="1:14" x14ac:dyDescent="0.25">
      <c r="A836" t="s">
        <v>23</v>
      </c>
      <c r="B836" t="s">
        <v>36</v>
      </c>
      <c r="C836">
        <v>2020</v>
      </c>
      <c r="D836" t="s">
        <v>3</v>
      </c>
      <c r="E836" t="s">
        <v>96</v>
      </c>
      <c r="F836" t="s">
        <v>1442</v>
      </c>
      <c r="G836" t="s">
        <v>97</v>
      </c>
      <c r="H836" s="45">
        <v>62.048683333333301</v>
      </c>
      <c r="I836" s="46">
        <v>3021.4839999999999</v>
      </c>
      <c r="J836" s="46">
        <v>995.04840000000002</v>
      </c>
      <c r="K836" s="46">
        <v>1338361.5731535756</v>
      </c>
      <c r="L836" s="44">
        <v>101.5836666666666</v>
      </c>
      <c r="M836" s="44">
        <f t="shared" si="26"/>
        <v>48.695376560501842</v>
      </c>
      <c r="N836" s="43">
        <f t="shared" si="27"/>
        <v>1.6371607133216093</v>
      </c>
    </row>
    <row r="837" spans="1:14" x14ac:dyDescent="0.25">
      <c r="A837" t="s">
        <v>23</v>
      </c>
      <c r="B837" t="s">
        <v>38</v>
      </c>
      <c r="C837">
        <v>2003</v>
      </c>
      <c r="D837" t="s">
        <v>3</v>
      </c>
      <c r="E837" t="s">
        <v>96</v>
      </c>
      <c r="F837" t="s">
        <v>1458</v>
      </c>
      <c r="G837" t="s">
        <v>97</v>
      </c>
      <c r="H837" s="45">
        <v>267.18700000000001</v>
      </c>
      <c r="I837" s="46">
        <v>43067.66</v>
      </c>
      <c r="J837" s="46">
        <v>3926.1750000000002</v>
      </c>
      <c r="K837" s="46">
        <v>1730630.9355216881</v>
      </c>
      <c r="L837" s="44">
        <v>243.91533333333322</v>
      </c>
      <c r="M837" s="44">
        <f t="shared" si="26"/>
        <v>161.18920456459335</v>
      </c>
      <c r="N837" s="43">
        <f t="shared" si="27"/>
        <v>0.91290120153051313</v>
      </c>
    </row>
    <row r="838" spans="1:14" x14ac:dyDescent="0.25">
      <c r="A838" t="s">
        <v>23</v>
      </c>
      <c r="B838" t="s">
        <v>38</v>
      </c>
      <c r="C838">
        <v>2007</v>
      </c>
      <c r="D838" t="s">
        <v>3</v>
      </c>
      <c r="E838" t="s">
        <v>96</v>
      </c>
      <c r="F838" t="s">
        <v>1474</v>
      </c>
      <c r="G838" t="s">
        <v>97</v>
      </c>
      <c r="H838" s="45">
        <v>262.483833333333</v>
      </c>
      <c r="I838" s="46">
        <v>36191.17</v>
      </c>
      <c r="J838" s="46">
        <v>3233.3380000000002</v>
      </c>
      <c r="K838" s="46">
        <v>1624379.7245017586</v>
      </c>
      <c r="L838" s="44">
        <v>231.22926666666658</v>
      </c>
      <c r="M838" s="44">
        <f t="shared" si="26"/>
        <v>137.87961544298301</v>
      </c>
      <c r="N838" s="43">
        <f t="shared" si="27"/>
        <v>0.88092765078230295</v>
      </c>
    </row>
    <row r="839" spans="1:14" x14ac:dyDescent="0.25">
      <c r="A839" t="s">
        <v>23</v>
      </c>
      <c r="B839" t="s">
        <v>38</v>
      </c>
      <c r="C839">
        <v>2011</v>
      </c>
      <c r="D839" t="s">
        <v>3</v>
      </c>
      <c r="E839" t="s">
        <v>96</v>
      </c>
      <c r="F839" t="s">
        <v>1490</v>
      </c>
      <c r="G839" t="s">
        <v>97</v>
      </c>
      <c r="H839" s="45">
        <v>258.762333333333</v>
      </c>
      <c r="I839" s="46">
        <v>36393.360000000001</v>
      </c>
      <c r="J839" s="46">
        <v>4154.2089999999998</v>
      </c>
      <c r="K839" s="46">
        <v>1577629.1371629543</v>
      </c>
      <c r="L839" s="44">
        <v>228.56046666666663</v>
      </c>
      <c r="M839" s="44">
        <f t="shared" si="26"/>
        <v>140.64396286425014</v>
      </c>
      <c r="N839" s="43">
        <f t="shared" si="27"/>
        <v>0.88328337328848838</v>
      </c>
    </row>
    <row r="840" spans="1:14" x14ac:dyDescent="0.25">
      <c r="A840" t="s">
        <v>23</v>
      </c>
      <c r="B840" t="s">
        <v>38</v>
      </c>
      <c r="C840">
        <v>2015</v>
      </c>
      <c r="D840" t="s">
        <v>3</v>
      </c>
      <c r="E840" t="s">
        <v>96</v>
      </c>
      <c r="F840" t="s">
        <v>1506</v>
      </c>
      <c r="G840" t="s">
        <v>97</v>
      </c>
      <c r="H840" s="45">
        <v>251.6</v>
      </c>
      <c r="I840" s="46">
        <v>32409.23</v>
      </c>
      <c r="J840" s="46">
        <v>3814.4079999999999</v>
      </c>
      <c r="K840" s="46">
        <v>1616732.4255568581</v>
      </c>
      <c r="L840" s="44">
        <v>218.55746666666658</v>
      </c>
      <c r="M840" s="44">
        <f t="shared" si="26"/>
        <v>128.81251987281399</v>
      </c>
      <c r="N840" s="43">
        <f t="shared" si="27"/>
        <v>0.86867037625861121</v>
      </c>
    </row>
    <row r="841" spans="1:14" x14ac:dyDescent="0.25">
      <c r="A841" t="s">
        <v>23</v>
      </c>
      <c r="B841" t="s">
        <v>38</v>
      </c>
      <c r="C841">
        <v>2020</v>
      </c>
      <c r="D841" t="s">
        <v>3</v>
      </c>
      <c r="E841" t="s">
        <v>96</v>
      </c>
      <c r="F841" t="s">
        <v>1522</v>
      </c>
      <c r="G841" t="s">
        <v>97</v>
      </c>
      <c r="H841" s="45">
        <v>239.61799999999999</v>
      </c>
      <c r="I841" s="46">
        <v>29896.01</v>
      </c>
      <c r="J841" s="46">
        <v>165.0933</v>
      </c>
      <c r="K841" s="46">
        <v>1500543.3692848769</v>
      </c>
      <c r="L841" s="44">
        <v>201.4313333333333</v>
      </c>
      <c r="M841" s="44">
        <f t="shared" si="26"/>
        <v>124.76529309150398</v>
      </c>
      <c r="N841" s="43">
        <f t="shared" si="27"/>
        <v>0.84063523330189427</v>
      </c>
    </row>
    <row r="842" spans="1:14" x14ac:dyDescent="0.25">
      <c r="A842" t="s">
        <v>23</v>
      </c>
      <c r="B842" t="s">
        <v>40</v>
      </c>
      <c r="C842">
        <v>2003</v>
      </c>
      <c r="D842" t="s">
        <v>3</v>
      </c>
      <c r="E842" t="s">
        <v>96</v>
      </c>
      <c r="F842" t="s">
        <v>1538</v>
      </c>
      <c r="G842" t="s">
        <v>97</v>
      </c>
      <c r="H842" s="45">
        <v>16.797966666666699</v>
      </c>
      <c r="I842" s="46">
        <v>2492.0160000000001</v>
      </c>
      <c r="J842" s="46">
        <v>256.01240000000001</v>
      </c>
      <c r="K842" s="46">
        <v>120914.94773739742</v>
      </c>
      <c r="L842" s="44">
        <v>12.683799999999993</v>
      </c>
      <c r="M842" s="44">
        <f t="shared" si="26"/>
        <v>148.35224104504684</v>
      </c>
      <c r="N842" s="43">
        <f t="shared" si="27"/>
        <v>0.75507948382641354</v>
      </c>
    </row>
    <row r="843" spans="1:14" x14ac:dyDescent="0.25">
      <c r="A843" t="s">
        <v>23</v>
      </c>
      <c r="B843" t="s">
        <v>40</v>
      </c>
      <c r="C843">
        <v>2007</v>
      </c>
      <c r="D843" t="s">
        <v>3</v>
      </c>
      <c r="E843" t="s">
        <v>96</v>
      </c>
      <c r="F843" t="s">
        <v>1554</v>
      </c>
      <c r="G843" t="s">
        <v>97</v>
      </c>
      <c r="H843" s="45">
        <v>16.415808333333299</v>
      </c>
      <c r="I843" s="46">
        <v>2138.9499999999998</v>
      </c>
      <c r="J843" s="46">
        <v>218.19730000000001</v>
      </c>
      <c r="K843" s="46">
        <v>115655.77082063306</v>
      </c>
      <c r="L843" s="44">
        <v>11.821666666666667</v>
      </c>
      <c r="M843" s="44">
        <f t="shared" si="26"/>
        <v>130.29818310297469</v>
      </c>
      <c r="N843" s="43">
        <f t="shared" si="27"/>
        <v>0.72013917478934331</v>
      </c>
    </row>
    <row r="844" spans="1:14" x14ac:dyDescent="0.25">
      <c r="A844" t="s">
        <v>23</v>
      </c>
      <c r="B844" t="s">
        <v>40</v>
      </c>
      <c r="C844">
        <v>2011</v>
      </c>
      <c r="D844" t="s">
        <v>3</v>
      </c>
      <c r="E844" t="s">
        <v>96</v>
      </c>
      <c r="F844" t="s">
        <v>1570</v>
      </c>
      <c r="G844" t="s">
        <v>97</v>
      </c>
      <c r="H844" s="45">
        <v>16.312066666666698</v>
      </c>
      <c r="I844" s="46">
        <v>2118.049</v>
      </c>
      <c r="J844" s="46">
        <v>216.89510000000001</v>
      </c>
      <c r="K844" s="46">
        <v>115041.19706916764</v>
      </c>
      <c r="L844" s="44">
        <v>11.724933333333325</v>
      </c>
      <c r="M844" s="44">
        <f t="shared" si="26"/>
        <v>129.84553357228367</v>
      </c>
      <c r="N844" s="43">
        <f t="shared" si="27"/>
        <v>0.7187889537806349</v>
      </c>
    </row>
    <row r="845" spans="1:14" x14ac:dyDescent="0.25">
      <c r="A845" t="s">
        <v>23</v>
      </c>
      <c r="B845" t="s">
        <v>40</v>
      </c>
      <c r="C845">
        <v>2015</v>
      </c>
      <c r="D845" t="s">
        <v>3</v>
      </c>
      <c r="E845" t="s">
        <v>96</v>
      </c>
      <c r="F845" t="s">
        <v>1586</v>
      </c>
      <c r="G845" t="s">
        <v>97</v>
      </c>
      <c r="H845" s="45">
        <v>14.6981083333333</v>
      </c>
      <c r="I845" s="46">
        <v>1838.212</v>
      </c>
      <c r="J845" s="46">
        <v>117.0017</v>
      </c>
      <c r="K845" s="46">
        <v>104410.9498827667</v>
      </c>
      <c r="L845" s="44">
        <v>10.49873333333333</v>
      </c>
      <c r="M845" s="44">
        <f t="shared" si="26"/>
        <v>125.0645292789948</v>
      </c>
      <c r="N845" s="43">
        <f t="shared" si="27"/>
        <v>0.71429146494475337</v>
      </c>
    </row>
    <row r="846" spans="1:14" x14ac:dyDescent="0.25">
      <c r="A846" t="s">
        <v>23</v>
      </c>
      <c r="B846" t="s">
        <v>40</v>
      </c>
      <c r="C846">
        <v>2020</v>
      </c>
      <c r="D846" t="s">
        <v>3</v>
      </c>
      <c r="E846" t="s">
        <v>96</v>
      </c>
      <c r="F846" t="s">
        <v>1602</v>
      </c>
      <c r="G846" t="s">
        <v>97</v>
      </c>
      <c r="H846" s="45">
        <v>13.9540166666667</v>
      </c>
      <c r="I846" s="46">
        <v>1605.798</v>
      </c>
      <c r="J846" s="46">
        <v>90.261899999999997</v>
      </c>
      <c r="K846" s="46">
        <v>100157.96080890973</v>
      </c>
      <c r="L846" s="44">
        <v>9.7929333333333304</v>
      </c>
      <c r="M846" s="44">
        <f t="shared" si="26"/>
        <v>115.07783302537713</v>
      </c>
      <c r="N846" s="43">
        <f t="shared" si="27"/>
        <v>0.70180031794907127</v>
      </c>
    </row>
    <row r="847" spans="1:14" x14ac:dyDescent="0.25">
      <c r="A847" t="s">
        <v>23</v>
      </c>
      <c r="B847" t="s">
        <v>42</v>
      </c>
      <c r="C847">
        <v>2003</v>
      </c>
      <c r="D847" t="s">
        <v>3</v>
      </c>
      <c r="E847" t="s">
        <v>96</v>
      </c>
      <c r="F847" t="s">
        <v>1618</v>
      </c>
      <c r="G847" t="s">
        <v>97</v>
      </c>
      <c r="H847" s="45">
        <v>153.72709166666701</v>
      </c>
      <c r="I847" s="46">
        <v>23134.07</v>
      </c>
      <c r="J847" s="46">
        <v>21212.68</v>
      </c>
      <c r="K847" s="46">
        <v>1523854.4161781946</v>
      </c>
      <c r="L847" s="44">
        <v>263.96753333333317</v>
      </c>
      <c r="M847" s="44">
        <f t="shared" si="26"/>
        <v>150.48791822694849</v>
      </c>
      <c r="N847" s="43">
        <f t="shared" si="27"/>
        <v>1.7171178513264611</v>
      </c>
    </row>
    <row r="848" spans="1:14" x14ac:dyDescent="0.25">
      <c r="A848" t="s">
        <v>23</v>
      </c>
      <c r="B848" t="s">
        <v>42</v>
      </c>
      <c r="C848">
        <v>2007</v>
      </c>
      <c r="D848" t="s">
        <v>3</v>
      </c>
      <c r="E848" t="s">
        <v>96</v>
      </c>
      <c r="F848" t="s">
        <v>1634</v>
      </c>
      <c r="G848" t="s">
        <v>97</v>
      </c>
      <c r="H848" s="45">
        <v>152.89060000000001</v>
      </c>
      <c r="I848" s="46">
        <v>20642.13</v>
      </c>
      <c r="J848" s="46">
        <v>20308.05</v>
      </c>
      <c r="K848" s="46">
        <v>1441498.4958968346</v>
      </c>
      <c r="L848" s="44">
        <v>259.88359999999977</v>
      </c>
      <c r="M848" s="44">
        <f t="shared" si="26"/>
        <v>135.01242064587359</v>
      </c>
      <c r="N848" s="43">
        <f t="shared" si="27"/>
        <v>1.6998010342035401</v>
      </c>
    </row>
    <row r="849" spans="1:14" x14ac:dyDescent="0.25">
      <c r="A849" t="s">
        <v>23</v>
      </c>
      <c r="B849" t="s">
        <v>42</v>
      </c>
      <c r="C849">
        <v>2011</v>
      </c>
      <c r="D849" t="s">
        <v>3</v>
      </c>
      <c r="E849" t="s">
        <v>96</v>
      </c>
      <c r="F849" t="s">
        <v>1650</v>
      </c>
      <c r="G849" t="s">
        <v>97</v>
      </c>
      <c r="H849" s="45">
        <v>150.858566666667</v>
      </c>
      <c r="I849" s="46">
        <v>21862.15</v>
      </c>
      <c r="J849" s="46">
        <v>22718.61</v>
      </c>
      <c r="K849" s="46">
        <v>1412650.1817116062</v>
      </c>
      <c r="L849" s="44">
        <v>259.30299999999977</v>
      </c>
      <c r="M849" s="44">
        <f t="shared" si="26"/>
        <v>144.91818716736196</v>
      </c>
      <c r="N849" s="43">
        <f t="shared" si="27"/>
        <v>1.718848360616793</v>
      </c>
    </row>
    <row r="850" spans="1:14" x14ac:dyDescent="0.25">
      <c r="A850" t="s">
        <v>23</v>
      </c>
      <c r="B850" t="s">
        <v>42</v>
      </c>
      <c r="C850">
        <v>2015</v>
      </c>
      <c r="D850" t="s">
        <v>3</v>
      </c>
      <c r="E850" t="s">
        <v>96</v>
      </c>
      <c r="F850" t="s">
        <v>1666</v>
      </c>
      <c r="G850" t="s">
        <v>97</v>
      </c>
      <c r="H850" s="45">
        <v>139.618233333333</v>
      </c>
      <c r="I850" s="46">
        <v>18388.14</v>
      </c>
      <c r="J850" s="46">
        <v>18718.46</v>
      </c>
      <c r="K850" s="46">
        <v>1322568.9226260257</v>
      </c>
      <c r="L850" s="44">
        <v>235.48273333333321</v>
      </c>
      <c r="M850" s="44">
        <f t="shared" si="26"/>
        <v>131.70299867710719</v>
      </c>
      <c r="N850" s="43">
        <f t="shared" si="27"/>
        <v>1.6866187725719715</v>
      </c>
    </row>
    <row r="851" spans="1:14" x14ac:dyDescent="0.25">
      <c r="A851" t="s">
        <v>23</v>
      </c>
      <c r="B851" t="s">
        <v>42</v>
      </c>
      <c r="C851">
        <v>2020</v>
      </c>
      <c r="D851" t="s">
        <v>3</v>
      </c>
      <c r="E851" t="s">
        <v>96</v>
      </c>
      <c r="F851" t="s">
        <v>1682</v>
      </c>
      <c r="G851" t="s">
        <v>97</v>
      </c>
      <c r="H851" s="45">
        <v>128.20806666666701</v>
      </c>
      <c r="I851" s="46">
        <v>15391.85</v>
      </c>
      <c r="J851" s="46">
        <v>13578.44</v>
      </c>
      <c r="K851" s="46">
        <v>1250282.123094959</v>
      </c>
      <c r="L851" s="44">
        <v>212.97433333333339</v>
      </c>
      <c r="M851" s="44">
        <f t="shared" si="26"/>
        <v>120.05367836969145</v>
      </c>
      <c r="N851" s="43">
        <f t="shared" si="27"/>
        <v>1.6611617261732321</v>
      </c>
    </row>
    <row r="852" spans="1:14" x14ac:dyDescent="0.25">
      <c r="A852" t="s">
        <v>23</v>
      </c>
      <c r="B852" t="s">
        <v>24</v>
      </c>
      <c r="C852">
        <v>2003</v>
      </c>
      <c r="D852" t="s">
        <v>4</v>
      </c>
      <c r="E852" t="s">
        <v>96</v>
      </c>
      <c r="F852" t="s">
        <v>899</v>
      </c>
      <c r="G852" t="s">
        <v>97</v>
      </c>
      <c r="H852" s="45">
        <v>622.714333333333</v>
      </c>
      <c r="I852" s="46">
        <v>333170</v>
      </c>
      <c r="J852" s="46">
        <v>59003.07</v>
      </c>
      <c r="K852" s="46">
        <v>3343537.2274325909</v>
      </c>
      <c r="L852" s="44">
        <v>660.66999999999939</v>
      </c>
      <c r="M852" s="44">
        <f t="shared" si="26"/>
        <v>535.02863538819054</v>
      </c>
      <c r="N852" s="43">
        <f t="shared" si="27"/>
        <v>1.0609519720920717</v>
      </c>
    </row>
    <row r="853" spans="1:14" x14ac:dyDescent="0.25">
      <c r="A853" t="s">
        <v>23</v>
      </c>
      <c r="B853" t="s">
        <v>24</v>
      </c>
      <c r="C853">
        <v>2007</v>
      </c>
      <c r="D853" t="s">
        <v>4</v>
      </c>
      <c r="E853" t="s">
        <v>96</v>
      </c>
      <c r="F853" t="s">
        <v>915</v>
      </c>
      <c r="G853" t="s">
        <v>97</v>
      </c>
      <c r="H853" s="45">
        <v>620.68883333333304</v>
      </c>
      <c r="I853" s="46">
        <v>330552.90000000002</v>
      </c>
      <c r="J853" s="46">
        <v>58594.28</v>
      </c>
      <c r="K853" s="46">
        <v>3284689.0527549824</v>
      </c>
      <c r="L853" s="44">
        <v>656.65533333333258</v>
      </c>
      <c r="M853" s="44">
        <f t="shared" si="26"/>
        <v>532.55815514644644</v>
      </c>
      <c r="N853" s="43">
        <f t="shared" si="27"/>
        <v>1.0579461045027116</v>
      </c>
    </row>
    <row r="854" spans="1:14" x14ac:dyDescent="0.25">
      <c r="A854" t="s">
        <v>23</v>
      </c>
      <c r="B854" t="s">
        <v>24</v>
      </c>
      <c r="C854">
        <v>2011</v>
      </c>
      <c r="D854" t="s">
        <v>4</v>
      </c>
      <c r="E854" t="s">
        <v>96</v>
      </c>
      <c r="F854" t="s">
        <v>931</v>
      </c>
      <c r="G854" t="s">
        <v>97</v>
      </c>
      <c r="H854" s="45">
        <v>618.53966666666702</v>
      </c>
      <c r="I854" s="46">
        <v>329875.7</v>
      </c>
      <c r="J854" s="46">
        <v>58534.99</v>
      </c>
      <c r="K854" s="46">
        <v>3279643.002344666</v>
      </c>
      <c r="L854" s="44">
        <v>655.34006666666653</v>
      </c>
      <c r="M854" s="44">
        <f t="shared" si="26"/>
        <v>533.31373520102966</v>
      </c>
      <c r="N854" s="43">
        <f t="shared" si="27"/>
        <v>1.0594956184432249</v>
      </c>
    </row>
    <row r="855" spans="1:14" x14ac:dyDescent="0.25">
      <c r="A855" t="s">
        <v>23</v>
      </c>
      <c r="B855" t="s">
        <v>24</v>
      </c>
      <c r="C855">
        <v>2015</v>
      </c>
      <c r="D855" t="s">
        <v>4</v>
      </c>
      <c r="E855" t="s">
        <v>96</v>
      </c>
      <c r="F855" t="s">
        <v>947</v>
      </c>
      <c r="G855" t="s">
        <v>97</v>
      </c>
      <c r="H855" s="45">
        <v>589.20316666666702</v>
      </c>
      <c r="I855" s="46">
        <v>304934.90000000002</v>
      </c>
      <c r="J855" s="46">
        <v>51019.9</v>
      </c>
      <c r="K855" s="46">
        <v>3137371.4009378664</v>
      </c>
      <c r="L855" s="44">
        <v>626.35006666666652</v>
      </c>
      <c r="M855" s="44">
        <f t="shared" si="26"/>
        <v>517.53778195919381</v>
      </c>
      <c r="N855" s="43">
        <f t="shared" si="27"/>
        <v>1.0630459951703124</v>
      </c>
    </row>
    <row r="856" spans="1:14" x14ac:dyDescent="0.25">
      <c r="A856" t="s">
        <v>23</v>
      </c>
      <c r="B856" t="s">
        <v>24</v>
      </c>
      <c r="C856">
        <v>2020</v>
      </c>
      <c r="D856" t="s">
        <v>4</v>
      </c>
      <c r="E856" t="s">
        <v>96</v>
      </c>
      <c r="F856" t="s">
        <v>963</v>
      </c>
      <c r="G856" t="s">
        <v>97</v>
      </c>
      <c r="H856" s="45">
        <v>557.07183333333296</v>
      </c>
      <c r="I856" s="46">
        <v>290018.59999999998</v>
      </c>
      <c r="J856" s="46">
        <v>35147.46</v>
      </c>
      <c r="K856" s="46">
        <v>2978143.5486518173</v>
      </c>
      <c r="L856" s="44">
        <v>570.05806666666649</v>
      </c>
      <c r="M856" s="44">
        <f t="shared" si="26"/>
        <v>520.61257210694885</v>
      </c>
      <c r="N856" s="43">
        <f t="shared" si="27"/>
        <v>1.0233115956619603</v>
      </c>
    </row>
    <row r="857" spans="1:14" x14ac:dyDescent="0.25">
      <c r="A857" t="s">
        <v>23</v>
      </c>
      <c r="B857" t="s">
        <v>26</v>
      </c>
      <c r="C857">
        <v>2003</v>
      </c>
      <c r="D857" t="s">
        <v>4</v>
      </c>
      <c r="E857" t="s">
        <v>96</v>
      </c>
      <c r="F857" t="s">
        <v>979</v>
      </c>
      <c r="G857" t="s">
        <v>97</v>
      </c>
      <c r="H857" s="45">
        <v>318.27266666666702</v>
      </c>
      <c r="I857" s="46">
        <v>141316.6</v>
      </c>
      <c r="J857" s="46">
        <v>14852.03</v>
      </c>
      <c r="K857" s="46">
        <v>1520422.8839390387</v>
      </c>
      <c r="L857" s="44">
        <v>220.92146666666667</v>
      </c>
      <c r="M857" s="44">
        <f t="shared" si="26"/>
        <v>444.01110997069549</v>
      </c>
      <c r="N857" s="43">
        <f t="shared" si="27"/>
        <v>0.69412641990410662</v>
      </c>
    </row>
    <row r="858" spans="1:14" x14ac:dyDescent="0.25">
      <c r="A858" t="s">
        <v>23</v>
      </c>
      <c r="B858" t="s">
        <v>26</v>
      </c>
      <c r="C858">
        <v>2007</v>
      </c>
      <c r="D858" t="s">
        <v>4</v>
      </c>
      <c r="E858" t="s">
        <v>96</v>
      </c>
      <c r="F858" t="s">
        <v>995</v>
      </c>
      <c r="G858" t="s">
        <v>97</v>
      </c>
      <c r="H858" s="45">
        <v>309.86849999999998</v>
      </c>
      <c r="I858" s="46">
        <v>120104.9</v>
      </c>
      <c r="J858" s="46">
        <v>15006.12</v>
      </c>
      <c r="K858" s="46">
        <v>1393435.4663540446</v>
      </c>
      <c r="L858" s="44">
        <v>195.58239999999989</v>
      </c>
      <c r="M858" s="44">
        <f t="shared" si="26"/>
        <v>387.59957853089293</v>
      </c>
      <c r="N858" s="43">
        <f t="shared" si="27"/>
        <v>0.63117870967846001</v>
      </c>
    </row>
    <row r="859" spans="1:14" x14ac:dyDescent="0.25">
      <c r="A859" t="s">
        <v>23</v>
      </c>
      <c r="B859" t="s">
        <v>26</v>
      </c>
      <c r="C859">
        <v>2011</v>
      </c>
      <c r="D859" t="s">
        <v>4</v>
      </c>
      <c r="E859" t="s">
        <v>96</v>
      </c>
      <c r="F859" t="s">
        <v>1011</v>
      </c>
      <c r="G859" t="s">
        <v>97</v>
      </c>
      <c r="H859" s="45">
        <v>308.0745</v>
      </c>
      <c r="I859" s="46">
        <v>119724.5</v>
      </c>
      <c r="J859" s="46">
        <v>14964.26</v>
      </c>
      <c r="K859" s="46">
        <v>1388639.9443141851</v>
      </c>
      <c r="L859" s="44">
        <v>195.11073333333334</v>
      </c>
      <c r="M859" s="44">
        <f t="shared" si="26"/>
        <v>388.62190801250995</v>
      </c>
      <c r="N859" s="43">
        <f t="shared" si="27"/>
        <v>0.63332321673274916</v>
      </c>
    </row>
    <row r="860" spans="1:14" x14ac:dyDescent="0.25">
      <c r="A860" t="s">
        <v>23</v>
      </c>
      <c r="B860" t="s">
        <v>26</v>
      </c>
      <c r="C860">
        <v>2015</v>
      </c>
      <c r="D860" t="s">
        <v>4</v>
      </c>
      <c r="E860" t="s">
        <v>96</v>
      </c>
      <c r="F860" t="s">
        <v>1027</v>
      </c>
      <c r="G860" t="s">
        <v>97</v>
      </c>
      <c r="H860" s="45">
        <v>300.88483333333301</v>
      </c>
      <c r="I860" s="46">
        <v>108398.1</v>
      </c>
      <c r="J860" s="46">
        <v>10234.08</v>
      </c>
      <c r="K860" s="46">
        <v>1321711.7130128955</v>
      </c>
      <c r="L860" s="44">
        <v>175.23946666666666</v>
      </c>
      <c r="M860" s="44">
        <f t="shared" si="26"/>
        <v>360.26442010758308</v>
      </c>
      <c r="N860" s="43">
        <f t="shared" si="27"/>
        <v>0.58241375853108868</v>
      </c>
    </row>
    <row r="861" spans="1:14" x14ac:dyDescent="0.25">
      <c r="A861" t="s">
        <v>23</v>
      </c>
      <c r="B861" t="s">
        <v>26</v>
      </c>
      <c r="C861">
        <v>2020</v>
      </c>
      <c r="D861" t="s">
        <v>4</v>
      </c>
      <c r="E861" t="s">
        <v>96</v>
      </c>
      <c r="F861" t="s">
        <v>1043</v>
      </c>
      <c r="G861" t="s">
        <v>97</v>
      </c>
      <c r="H861" s="45">
        <v>285.23433333333298</v>
      </c>
      <c r="I861" s="46">
        <v>102599</v>
      </c>
      <c r="J861" s="46">
        <v>10187.84</v>
      </c>
      <c r="K861" s="46">
        <v>1269742.443376319</v>
      </c>
      <c r="L861" s="44">
        <v>167.18006666666659</v>
      </c>
      <c r="M861" s="44">
        <f t="shared" si="26"/>
        <v>359.70073728852225</v>
      </c>
      <c r="N861" s="43">
        <f t="shared" si="27"/>
        <v>0.58611480852585585</v>
      </c>
    </row>
    <row r="862" spans="1:14" x14ac:dyDescent="0.25">
      <c r="A862" t="s">
        <v>23</v>
      </c>
      <c r="B862" t="s">
        <v>28</v>
      </c>
      <c r="C862">
        <v>2003</v>
      </c>
      <c r="D862" t="s">
        <v>4</v>
      </c>
      <c r="E862" t="s">
        <v>96</v>
      </c>
      <c r="F862" t="s">
        <v>1059</v>
      </c>
      <c r="G862" t="s">
        <v>97</v>
      </c>
      <c r="H862" s="45">
        <v>2222.8973333333302</v>
      </c>
      <c r="I862" s="46">
        <v>1101897</v>
      </c>
      <c r="J862" s="46">
        <v>326349.3</v>
      </c>
      <c r="K862" s="46">
        <v>10808284.729191091</v>
      </c>
      <c r="L862" s="44">
        <v>2241.4568666666664</v>
      </c>
      <c r="M862" s="44">
        <f t="shared" si="26"/>
        <v>495.70305541176663</v>
      </c>
      <c r="N862" s="43">
        <f t="shared" si="27"/>
        <v>1.0083492534967891</v>
      </c>
    </row>
    <row r="863" spans="1:14" x14ac:dyDescent="0.25">
      <c r="A863" t="s">
        <v>23</v>
      </c>
      <c r="B863" t="s">
        <v>28</v>
      </c>
      <c r="C863">
        <v>2007</v>
      </c>
      <c r="D863" t="s">
        <v>4</v>
      </c>
      <c r="E863" t="s">
        <v>96</v>
      </c>
      <c r="F863" t="s">
        <v>1075</v>
      </c>
      <c r="G863" t="s">
        <v>97</v>
      </c>
      <c r="H863" s="45">
        <v>2209.6416666666701</v>
      </c>
      <c r="I863" s="46">
        <v>1086022</v>
      </c>
      <c r="J863" s="46">
        <v>316433</v>
      </c>
      <c r="K863" s="46">
        <v>10579118.254396249</v>
      </c>
      <c r="L863" s="44">
        <v>2222.8970666666669</v>
      </c>
      <c r="M863" s="44">
        <f t="shared" si="26"/>
        <v>491.49236112944328</v>
      </c>
      <c r="N863" s="43">
        <f t="shared" si="27"/>
        <v>1.0059988912229345</v>
      </c>
    </row>
    <row r="864" spans="1:14" x14ac:dyDescent="0.25">
      <c r="A864" t="s">
        <v>23</v>
      </c>
      <c r="B864" t="s">
        <v>28</v>
      </c>
      <c r="C864">
        <v>2011</v>
      </c>
      <c r="D864" t="s">
        <v>4</v>
      </c>
      <c r="E864" t="s">
        <v>96</v>
      </c>
      <c r="F864" t="s">
        <v>1091</v>
      </c>
      <c r="G864" t="s">
        <v>97</v>
      </c>
      <c r="H864" s="45">
        <v>2186.6183333333302</v>
      </c>
      <c r="I864" s="46">
        <v>1082280</v>
      </c>
      <c r="J864" s="46">
        <v>315140.90000000002</v>
      </c>
      <c r="K864" s="46">
        <v>10431999.270808909</v>
      </c>
      <c r="L864" s="44">
        <v>2222.6639999999998</v>
      </c>
      <c r="M864" s="44">
        <f t="shared" si="26"/>
        <v>494.95606229101173</v>
      </c>
      <c r="N864" s="43">
        <f t="shared" si="27"/>
        <v>1.0164846631518545</v>
      </c>
    </row>
    <row r="865" spans="1:14" x14ac:dyDescent="0.25">
      <c r="A865" t="s">
        <v>23</v>
      </c>
      <c r="B865" t="s">
        <v>28</v>
      </c>
      <c r="C865">
        <v>2015</v>
      </c>
      <c r="D865" t="s">
        <v>4</v>
      </c>
      <c r="E865" t="s">
        <v>96</v>
      </c>
      <c r="F865" t="s">
        <v>1107</v>
      </c>
      <c r="G865" t="s">
        <v>97</v>
      </c>
      <c r="H865" s="45">
        <v>2065.393</v>
      </c>
      <c r="I865" s="46">
        <v>974959.6</v>
      </c>
      <c r="J865" s="46">
        <v>262349.7</v>
      </c>
      <c r="K865" s="46">
        <v>9709573.0093786642</v>
      </c>
      <c r="L865" s="44">
        <v>2094.0667333333322</v>
      </c>
      <c r="M865" s="44">
        <f t="shared" si="26"/>
        <v>472.0455622731364</v>
      </c>
      <c r="N865" s="43">
        <f t="shared" si="27"/>
        <v>1.0138829430202059</v>
      </c>
    </row>
    <row r="866" spans="1:14" x14ac:dyDescent="0.25">
      <c r="A866" t="s">
        <v>23</v>
      </c>
      <c r="B866" t="s">
        <v>28</v>
      </c>
      <c r="C866">
        <v>2020</v>
      </c>
      <c r="D866" t="s">
        <v>4</v>
      </c>
      <c r="E866" t="s">
        <v>96</v>
      </c>
      <c r="F866" t="s">
        <v>1123</v>
      </c>
      <c r="G866" t="s">
        <v>97</v>
      </c>
      <c r="H866" s="45">
        <v>1962.3893333333299</v>
      </c>
      <c r="I866" s="46">
        <v>923837.9</v>
      </c>
      <c r="J866" s="46">
        <v>220585.9</v>
      </c>
      <c r="K866" s="46">
        <v>9278245.8253223915</v>
      </c>
      <c r="L866" s="44">
        <v>1941.1965333333326</v>
      </c>
      <c r="M866" s="44">
        <f t="shared" si="26"/>
        <v>470.77197389305093</v>
      </c>
      <c r="N866" s="43">
        <f t="shared" si="27"/>
        <v>0.98920051202887505</v>
      </c>
    </row>
    <row r="867" spans="1:14" x14ac:dyDescent="0.25">
      <c r="A867" t="s">
        <v>23</v>
      </c>
      <c r="B867" t="s">
        <v>30</v>
      </c>
      <c r="C867">
        <v>2003</v>
      </c>
      <c r="D867" t="s">
        <v>4</v>
      </c>
      <c r="E867" t="s">
        <v>96</v>
      </c>
      <c r="F867" t="s">
        <v>1139</v>
      </c>
      <c r="G867" t="s">
        <v>97</v>
      </c>
      <c r="H867" s="45">
        <v>819.10900000000004</v>
      </c>
      <c r="I867" s="46">
        <v>237539.7</v>
      </c>
      <c r="J867" s="46">
        <v>16193.16</v>
      </c>
      <c r="K867" s="46">
        <v>4222955.3810082059</v>
      </c>
      <c r="L867" s="44">
        <v>597.41706666666664</v>
      </c>
      <c r="M867" s="44">
        <f t="shared" si="26"/>
        <v>289.99766819800539</v>
      </c>
      <c r="N867" s="43">
        <f t="shared" si="27"/>
        <v>0.72934989930115113</v>
      </c>
    </row>
    <row r="868" spans="1:14" x14ac:dyDescent="0.25">
      <c r="A868" t="s">
        <v>23</v>
      </c>
      <c r="B868" t="s">
        <v>30</v>
      </c>
      <c r="C868">
        <v>2007</v>
      </c>
      <c r="D868" t="s">
        <v>4</v>
      </c>
      <c r="E868" t="s">
        <v>96</v>
      </c>
      <c r="F868" t="s">
        <v>1155</v>
      </c>
      <c r="G868" t="s">
        <v>97</v>
      </c>
      <c r="H868" s="45">
        <v>818.55875000000003</v>
      </c>
      <c r="I868" s="46">
        <v>236574.6</v>
      </c>
      <c r="J868" s="46">
        <v>16180.47</v>
      </c>
      <c r="K868" s="46">
        <v>4202417.692848769</v>
      </c>
      <c r="L868" s="44">
        <v>596.31786666666653</v>
      </c>
      <c r="M868" s="44">
        <f t="shared" si="26"/>
        <v>289.01358637971924</v>
      </c>
      <c r="N868" s="43">
        <f t="shared" si="27"/>
        <v>0.72849733347382395</v>
      </c>
    </row>
    <row r="869" spans="1:14" x14ac:dyDescent="0.25">
      <c r="A869" t="s">
        <v>23</v>
      </c>
      <c r="B869" t="s">
        <v>30</v>
      </c>
      <c r="C869">
        <v>2011</v>
      </c>
      <c r="D869" t="s">
        <v>4</v>
      </c>
      <c r="E869" t="s">
        <v>96</v>
      </c>
      <c r="F869" t="s">
        <v>1171</v>
      </c>
      <c r="G869" t="s">
        <v>97</v>
      </c>
      <c r="H869" s="45">
        <v>818.00800000000004</v>
      </c>
      <c r="I869" s="46">
        <v>236465.8</v>
      </c>
      <c r="J869" s="46">
        <v>16180.47</v>
      </c>
      <c r="K869" s="46">
        <v>4199197.5427901521</v>
      </c>
      <c r="L869" s="44">
        <v>596.04813333333323</v>
      </c>
      <c r="M869" s="44">
        <f t="shared" si="26"/>
        <v>289.0751679690174</v>
      </c>
      <c r="N869" s="43">
        <f t="shared" si="27"/>
        <v>0.7286580734336745</v>
      </c>
    </row>
    <row r="870" spans="1:14" x14ac:dyDescent="0.25">
      <c r="A870" t="s">
        <v>23</v>
      </c>
      <c r="B870" t="s">
        <v>30</v>
      </c>
      <c r="C870">
        <v>2015</v>
      </c>
      <c r="D870" t="s">
        <v>4</v>
      </c>
      <c r="E870" t="s">
        <v>96</v>
      </c>
      <c r="F870" t="s">
        <v>1187</v>
      </c>
      <c r="G870" t="s">
        <v>97</v>
      </c>
      <c r="H870" s="45">
        <v>827.01199999999994</v>
      </c>
      <c r="I870" s="46">
        <v>227614.9</v>
      </c>
      <c r="J870" s="46">
        <v>10796.77</v>
      </c>
      <c r="K870" s="46">
        <v>4113052.8393903868</v>
      </c>
      <c r="L870" s="44">
        <v>587.59926666666661</v>
      </c>
      <c r="M870" s="44">
        <f t="shared" si="26"/>
        <v>275.22563155069093</v>
      </c>
      <c r="N870" s="43">
        <f t="shared" si="27"/>
        <v>0.71050875521354784</v>
      </c>
    </row>
    <row r="871" spans="1:14" x14ac:dyDescent="0.25">
      <c r="A871" t="s">
        <v>23</v>
      </c>
      <c r="B871" t="s">
        <v>30</v>
      </c>
      <c r="C871">
        <v>2020</v>
      </c>
      <c r="D871" t="s">
        <v>4</v>
      </c>
      <c r="E871" t="s">
        <v>96</v>
      </c>
      <c r="F871" t="s">
        <v>1203</v>
      </c>
      <c r="G871" t="s">
        <v>97</v>
      </c>
      <c r="H871" s="45">
        <v>844.98474999999996</v>
      </c>
      <c r="I871" s="46">
        <v>213111.5</v>
      </c>
      <c r="J871" s="46">
        <v>10247.040000000001</v>
      </c>
      <c r="K871" s="46">
        <v>3950718.8780773738</v>
      </c>
      <c r="L871" s="44">
        <v>534.27799999999979</v>
      </c>
      <c r="M871" s="44">
        <f t="shared" si="26"/>
        <v>252.2075102538833</v>
      </c>
      <c r="N871" s="43">
        <f t="shared" si="27"/>
        <v>0.6322930680109905</v>
      </c>
    </row>
    <row r="872" spans="1:14" x14ac:dyDescent="0.25">
      <c r="A872" t="s">
        <v>23</v>
      </c>
      <c r="B872" t="s">
        <v>32</v>
      </c>
      <c r="C872">
        <v>2003</v>
      </c>
      <c r="D872" t="s">
        <v>4</v>
      </c>
      <c r="E872" t="s">
        <v>96</v>
      </c>
      <c r="F872" t="s">
        <v>1219</v>
      </c>
      <c r="G872" t="s">
        <v>97</v>
      </c>
      <c r="H872" s="45">
        <v>192.105166666667</v>
      </c>
      <c r="I872" s="46">
        <v>149908.4</v>
      </c>
      <c r="J872" s="46">
        <v>23431.3</v>
      </c>
      <c r="K872" s="46">
        <v>1487672.037397421</v>
      </c>
      <c r="L872" s="44">
        <v>194.21593333333308</v>
      </c>
      <c r="M872" s="44">
        <f t="shared" si="26"/>
        <v>780.34548784476419</v>
      </c>
      <c r="N872" s="43">
        <f t="shared" si="27"/>
        <v>1.0109875580302772</v>
      </c>
    </row>
    <row r="873" spans="1:14" x14ac:dyDescent="0.25">
      <c r="A873" t="s">
        <v>23</v>
      </c>
      <c r="B873" t="s">
        <v>32</v>
      </c>
      <c r="C873">
        <v>2007</v>
      </c>
      <c r="D873" t="s">
        <v>4</v>
      </c>
      <c r="E873" t="s">
        <v>96</v>
      </c>
      <c r="F873" t="s">
        <v>1235</v>
      </c>
      <c r="G873" t="s">
        <v>97</v>
      </c>
      <c r="H873" s="45">
        <v>183.61916666666701</v>
      </c>
      <c r="I873" s="46">
        <v>132411</v>
      </c>
      <c r="J873" s="46">
        <v>20283.900000000001</v>
      </c>
      <c r="K873" s="46">
        <v>1207992.5597889801</v>
      </c>
      <c r="L873" s="44">
        <v>178.91073333333324</v>
      </c>
      <c r="M873" s="44">
        <f t="shared" si="26"/>
        <v>721.11753039579071</v>
      </c>
      <c r="N873" s="43">
        <f t="shared" si="27"/>
        <v>0.97435761517270569</v>
      </c>
    </row>
    <row r="874" spans="1:14" x14ac:dyDescent="0.25">
      <c r="A874" t="s">
        <v>23</v>
      </c>
      <c r="B874" t="s">
        <v>32</v>
      </c>
      <c r="C874">
        <v>2011</v>
      </c>
      <c r="D874" t="s">
        <v>4</v>
      </c>
      <c r="E874" t="s">
        <v>96</v>
      </c>
      <c r="F874" t="s">
        <v>1251</v>
      </c>
      <c r="G874" t="s">
        <v>97</v>
      </c>
      <c r="H874" s="45">
        <v>179.15583333333299</v>
      </c>
      <c r="I874" s="46">
        <v>131556.20000000001</v>
      </c>
      <c r="J874" s="46">
        <v>20418.189999999999</v>
      </c>
      <c r="K874" s="46">
        <v>1164008.3194607268</v>
      </c>
      <c r="L874" s="44">
        <v>176.54566666666659</v>
      </c>
      <c r="M874" s="44">
        <f t="shared" si="26"/>
        <v>734.31156302474244</v>
      </c>
      <c r="N874" s="43">
        <f t="shared" si="27"/>
        <v>0.98543074697540001</v>
      </c>
    </row>
    <row r="875" spans="1:14" x14ac:dyDescent="0.25">
      <c r="A875" t="s">
        <v>23</v>
      </c>
      <c r="B875" t="s">
        <v>32</v>
      </c>
      <c r="C875">
        <v>2015</v>
      </c>
      <c r="D875" t="s">
        <v>4</v>
      </c>
      <c r="E875" t="s">
        <v>96</v>
      </c>
      <c r="F875" t="s">
        <v>1267</v>
      </c>
      <c r="G875" t="s">
        <v>97</v>
      </c>
      <c r="H875" s="45">
        <v>162.532833333333</v>
      </c>
      <c r="I875" s="46">
        <v>113095.9</v>
      </c>
      <c r="J875" s="46">
        <v>18109.27</v>
      </c>
      <c r="K875" s="46">
        <v>1086923.412309496</v>
      </c>
      <c r="L875" s="44">
        <v>165.71586666666647</v>
      </c>
      <c r="M875" s="44">
        <f t="shared" si="26"/>
        <v>695.83417504360796</v>
      </c>
      <c r="N875" s="43">
        <f t="shared" si="27"/>
        <v>1.0195839404756175</v>
      </c>
    </row>
    <row r="876" spans="1:14" x14ac:dyDescent="0.25">
      <c r="A876" t="s">
        <v>23</v>
      </c>
      <c r="B876" t="s">
        <v>32</v>
      </c>
      <c r="C876">
        <v>2020</v>
      </c>
      <c r="D876" t="s">
        <v>4</v>
      </c>
      <c r="E876" t="s">
        <v>96</v>
      </c>
      <c r="F876" t="s">
        <v>1283</v>
      </c>
      <c r="G876" t="s">
        <v>97</v>
      </c>
      <c r="H876" s="45">
        <v>161.266983333333</v>
      </c>
      <c r="I876" s="46">
        <v>111585.8</v>
      </c>
      <c r="J876" s="46">
        <v>17821.7</v>
      </c>
      <c r="K876" s="46">
        <v>1076688.5150058616</v>
      </c>
      <c r="L876" s="44">
        <v>161.74153333333305</v>
      </c>
      <c r="M876" s="44">
        <f t="shared" si="26"/>
        <v>691.93208487912375</v>
      </c>
      <c r="N876" s="43">
        <f t="shared" si="27"/>
        <v>1.0029426358092106</v>
      </c>
    </row>
    <row r="877" spans="1:14" x14ac:dyDescent="0.25">
      <c r="A877" t="s">
        <v>23</v>
      </c>
      <c r="B877" t="s">
        <v>34</v>
      </c>
      <c r="C877">
        <v>2003</v>
      </c>
      <c r="D877" t="s">
        <v>4</v>
      </c>
      <c r="E877" t="s">
        <v>96</v>
      </c>
      <c r="F877" t="s">
        <v>1299</v>
      </c>
      <c r="G877" t="s">
        <v>97</v>
      </c>
      <c r="H877" s="45">
        <v>321.59216666666703</v>
      </c>
      <c r="I877" s="46">
        <v>187092</v>
      </c>
      <c r="J877" s="46">
        <v>23032.04</v>
      </c>
      <c r="K877" s="46">
        <v>2195335.8440797185</v>
      </c>
      <c r="L877" s="44">
        <v>266.08206666666661</v>
      </c>
      <c r="M877" s="44">
        <f t="shared" si="26"/>
        <v>581.76790168500099</v>
      </c>
      <c r="N877" s="43">
        <f t="shared" si="27"/>
        <v>0.82738976332860403</v>
      </c>
    </row>
    <row r="878" spans="1:14" x14ac:dyDescent="0.25">
      <c r="A878" t="s">
        <v>23</v>
      </c>
      <c r="B878" t="s">
        <v>34</v>
      </c>
      <c r="C878">
        <v>2007</v>
      </c>
      <c r="D878" t="s">
        <v>4</v>
      </c>
      <c r="E878" t="s">
        <v>96</v>
      </c>
      <c r="F878" t="s">
        <v>1315</v>
      </c>
      <c r="G878" t="s">
        <v>97</v>
      </c>
      <c r="H878" s="45">
        <v>311.94299999999998</v>
      </c>
      <c r="I878" s="46">
        <v>161024.20000000001</v>
      </c>
      <c r="J878" s="46">
        <v>22850.61</v>
      </c>
      <c r="K878" s="46">
        <v>1971048.5310668231</v>
      </c>
      <c r="L878" s="44">
        <v>238.49539999999988</v>
      </c>
      <c r="M878" s="44">
        <f t="shared" si="26"/>
        <v>516.19751044261295</v>
      </c>
      <c r="N878" s="43">
        <f t="shared" si="27"/>
        <v>0.76454801037368969</v>
      </c>
    </row>
    <row r="879" spans="1:14" x14ac:dyDescent="0.25">
      <c r="A879" t="s">
        <v>23</v>
      </c>
      <c r="B879" t="s">
        <v>34</v>
      </c>
      <c r="C879">
        <v>2011</v>
      </c>
      <c r="D879" t="s">
        <v>4</v>
      </c>
      <c r="E879" t="s">
        <v>96</v>
      </c>
      <c r="F879" t="s">
        <v>1331</v>
      </c>
      <c r="G879" t="s">
        <v>97</v>
      </c>
      <c r="H879" s="45">
        <v>307.7235</v>
      </c>
      <c r="I879" s="46">
        <v>158267</v>
      </c>
      <c r="J879" s="46">
        <v>21971.37</v>
      </c>
      <c r="K879" s="46">
        <v>1896257.1758499413</v>
      </c>
      <c r="L879" s="44">
        <v>234.63419999999996</v>
      </c>
      <c r="M879" s="44">
        <f t="shared" si="26"/>
        <v>514.31561125490907</v>
      </c>
      <c r="N879" s="43">
        <f t="shared" si="27"/>
        <v>0.76248385319938183</v>
      </c>
    </row>
    <row r="880" spans="1:14" x14ac:dyDescent="0.25">
      <c r="A880" t="s">
        <v>23</v>
      </c>
      <c r="B880" t="s">
        <v>34</v>
      </c>
      <c r="C880">
        <v>2015</v>
      </c>
      <c r="D880" t="s">
        <v>4</v>
      </c>
      <c r="E880" t="s">
        <v>96</v>
      </c>
      <c r="F880" t="s">
        <v>1347</v>
      </c>
      <c r="G880" t="s">
        <v>97</v>
      </c>
      <c r="H880" s="45">
        <v>305.37049999999999</v>
      </c>
      <c r="I880" s="46">
        <v>154948.70000000001</v>
      </c>
      <c r="J880" s="46">
        <v>8169.5780000000004</v>
      </c>
      <c r="K880" s="46">
        <v>1834262.7584994137</v>
      </c>
      <c r="L880" s="44">
        <v>218.1115999999999</v>
      </c>
      <c r="M880" s="44">
        <f t="shared" si="26"/>
        <v>507.41214360915677</v>
      </c>
      <c r="N880" s="43">
        <f t="shared" si="27"/>
        <v>0.71425235901961681</v>
      </c>
    </row>
    <row r="881" spans="1:14" x14ac:dyDescent="0.25">
      <c r="A881" t="s">
        <v>23</v>
      </c>
      <c r="B881" t="s">
        <v>34</v>
      </c>
      <c r="C881">
        <v>2020</v>
      </c>
      <c r="D881" t="s">
        <v>4</v>
      </c>
      <c r="E881" t="s">
        <v>96</v>
      </c>
      <c r="F881" t="s">
        <v>1363</v>
      </c>
      <c r="G881" t="s">
        <v>97</v>
      </c>
      <c r="H881" s="45">
        <v>285.53016666666701</v>
      </c>
      <c r="I881" s="46">
        <v>145699.70000000001</v>
      </c>
      <c r="J881" s="46">
        <v>7364.5839999999998</v>
      </c>
      <c r="K881" s="46">
        <v>1715363.6037514654</v>
      </c>
      <c r="L881" s="44">
        <v>197.69033333333309</v>
      </c>
      <c r="M881" s="44">
        <f t="shared" si="26"/>
        <v>510.27778150703222</v>
      </c>
      <c r="N881" s="43">
        <f t="shared" si="27"/>
        <v>0.69236233649567502</v>
      </c>
    </row>
    <row r="882" spans="1:14" x14ac:dyDescent="0.25">
      <c r="A882" t="s">
        <v>23</v>
      </c>
      <c r="B882" t="s">
        <v>36</v>
      </c>
      <c r="C882">
        <v>2003</v>
      </c>
      <c r="D882" t="s">
        <v>4</v>
      </c>
      <c r="E882" t="s">
        <v>96</v>
      </c>
      <c r="F882" t="s">
        <v>1379</v>
      </c>
      <c r="G882" t="s">
        <v>97</v>
      </c>
      <c r="H882" s="45">
        <v>105.71021666666699</v>
      </c>
      <c r="I882" s="46">
        <v>82130.64</v>
      </c>
      <c r="J882" s="46">
        <v>17907.3</v>
      </c>
      <c r="K882" s="46">
        <v>1445797.961430246</v>
      </c>
      <c r="L882" s="44">
        <v>178.61539999999979</v>
      </c>
      <c r="M882" s="44">
        <f t="shared" si="26"/>
        <v>776.94136470252636</v>
      </c>
      <c r="N882" s="43">
        <f t="shared" si="27"/>
        <v>1.6896701722145044</v>
      </c>
    </row>
    <row r="883" spans="1:14" x14ac:dyDescent="0.25">
      <c r="A883" t="s">
        <v>23</v>
      </c>
      <c r="B883" t="s">
        <v>36</v>
      </c>
      <c r="C883">
        <v>2007</v>
      </c>
      <c r="D883" t="s">
        <v>4</v>
      </c>
      <c r="E883" t="s">
        <v>96</v>
      </c>
      <c r="F883" t="s">
        <v>1395</v>
      </c>
      <c r="G883" t="s">
        <v>97</v>
      </c>
      <c r="H883" s="45">
        <v>101.88063333333299</v>
      </c>
      <c r="I883" s="46">
        <v>60933.86</v>
      </c>
      <c r="J883" s="46">
        <v>16429.560000000001</v>
      </c>
      <c r="K883" s="46">
        <v>1266315.654630715</v>
      </c>
      <c r="L883" s="44">
        <v>156.54793333333319</v>
      </c>
      <c r="M883" s="44">
        <f t="shared" si="26"/>
        <v>598.09070680427192</v>
      </c>
      <c r="N883" s="43">
        <f t="shared" si="27"/>
        <v>1.536581862630749</v>
      </c>
    </row>
    <row r="884" spans="1:14" x14ac:dyDescent="0.25">
      <c r="A884" t="s">
        <v>23</v>
      </c>
      <c r="B884" t="s">
        <v>36</v>
      </c>
      <c r="C884">
        <v>2011</v>
      </c>
      <c r="D884" t="s">
        <v>4</v>
      </c>
      <c r="E884" t="s">
        <v>96</v>
      </c>
      <c r="F884" t="s">
        <v>1411</v>
      </c>
      <c r="G884" t="s">
        <v>97</v>
      </c>
      <c r="H884" s="45">
        <v>100.793066666667</v>
      </c>
      <c r="I884" s="46">
        <v>60509.72</v>
      </c>
      <c r="J884" s="46">
        <v>16594.82</v>
      </c>
      <c r="K884" s="46">
        <v>1240663.3976553341</v>
      </c>
      <c r="L884" s="44">
        <v>155.09086666666653</v>
      </c>
      <c r="M884" s="44">
        <f t="shared" si="26"/>
        <v>600.33613423145312</v>
      </c>
      <c r="N884" s="43">
        <f t="shared" si="27"/>
        <v>1.5387057046251793</v>
      </c>
    </row>
    <row r="885" spans="1:14" x14ac:dyDescent="0.25">
      <c r="A885" t="s">
        <v>23</v>
      </c>
      <c r="B885" t="s">
        <v>36</v>
      </c>
      <c r="C885">
        <v>2015</v>
      </c>
      <c r="D885" t="s">
        <v>4</v>
      </c>
      <c r="E885" t="s">
        <v>96</v>
      </c>
      <c r="F885" t="s">
        <v>1427</v>
      </c>
      <c r="G885" t="s">
        <v>97</v>
      </c>
      <c r="H885" s="45">
        <v>98.559416666666607</v>
      </c>
      <c r="I885" s="46">
        <v>53982.23</v>
      </c>
      <c r="J885" s="46">
        <v>15159.05</v>
      </c>
      <c r="K885" s="46">
        <v>1204991.0128956623</v>
      </c>
      <c r="L885" s="44">
        <v>149.86826666666661</v>
      </c>
      <c r="M885" s="44">
        <f t="shared" si="26"/>
        <v>547.71255579333319</v>
      </c>
      <c r="N885" s="43">
        <f t="shared" si="27"/>
        <v>1.5205880040212634</v>
      </c>
    </row>
    <row r="886" spans="1:14" x14ac:dyDescent="0.25">
      <c r="A886" t="s">
        <v>23</v>
      </c>
      <c r="B886" t="s">
        <v>36</v>
      </c>
      <c r="C886">
        <v>2020</v>
      </c>
      <c r="D886" t="s">
        <v>4</v>
      </c>
      <c r="E886" t="s">
        <v>96</v>
      </c>
      <c r="F886" t="s">
        <v>1443</v>
      </c>
      <c r="G886" t="s">
        <v>97</v>
      </c>
      <c r="H886" s="45">
        <v>100.123083333333</v>
      </c>
      <c r="I886" s="46">
        <v>49677.4</v>
      </c>
      <c r="J886" s="46">
        <v>14471.78</v>
      </c>
      <c r="K886" s="46">
        <v>1169262.4092614301</v>
      </c>
      <c r="L886" s="44">
        <v>138.59399999999985</v>
      </c>
      <c r="M886" s="44">
        <f t="shared" si="26"/>
        <v>496.16330566461284</v>
      </c>
      <c r="N886" s="43">
        <f t="shared" si="27"/>
        <v>1.3842362358996501</v>
      </c>
    </row>
    <row r="887" spans="1:14" x14ac:dyDescent="0.25">
      <c r="A887" t="s">
        <v>23</v>
      </c>
      <c r="B887" t="s">
        <v>38</v>
      </c>
      <c r="C887">
        <v>2003</v>
      </c>
      <c r="D887" t="s">
        <v>4</v>
      </c>
      <c r="E887" t="s">
        <v>96</v>
      </c>
      <c r="F887" t="s">
        <v>1459</v>
      </c>
      <c r="G887" t="s">
        <v>97</v>
      </c>
      <c r="H887" s="45">
        <v>380.99683333333297</v>
      </c>
      <c r="I887" s="46">
        <v>221601.3</v>
      </c>
      <c r="J887" s="46">
        <v>55718.27</v>
      </c>
      <c r="K887" s="46">
        <v>1935047.078546307</v>
      </c>
      <c r="L887" s="44">
        <v>305.90973333333329</v>
      </c>
      <c r="M887" s="44">
        <f t="shared" si="26"/>
        <v>581.6355429025881</v>
      </c>
      <c r="N887" s="43">
        <f t="shared" si="27"/>
        <v>0.80291935934725678</v>
      </c>
    </row>
    <row r="888" spans="1:14" x14ac:dyDescent="0.25">
      <c r="A888" t="s">
        <v>23</v>
      </c>
      <c r="B888" t="s">
        <v>38</v>
      </c>
      <c r="C888">
        <v>2007</v>
      </c>
      <c r="D888" t="s">
        <v>4</v>
      </c>
      <c r="E888" t="s">
        <v>96</v>
      </c>
      <c r="F888" t="s">
        <v>1475</v>
      </c>
      <c r="G888" t="s">
        <v>97</v>
      </c>
      <c r="H888" s="45">
        <v>380.007833333333</v>
      </c>
      <c r="I888" s="46">
        <v>209033.7</v>
      </c>
      <c r="J888" s="46">
        <v>51998.26</v>
      </c>
      <c r="K888" s="46">
        <v>1789441.9073856976</v>
      </c>
      <c r="L888" s="44">
        <v>294.16913333333326</v>
      </c>
      <c r="M888" s="44">
        <f t="shared" si="26"/>
        <v>550.07734489683821</v>
      </c>
      <c r="N888" s="43">
        <f t="shared" si="27"/>
        <v>0.77411334064604864</v>
      </c>
    </row>
    <row r="889" spans="1:14" x14ac:dyDescent="0.25">
      <c r="A889" t="s">
        <v>23</v>
      </c>
      <c r="B889" t="s">
        <v>38</v>
      </c>
      <c r="C889">
        <v>2011</v>
      </c>
      <c r="D889" t="s">
        <v>4</v>
      </c>
      <c r="E889" t="s">
        <v>96</v>
      </c>
      <c r="F889" t="s">
        <v>1491</v>
      </c>
      <c r="G889" t="s">
        <v>97</v>
      </c>
      <c r="H889" s="45">
        <v>367.19766666666698</v>
      </c>
      <c r="I889" s="46">
        <v>207388.3</v>
      </c>
      <c r="J889" s="46">
        <v>60554.43</v>
      </c>
      <c r="K889" s="46">
        <v>1721076.5826494724</v>
      </c>
      <c r="L889" s="44">
        <v>282.81279999999998</v>
      </c>
      <c r="M889" s="44">
        <f t="shared" si="26"/>
        <v>564.78654094570265</v>
      </c>
      <c r="N889" s="43">
        <f t="shared" si="27"/>
        <v>0.77019225793918378</v>
      </c>
    </row>
    <row r="890" spans="1:14" x14ac:dyDescent="0.25">
      <c r="A890" t="s">
        <v>23</v>
      </c>
      <c r="B890" t="s">
        <v>38</v>
      </c>
      <c r="C890">
        <v>2015</v>
      </c>
      <c r="D890" t="s">
        <v>4</v>
      </c>
      <c r="E890" t="s">
        <v>96</v>
      </c>
      <c r="F890" t="s">
        <v>1507</v>
      </c>
      <c r="G890" t="s">
        <v>97</v>
      </c>
      <c r="H890" s="45">
        <v>366.86766666666699</v>
      </c>
      <c r="I890" s="46">
        <v>192741.5</v>
      </c>
      <c r="J890" s="46">
        <v>47311.21</v>
      </c>
      <c r="K890" s="46">
        <v>1739996.0949589685</v>
      </c>
      <c r="L890" s="44">
        <v>278.97566666666648</v>
      </c>
      <c r="M890" s="44">
        <f t="shared" si="26"/>
        <v>525.37063773222451</v>
      </c>
      <c r="N890" s="43">
        <f t="shared" si="27"/>
        <v>0.76042587563362873</v>
      </c>
    </row>
    <row r="891" spans="1:14" x14ac:dyDescent="0.25">
      <c r="A891" t="s">
        <v>23</v>
      </c>
      <c r="B891" t="s">
        <v>38</v>
      </c>
      <c r="C891">
        <v>2020</v>
      </c>
      <c r="D891" t="s">
        <v>4</v>
      </c>
      <c r="E891" t="s">
        <v>96</v>
      </c>
      <c r="F891" t="s">
        <v>1523</v>
      </c>
      <c r="G891" t="s">
        <v>97</v>
      </c>
      <c r="H891" s="45">
        <v>355.43099999999998</v>
      </c>
      <c r="I891" s="46">
        <v>183337.7</v>
      </c>
      <c r="J891" s="46">
        <v>4563.7049999999999</v>
      </c>
      <c r="K891" s="46">
        <v>1644697.6037514654</v>
      </c>
      <c r="L891" s="44">
        <v>266.14786666666663</v>
      </c>
      <c r="M891" s="44">
        <f t="shared" si="26"/>
        <v>515.81797873567587</v>
      </c>
      <c r="N891" s="43">
        <f t="shared" si="27"/>
        <v>0.74880319011753793</v>
      </c>
    </row>
    <row r="892" spans="1:14" x14ac:dyDescent="0.25">
      <c r="A892" t="s">
        <v>23</v>
      </c>
      <c r="B892" t="s">
        <v>40</v>
      </c>
      <c r="C892">
        <v>2003</v>
      </c>
      <c r="D892" t="s">
        <v>4</v>
      </c>
      <c r="E892" t="s">
        <v>96</v>
      </c>
      <c r="F892" t="s">
        <v>1539</v>
      </c>
      <c r="G892" t="s">
        <v>97</v>
      </c>
      <c r="H892" s="45">
        <v>23.835616666666699</v>
      </c>
      <c r="I892" s="46">
        <v>13479.6</v>
      </c>
      <c r="J892" s="46">
        <v>1691.125</v>
      </c>
      <c r="K892" s="46">
        <v>124838.01766705744</v>
      </c>
      <c r="L892" s="44">
        <v>17.617599999999989</v>
      </c>
      <c r="M892" s="44">
        <f t="shared" si="26"/>
        <v>565.52344285897016</v>
      </c>
      <c r="N892" s="43">
        <f t="shared" si="27"/>
        <v>0.73912918832251584</v>
      </c>
    </row>
    <row r="893" spans="1:14" x14ac:dyDescent="0.25">
      <c r="A893" t="s">
        <v>23</v>
      </c>
      <c r="B893" t="s">
        <v>40</v>
      </c>
      <c r="C893">
        <v>2007</v>
      </c>
      <c r="D893" t="s">
        <v>4</v>
      </c>
      <c r="E893" t="s">
        <v>96</v>
      </c>
      <c r="F893" t="s">
        <v>1555</v>
      </c>
      <c r="G893" t="s">
        <v>97</v>
      </c>
      <c r="H893" s="45">
        <v>23.5462666666667</v>
      </c>
      <c r="I893" s="46">
        <v>13106.59</v>
      </c>
      <c r="J893" s="46">
        <v>1577.193</v>
      </c>
      <c r="K893" s="46">
        <v>117801.47147713951</v>
      </c>
      <c r="L893" s="44">
        <v>16.85639999999999</v>
      </c>
      <c r="M893" s="44">
        <f t="shared" si="26"/>
        <v>556.63134141576506</v>
      </c>
      <c r="N893" s="43">
        <f t="shared" si="27"/>
        <v>0.71588418829311795</v>
      </c>
    </row>
    <row r="894" spans="1:14" x14ac:dyDescent="0.25">
      <c r="A894" t="s">
        <v>23</v>
      </c>
      <c r="B894" t="s">
        <v>40</v>
      </c>
      <c r="C894">
        <v>2011</v>
      </c>
      <c r="D894" t="s">
        <v>4</v>
      </c>
      <c r="E894" t="s">
        <v>96</v>
      </c>
      <c r="F894" t="s">
        <v>1571</v>
      </c>
      <c r="G894" t="s">
        <v>97</v>
      </c>
      <c r="H894" s="45">
        <v>23.136316666666701</v>
      </c>
      <c r="I894" s="46">
        <v>12997.15</v>
      </c>
      <c r="J894" s="46">
        <v>1639.146</v>
      </c>
      <c r="K894" s="46">
        <v>114643.95513481829</v>
      </c>
      <c r="L894" s="44">
        <v>16.23566666666666</v>
      </c>
      <c r="M894" s="44">
        <f t="shared" si="26"/>
        <v>561.76400882018731</v>
      </c>
      <c r="N894" s="43">
        <f t="shared" si="27"/>
        <v>0.70173947307947904</v>
      </c>
    </row>
    <row r="895" spans="1:14" x14ac:dyDescent="0.25">
      <c r="A895" t="s">
        <v>23</v>
      </c>
      <c r="B895" t="s">
        <v>40</v>
      </c>
      <c r="C895">
        <v>2015</v>
      </c>
      <c r="D895" t="s">
        <v>4</v>
      </c>
      <c r="E895" t="s">
        <v>96</v>
      </c>
      <c r="F895" t="s">
        <v>1587</v>
      </c>
      <c r="G895" t="s">
        <v>97</v>
      </c>
      <c r="H895" s="45">
        <v>21.272458333333301</v>
      </c>
      <c r="I895" s="46">
        <v>11264.2</v>
      </c>
      <c r="J895" s="46">
        <v>1338.68</v>
      </c>
      <c r="K895" s="46">
        <v>105871.37698710433</v>
      </c>
      <c r="L895" s="44">
        <v>14.65753333333333</v>
      </c>
      <c r="M895" s="44">
        <f t="shared" si="26"/>
        <v>529.52036964854869</v>
      </c>
      <c r="N895" s="43">
        <f t="shared" si="27"/>
        <v>0.68903805585861311</v>
      </c>
    </row>
    <row r="896" spans="1:14" x14ac:dyDescent="0.25">
      <c r="A896" t="s">
        <v>23</v>
      </c>
      <c r="B896" t="s">
        <v>40</v>
      </c>
      <c r="C896">
        <v>2020</v>
      </c>
      <c r="D896" t="s">
        <v>4</v>
      </c>
      <c r="E896" t="s">
        <v>96</v>
      </c>
      <c r="F896" t="s">
        <v>1603</v>
      </c>
      <c r="G896" t="s">
        <v>97</v>
      </c>
      <c r="H896" s="45">
        <v>20.601925000000001</v>
      </c>
      <c r="I896" s="46">
        <v>10695.44</v>
      </c>
      <c r="J896" s="46">
        <v>1132.597</v>
      </c>
      <c r="K896" s="46">
        <v>100804.59526377491</v>
      </c>
      <c r="L896" s="44">
        <v>13.930333333333333</v>
      </c>
      <c r="M896" s="44">
        <f t="shared" si="26"/>
        <v>519.1476039253613</v>
      </c>
      <c r="N896" s="43">
        <f t="shared" si="27"/>
        <v>0.67616658799278861</v>
      </c>
    </row>
    <row r="897" spans="1:14" x14ac:dyDescent="0.25">
      <c r="A897" t="s">
        <v>23</v>
      </c>
      <c r="B897" t="s">
        <v>42</v>
      </c>
      <c r="C897">
        <v>2003</v>
      </c>
      <c r="D897" t="s">
        <v>4</v>
      </c>
      <c r="E897" t="s">
        <v>96</v>
      </c>
      <c r="F897" t="s">
        <v>1619</v>
      </c>
      <c r="G897" t="s">
        <v>97</v>
      </c>
      <c r="H897" s="45">
        <v>247.186833333333</v>
      </c>
      <c r="I897" s="46">
        <v>161536.20000000001</v>
      </c>
      <c r="J897" s="46">
        <v>65293.9</v>
      </c>
      <c r="K897" s="46">
        <v>1591712.6412661197</v>
      </c>
      <c r="L897" s="44">
        <v>353.61066666666659</v>
      </c>
      <c r="M897" s="44">
        <f t="shared" si="26"/>
        <v>653.49839965855881</v>
      </c>
      <c r="N897" s="43">
        <f t="shared" si="27"/>
        <v>1.4305400570823301</v>
      </c>
    </row>
    <row r="898" spans="1:14" x14ac:dyDescent="0.25">
      <c r="A898" t="s">
        <v>23</v>
      </c>
      <c r="B898" t="s">
        <v>42</v>
      </c>
      <c r="C898">
        <v>2007</v>
      </c>
      <c r="D898" t="s">
        <v>4</v>
      </c>
      <c r="E898" t="s">
        <v>96</v>
      </c>
      <c r="F898" t="s">
        <v>1635</v>
      </c>
      <c r="G898" t="s">
        <v>97</v>
      </c>
      <c r="H898" s="45">
        <v>245.784333333333</v>
      </c>
      <c r="I898" s="46">
        <v>154967.1</v>
      </c>
      <c r="J898" s="46">
        <v>65224.45</v>
      </c>
      <c r="K898" s="46">
        <v>1519723.4771395077</v>
      </c>
      <c r="L898" s="44">
        <v>348.41426666666649</v>
      </c>
      <c r="M898" s="44">
        <f t="shared" si="26"/>
        <v>630.5003166732904</v>
      </c>
      <c r="N898" s="43">
        <f t="shared" si="27"/>
        <v>1.4175609240079052</v>
      </c>
    </row>
    <row r="899" spans="1:14" x14ac:dyDescent="0.25">
      <c r="A899" t="s">
        <v>23</v>
      </c>
      <c r="B899" t="s">
        <v>42</v>
      </c>
      <c r="C899">
        <v>2011</v>
      </c>
      <c r="D899" t="s">
        <v>4</v>
      </c>
      <c r="E899" t="s">
        <v>96</v>
      </c>
      <c r="F899" t="s">
        <v>1651</v>
      </c>
      <c r="G899" t="s">
        <v>97</v>
      </c>
      <c r="H899" s="45">
        <v>244.85599999999999</v>
      </c>
      <c r="I899" s="46">
        <v>154826.1</v>
      </c>
      <c r="J899" s="46">
        <v>65518.82</v>
      </c>
      <c r="K899" s="46">
        <v>1518592.8218053926</v>
      </c>
      <c r="L899" s="44">
        <v>348.04539999999986</v>
      </c>
      <c r="M899" s="44">
        <f t="shared" ref="M899:M962" si="28">I899/H899</f>
        <v>632.31491162152452</v>
      </c>
      <c r="N899" s="43">
        <f t="shared" ref="N899:N962" si="29">L899/H899</f>
        <v>1.4214289214885478</v>
      </c>
    </row>
    <row r="900" spans="1:14" x14ac:dyDescent="0.25">
      <c r="A900" t="s">
        <v>23</v>
      </c>
      <c r="B900" t="s">
        <v>42</v>
      </c>
      <c r="C900">
        <v>2015</v>
      </c>
      <c r="D900" t="s">
        <v>4</v>
      </c>
      <c r="E900" t="s">
        <v>96</v>
      </c>
      <c r="F900" t="s">
        <v>1667</v>
      </c>
      <c r="G900" t="s">
        <v>97</v>
      </c>
      <c r="H900" s="45">
        <v>235.42883333333299</v>
      </c>
      <c r="I900" s="46">
        <v>143793.9</v>
      </c>
      <c r="J900" s="46">
        <v>57211.45</v>
      </c>
      <c r="K900" s="46">
        <v>1400924.9964830012</v>
      </c>
      <c r="L900" s="44">
        <v>323.21659999999997</v>
      </c>
      <c r="M900" s="44">
        <f t="shared" si="28"/>
        <v>610.77438121782109</v>
      </c>
      <c r="N900" s="43">
        <f t="shared" si="29"/>
        <v>1.3728845164108352</v>
      </c>
    </row>
    <row r="901" spans="1:14" x14ac:dyDescent="0.25">
      <c r="A901" t="s">
        <v>23</v>
      </c>
      <c r="B901" t="s">
        <v>42</v>
      </c>
      <c r="C901">
        <v>2020</v>
      </c>
      <c r="D901" t="s">
        <v>4</v>
      </c>
      <c r="E901" t="s">
        <v>96</v>
      </c>
      <c r="F901" t="s">
        <v>1683</v>
      </c>
      <c r="G901" t="s">
        <v>97</v>
      </c>
      <c r="H901" s="45">
        <v>224.18283333333301</v>
      </c>
      <c r="I901" s="46">
        <v>133148.4</v>
      </c>
      <c r="J901" s="46">
        <v>43870.46</v>
      </c>
      <c r="K901" s="46">
        <v>1316849.7362250879</v>
      </c>
      <c r="L901" s="44">
        <v>298.71573333333333</v>
      </c>
      <c r="M901" s="44">
        <f t="shared" si="28"/>
        <v>593.92772417156618</v>
      </c>
      <c r="N901" s="43">
        <f t="shared" si="29"/>
        <v>1.3324647962191594</v>
      </c>
    </row>
    <row r="902" spans="1:14" x14ac:dyDescent="0.25">
      <c r="A902" t="s">
        <v>23</v>
      </c>
      <c r="B902" t="s">
        <v>24</v>
      </c>
      <c r="C902">
        <v>2003</v>
      </c>
      <c r="D902" t="s">
        <v>5</v>
      </c>
      <c r="E902" t="s">
        <v>96</v>
      </c>
      <c r="F902" t="s">
        <v>900</v>
      </c>
      <c r="G902" t="s">
        <v>97</v>
      </c>
      <c r="H902" s="45">
        <v>509.15066666666701</v>
      </c>
      <c r="I902" s="46">
        <v>215448.1</v>
      </c>
      <c r="J902" s="46">
        <v>47100.36</v>
      </c>
      <c r="K902" s="46">
        <v>3118216.2121922625</v>
      </c>
      <c r="L902" s="44">
        <v>542.96366666666654</v>
      </c>
      <c r="M902" s="44">
        <f t="shared" si="28"/>
        <v>423.15195502051756</v>
      </c>
      <c r="N902" s="43">
        <f t="shared" si="29"/>
        <v>1.066410597517957</v>
      </c>
    </row>
    <row r="903" spans="1:14" x14ac:dyDescent="0.25">
      <c r="A903" t="s">
        <v>23</v>
      </c>
      <c r="B903" t="s">
        <v>24</v>
      </c>
      <c r="C903">
        <v>2007</v>
      </c>
      <c r="D903" t="s">
        <v>5</v>
      </c>
      <c r="E903" t="s">
        <v>96</v>
      </c>
      <c r="F903" t="s">
        <v>916</v>
      </c>
      <c r="G903" t="s">
        <v>97</v>
      </c>
      <c r="H903" s="45">
        <v>507.97699999999998</v>
      </c>
      <c r="I903" s="46">
        <v>213566.3</v>
      </c>
      <c r="J903" s="46">
        <v>46734.77</v>
      </c>
      <c r="K903" s="46">
        <v>3057485.922626026</v>
      </c>
      <c r="L903" s="44">
        <v>540.27906666666661</v>
      </c>
      <c r="M903" s="44">
        <f t="shared" si="28"/>
        <v>420.4251373585812</v>
      </c>
      <c r="N903" s="43">
        <f t="shared" si="29"/>
        <v>1.0635896244646246</v>
      </c>
    </row>
    <row r="904" spans="1:14" x14ac:dyDescent="0.25">
      <c r="A904" t="s">
        <v>23</v>
      </c>
      <c r="B904" t="s">
        <v>24</v>
      </c>
      <c r="C904">
        <v>2011</v>
      </c>
      <c r="D904" t="s">
        <v>5</v>
      </c>
      <c r="E904" t="s">
        <v>96</v>
      </c>
      <c r="F904" t="s">
        <v>932</v>
      </c>
      <c r="G904" t="s">
        <v>97</v>
      </c>
      <c r="H904" s="45">
        <v>506.76949999999999</v>
      </c>
      <c r="I904" s="46">
        <v>213495.6</v>
      </c>
      <c r="J904" s="46">
        <v>46772.94</v>
      </c>
      <c r="K904" s="46">
        <v>3054650.7198124267</v>
      </c>
      <c r="L904" s="44">
        <v>539.50479999999993</v>
      </c>
      <c r="M904" s="44">
        <f t="shared" si="28"/>
        <v>421.28739002643215</v>
      </c>
      <c r="N904" s="43">
        <f t="shared" si="29"/>
        <v>1.0645960342917242</v>
      </c>
    </row>
    <row r="905" spans="1:14" x14ac:dyDescent="0.25">
      <c r="A905" t="s">
        <v>23</v>
      </c>
      <c r="B905" t="s">
        <v>24</v>
      </c>
      <c r="C905">
        <v>2015</v>
      </c>
      <c r="D905" t="s">
        <v>5</v>
      </c>
      <c r="E905" t="s">
        <v>96</v>
      </c>
      <c r="F905" t="s">
        <v>948</v>
      </c>
      <c r="G905" t="s">
        <v>97</v>
      </c>
      <c r="H905" s="45">
        <v>456.68200000000002</v>
      </c>
      <c r="I905" s="46">
        <v>197761.7</v>
      </c>
      <c r="J905" s="46">
        <v>46357.55</v>
      </c>
      <c r="K905" s="46">
        <v>2874624.3751465417</v>
      </c>
      <c r="L905" s="44">
        <v>512.88739999999984</v>
      </c>
      <c r="M905" s="44">
        <f t="shared" si="28"/>
        <v>433.04027747973424</v>
      </c>
      <c r="N905" s="43">
        <f t="shared" si="29"/>
        <v>1.1230733858571169</v>
      </c>
    </row>
    <row r="906" spans="1:14" x14ac:dyDescent="0.25">
      <c r="A906" t="s">
        <v>23</v>
      </c>
      <c r="B906" t="s">
        <v>24</v>
      </c>
      <c r="C906">
        <v>2020</v>
      </c>
      <c r="D906" t="s">
        <v>5</v>
      </c>
      <c r="E906" t="s">
        <v>96</v>
      </c>
      <c r="F906" t="s">
        <v>964</v>
      </c>
      <c r="G906" t="s">
        <v>97</v>
      </c>
      <c r="H906" s="45">
        <v>427.471833333333</v>
      </c>
      <c r="I906" s="46">
        <v>186943.6</v>
      </c>
      <c r="J906" s="46">
        <v>27423.67</v>
      </c>
      <c r="K906" s="46">
        <v>2722001.0234466586</v>
      </c>
      <c r="L906" s="44">
        <v>468.37519999999995</v>
      </c>
      <c r="M906" s="44">
        <f t="shared" si="28"/>
        <v>437.32378468600893</v>
      </c>
      <c r="N906" s="43">
        <f t="shared" si="29"/>
        <v>1.0956866943669981</v>
      </c>
    </row>
    <row r="907" spans="1:14" x14ac:dyDescent="0.25">
      <c r="A907" t="s">
        <v>23</v>
      </c>
      <c r="B907" t="s">
        <v>26</v>
      </c>
      <c r="C907">
        <v>2003</v>
      </c>
      <c r="D907" t="s">
        <v>5</v>
      </c>
      <c r="E907" t="s">
        <v>96</v>
      </c>
      <c r="F907" t="s">
        <v>980</v>
      </c>
      <c r="G907" t="s">
        <v>97</v>
      </c>
      <c r="H907" s="45">
        <v>268.73099999999999</v>
      </c>
      <c r="I907" s="46">
        <v>103224.2</v>
      </c>
      <c r="J907" s="46">
        <v>13741.71</v>
      </c>
      <c r="K907" s="46">
        <v>1381997.0665885112</v>
      </c>
      <c r="L907" s="44">
        <v>179.51179999999999</v>
      </c>
      <c r="M907" s="44">
        <f t="shared" si="28"/>
        <v>384.11720270456328</v>
      </c>
      <c r="N907" s="43">
        <f t="shared" si="29"/>
        <v>0.66799810963379735</v>
      </c>
    </row>
    <row r="908" spans="1:14" x14ac:dyDescent="0.25">
      <c r="A908" t="s">
        <v>23</v>
      </c>
      <c r="B908" t="s">
        <v>26</v>
      </c>
      <c r="C908">
        <v>2007</v>
      </c>
      <c r="D908" t="s">
        <v>5</v>
      </c>
      <c r="E908" t="s">
        <v>96</v>
      </c>
      <c r="F908" t="s">
        <v>996</v>
      </c>
      <c r="G908" t="s">
        <v>97</v>
      </c>
      <c r="H908" s="45">
        <v>265.04583333333301</v>
      </c>
      <c r="I908" s="46">
        <v>87701.74</v>
      </c>
      <c r="J908" s="46">
        <v>13839.75</v>
      </c>
      <c r="K908" s="46">
        <v>1263397.4058616648</v>
      </c>
      <c r="L908" s="44">
        <v>158.30386666666655</v>
      </c>
      <c r="M908" s="44">
        <f t="shared" si="28"/>
        <v>330.89273238905264</v>
      </c>
      <c r="N908" s="43">
        <f t="shared" si="29"/>
        <v>0.59726978038389611</v>
      </c>
    </row>
    <row r="909" spans="1:14" x14ac:dyDescent="0.25">
      <c r="A909" t="s">
        <v>23</v>
      </c>
      <c r="B909" t="s">
        <v>26</v>
      </c>
      <c r="C909">
        <v>2011</v>
      </c>
      <c r="D909" t="s">
        <v>5</v>
      </c>
      <c r="E909" t="s">
        <v>96</v>
      </c>
      <c r="F909" t="s">
        <v>1012</v>
      </c>
      <c r="G909" t="s">
        <v>97</v>
      </c>
      <c r="H909" s="45">
        <v>264.03966666666702</v>
      </c>
      <c r="I909" s="46">
        <v>87582.84</v>
      </c>
      <c r="J909" s="46">
        <v>13838.28</v>
      </c>
      <c r="K909" s="46">
        <v>1259403.5736225089</v>
      </c>
      <c r="L909" s="44">
        <v>158.02226666666655</v>
      </c>
      <c r="M909" s="44">
        <f t="shared" si="28"/>
        <v>331.70334255332801</v>
      </c>
      <c r="N909" s="43">
        <f t="shared" si="29"/>
        <v>0.59847926889772751</v>
      </c>
    </row>
    <row r="910" spans="1:14" x14ac:dyDescent="0.25">
      <c r="A910" t="s">
        <v>23</v>
      </c>
      <c r="B910" t="s">
        <v>26</v>
      </c>
      <c r="C910">
        <v>2015</v>
      </c>
      <c r="D910" t="s">
        <v>5</v>
      </c>
      <c r="E910" t="s">
        <v>96</v>
      </c>
      <c r="F910" t="s">
        <v>1028</v>
      </c>
      <c r="G910" t="s">
        <v>97</v>
      </c>
      <c r="H910" s="45">
        <v>235.98633333333299</v>
      </c>
      <c r="I910" s="46">
        <v>66606.7</v>
      </c>
      <c r="J910" s="46">
        <v>4932.6549999999997</v>
      </c>
      <c r="K910" s="46">
        <v>1186725.2791324735</v>
      </c>
      <c r="L910" s="44">
        <v>127.88313333333329</v>
      </c>
      <c r="M910" s="44">
        <f t="shared" si="28"/>
        <v>282.24812453828582</v>
      </c>
      <c r="N910" s="43">
        <f t="shared" si="29"/>
        <v>0.54190906535548022</v>
      </c>
    </row>
    <row r="911" spans="1:14" x14ac:dyDescent="0.25">
      <c r="A911" t="s">
        <v>23</v>
      </c>
      <c r="B911" t="s">
        <v>26</v>
      </c>
      <c r="C911">
        <v>2020</v>
      </c>
      <c r="D911" t="s">
        <v>5</v>
      </c>
      <c r="E911" t="s">
        <v>96</v>
      </c>
      <c r="F911" t="s">
        <v>1044</v>
      </c>
      <c r="G911" t="s">
        <v>97</v>
      </c>
      <c r="H911" s="45">
        <v>220.44516666666701</v>
      </c>
      <c r="I911" s="46">
        <v>62453.66</v>
      </c>
      <c r="J911" s="46">
        <v>4248.1559999999999</v>
      </c>
      <c r="K911" s="46">
        <v>1134621.5635404456</v>
      </c>
      <c r="L911" s="44">
        <v>120.8761333333332</v>
      </c>
      <c r="M911" s="44">
        <f t="shared" si="28"/>
        <v>283.30700529458909</v>
      </c>
      <c r="N911" s="43">
        <f t="shared" si="29"/>
        <v>0.54832743743530943</v>
      </c>
    </row>
    <row r="912" spans="1:14" x14ac:dyDescent="0.25">
      <c r="A912" t="s">
        <v>23</v>
      </c>
      <c r="B912" t="s">
        <v>28</v>
      </c>
      <c r="C912">
        <v>2003</v>
      </c>
      <c r="D912" t="s">
        <v>5</v>
      </c>
      <c r="E912" t="s">
        <v>96</v>
      </c>
      <c r="F912" t="s">
        <v>1060</v>
      </c>
      <c r="G912" t="s">
        <v>97</v>
      </c>
      <c r="H912" s="45">
        <v>1824.8796666666699</v>
      </c>
      <c r="I912" s="46">
        <v>685124.8</v>
      </c>
      <c r="J912" s="46">
        <v>217744.7</v>
      </c>
      <c r="K912" s="46">
        <v>10068917.98358734</v>
      </c>
      <c r="L912" s="44">
        <v>1874.8836666666659</v>
      </c>
      <c r="M912" s="44">
        <f t="shared" si="28"/>
        <v>375.43560406448654</v>
      </c>
      <c r="N912" s="43">
        <f t="shared" si="29"/>
        <v>1.0274012587861936</v>
      </c>
    </row>
    <row r="913" spans="1:14" x14ac:dyDescent="0.25">
      <c r="A913" t="s">
        <v>23</v>
      </c>
      <c r="B913" t="s">
        <v>28</v>
      </c>
      <c r="C913">
        <v>2007</v>
      </c>
      <c r="D913" t="s">
        <v>5</v>
      </c>
      <c r="E913" t="s">
        <v>96</v>
      </c>
      <c r="F913" t="s">
        <v>1076</v>
      </c>
      <c r="G913" t="s">
        <v>97</v>
      </c>
      <c r="H913" s="45">
        <v>1815.8226666666701</v>
      </c>
      <c r="I913" s="46">
        <v>670530.6</v>
      </c>
      <c r="J913" s="46">
        <v>207240.5</v>
      </c>
      <c r="K913" s="46">
        <v>9818600.8135990612</v>
      </c>
      <c r="L913" s="44">
        <v>1869.3387333333299</v>
      </c>
      <c r="M913" s="44">
        <f t="shared" si="28"/>
        <v>369.27097139441594</v>
      </c>
      <c r="N913" s="43">
        <f t="shared" si="29"/>
        <v>1.0294720776698421</v>
      </c>
    </row>
    <row r="914" spans="1:14" x14ac:dyDescent="0.25">
      <c r="A914" t="s">
        <v>23</v>
      </c>
      <c r="B914" t="s">
        <v>28</v>
      </c>
      <c r="C914">
        <v>2011</v>
      </c>
      <c r="D914" t="s">
        <v>5</v>
      </c>
      <c r="E914" t="s">
        <v>96</v>
      </c>
      <c r="F914" t="s">
        <v>1092</v>
      </c>
      <c r="G914" t="s">
        <v>97</v>
      </c>
      <c r="H914" s="45">
        <v>1794.5313333333299</v>
      </c>
      <c r="I914" s="46">
        <v>673179.6</v>
      </c>
      <c r="J914" s="46">
        <v>207276.1</v>
      </c>
      <c r="K914" s="46">
        <v>9657231.344665885</v>
      </c>
      <c r="L914" s="44">
        <v>1864.9081999999987</v>
      </c>
      <c r="M914" s="44">
        <f t="shared" si="28"/>
        <v>375.12836220562019</v>
      </c>
      <c r="N914" s="43">
        <f t="shared" si="29"/>
        <v>1.039217407553394</v>
      </c>
    </row>
    <row r="915" spans="1:14" x14ac:dyDescent="0.25">
      <c r="A915" t="s">
        <v>23</v>
      </c>
      <c r="B915" t="s">
        <v>28</v>
      </c>
      <c r="C915">
        <v>2015</v>
      </c>
      <c r="D915" t="s">
        <v>5</v>
      </c>
      <c r="E915" t="s">
        <v>96</v>
      </c>
      <c r="F915" t="s">
        <v>1108</v>
      </c>
      <c r="G915" t="s">
        <v>97</v>
      </c>
      <c r="H915" s="45">
        <v>1622.691</v>
      </c>
      <c r="I915" s="46">
        <v>601183.6</v>
      </c>
      <c r="J915" s="46">
        <v>222947.9</v>
      </c>
      <c r="K915" s="46">
        <v>8774555.0175849944</v>
      </c>
      <c r="L915" s="44">
        <v>1760.5665333333334</v>
      </c>
      <c r="M915" s="44">
        <f t="shared" si="28"/>
        <v>370.48556995755814</v>
      </c>
      <c r="N915" s="43">
        <f t="shared" si="29"/>
        <v>1.0849672139263318</v>
      </c>
    </row>
    <row r="916" spans="1:14" x14ac:dyDescent="0.25">
      <c r="A916" t="s">
        <v>23</v>
      </c>
      <c r="B916" t="s">
        <v>28</v>
      </c>
      <c r="C916">
        <v>2020</v>
      </c>
      <c r="D916" t="s">
        <v>5</v>
      </c>
      <c r="E916" t="s">
        <v>96</v>
      </c>
      <c r="F916" t="s">
        <v>1124</v>
      </c>
      <c r="G916" t="s">
        <v>97</v>
      </c>
      <c r="H916" s="45">
        <v>1524.38333333333</v>
      </c>
      <c r="I916" s="46">
        <v>560036.4</v>
      </c>
      <c r="J916" s="46">
        <v>176815.4</v>
      </c>
      <c r="K916" s="46">
        <v>8303891.0187573265</v>
      </c>
      <c r="L916" s="44">
        <v>1604.3311999999987</v>
      </c>
      <c r="M916" s="44">
        <f t="shared" si="28"/>
        <v>367.38554388113306</v>
      </c>
      <c r="N916" s="43">
        <f t="shared" si="29"/>
        <v>1.0524460382887084</v>
      </c>
    </row>
    <row r="917" spans="1:14" x14ac:dyDescent="0.25">
      <c r="A917" t="s">
        <v>23</v>
      </c>
      <c r="B917" t="s">
        <v>30</v>
      </c>
      <c r="C917">
        <v>2003</v>
      </c>
      <c r="D917" t="s">
        <v>5</v>
      </c>
      <c r="E917" t="s">
        <v>96</v>
      </c>
      <c r="F917" t="s">
        <v>1140</v>
      </c>
      <c r="G917" t="s">
        <v>97</v>
      </c>
      <c r="H917" s="45">
        <v>647.99924999999996</v>
      </c>
      <c r="I917" s="46">
        <v>150368.1</v>
      </c>
      <c r="J917" s="46">
        <v>13571.25</v>
      </c>
      <c r="K917" s="46">
        <v>3917485.9941383353</v>
      </c>
      <c r="L917" s="44">
        <v>534.14139999999975</v>
      </c>
      <c r="M917" s="44">
        <f t="shared" si="28"/>
        <v>232.04980561320096</v>
      </c>
      <c r="N917" s="43">
        <f t="shared" si="29"/>
        <v>0.82429323799371645</v>
      </c>
    </row>
    <row r="918" spans="1:14" x14ac:dyDescent="0.25">
      <c r="A918" t="s">
        <v>23</v>
      </c>
      <c r="B918" t="s">
        <v>30</v>
      </c>
      <c r="C918">
        <v>2007</v>
      </c>
      <c r="D918" t="s">
        <v>5</v>
      </c>
      <c r="E918" t="s">
        <v>96</v>
      </c>
      <c r="F918" t="s">
        <v>1156</v>
      </c>
      <c r="G918" t="s">
        <v>97</v>
      </c>
      <c r="H918" s="45">
        <v>647.6155</v>
      </c>
      <c r="I918" s="46">
        <v>149746.29999999999</v>
      </c>
      <c r="J918" s="46">
        <v>13567.33</v>
      </c>
      <c r="K918" s="46">
        <v>3897983.1946072686</v>
      </c>
      <c r="L918" s="44">
        <v>533.31073333333313</v>
      </c>
      <c r="M918" s="44">
        <f t="shared" si="28"/>
        <v>231.22717106060617</v>
      </c>
      <c r="N918" s="43">
        <f t="shared" si="29"/>
        <v>0.82349902578510414</v>
      </c>
    </row>
    <row r="919" spans="1:14" x14ac:dyDescent="0.25">
      <c r="A919" t="s">
        <v>23</v>
      </c>
      <c r="B919" t="s">
        <v>30</v>
      </c>
      <c r="C919">
        <v>2011</v>
      </c>
      <c r="D919" t="s">
        <v>5</v>
      </c>
      <c r="E919" t="s">
        <v>96</v>
      </c>
      <c r="F919" t="s">
        <v>1172</v>
      </c>
      <c r="G919" t="s">
        <v>97</v>
      </c>
      <c r="H919" s="45">
        <v>647.21950000000004</v>
      </c>
      <c r="I919" s="46">
        <v>149688.70000000001</v>
      </c>
      <c r="J919" s="46">
        <v>13567.32</v>
      </c>
      <c r="K919" s="46">
        <v>3894247.6025791327</v>
      </c>
      <c r="L919" s="44">
        <v>533.13973333333331</v>
      </c>
      <c r="M919" s="44">
        <f t="shared" si="28"/>
        <v>231.2796508757848</v>
      </c>
      <c r="N919" s="43">
        <f t="shared" si="29"/>
        <v>0.82373867495236663</v>
      </c>
    </row>
    <row r="920" spans="1:14" x14ac:dyDescent="0.25">
      <c r="A920" t="s">
        <v>23</v>
      </c>
      <c r="B920" t="s">
        <v>30</v>
      </c>
      <c r="C920">
        <v>2015</v>
      </c>
      <c r="D920" t="s">
        <v>5</v>
      </c>
      <c r="E920" t="s">
        <v>96</v>
      </c>
      <c r="F920" t="s">
        <v>1188</v>
      </c>
      <c r="G920" t="s">
        <v>97</v>
      </c>
      <c r="H920" s="45">
        <v>581.07349999999997</v>
      </c>
      <c r="I920" s="46">
        <v>131423.4</v>
      </c>
      <c r="J920" s="46">
        <v>9872.73</v>
      </c>
      <c r="K920" s="46">
        <v>3799983.1535756155</v>
      </c>
      <c r="L920" s="44">
        <v>503.96373333333321</v>
      </c>
      <c r="M920" s="44">
        <f t="shared" si="28"/>
        <v>226.17345310016719</v>
      </c>
      <c r="N920" s="43">
        <f t="shared" si="29"/>
        <v>0.86729774001625137</v>
      </c>
    </row>
    <row r="921" spans="1:14" x14ac:dyDescent="0.25">
      <c r="A921" t="s">
        <v>23</v>
      </c>
      <c r="B921" t="s">
        <v>30</v>
      </c>
      <c r="C921">
        <v>2020</v>
      </c>
      <c r="D921" t="s">
        <v>5</v>
      </c>
      <c r="E921" t="s">
        <v>96</v>
      </c>
      <c r="F921" t="s">
        <v>1204</v>
      </c>
      <c r="G921" t="s">
        <v>97</v>
      </c>
      <c r="H921" s="45">
        <v>577.20749999999998</v>
      </c>
      <c r="I921" s="46">
        <v>123511</v>
      </c>
      <c r="J921" s="46">
        <v>9032.5920000000006</v>
      </c>
      <c r="K921" s="46">
        <v>3631996.2543962486</v>
      </c>
      <c r="L921" s="44">
        <v>456.3033999999999</v>
      </c>
      <c r="M921" s="44">
        <f t="shared" si="28"/>
        <v>213.98024107448362</v>
      </c>
      <c r="N921" s="43">
        <f t="shared" si="29"/>
        <v>0.79053615900694274</v>
      </c>
    </row>
    <row r="922" spans="1:14" x14ac:dyDescent="0.25">
      <c r="A922" t="s">
        <v>23</v>
      </c>
      <c r="B922" t="s">
        <v>32</v>
      </c>
      <c r="C922">
        <v>2003</v>
      </c>
      <c r="D922" t="s">
        <v>5</v>
      </c>
      <c r="E922" t="s">
        <v>96</v>
      </c>
      <c r="F922" t="s">
        <v>1220</v>
      </c>
      <c r="G922" t="s">
        <v>97</v>
      </c>
      <c r="H922" s="45">
        <v>159.538633333333</v>
      </c>
      <c r="I922" s="46">
        <v>108338.8</v>
      </c>
      <c r="J922" s="46">
        <v>20436.72</v>
      </c>
      <c r="K922" s="46">
        <v>1338047.1111371629</v>
      </c>
      <c r="L922" s="44">
        <v>156.80019999999993</v>
      </c>
      <c r="M922" s="44">
        <f t="shared" si="28"/>
        <v>679.0756429111542</v>
      </c>
      <c r="N922" s="43">
        <f t="shared" si="29"/>
        <v>0.9828352965290138</v>
      </c>
    </row>
    <row r="923" spans="1:14" x14ac:dyDescent="0.25">
      <c r="A923" t="s">
        <v>23</v>
      </c>
      <c r="B923" t="s">
        <v>32</v>
      </c>
      <c r="C923">
        <v>2007</v>
      </c>
      <c r="D923" t="s">
        <v>5</v>
      </c>
      <c r="E923" t="s">
        <v>96</v>
      </c>
      <c r="F923" t="s">
        <v>1236</v>
      </c>
      <c r="G923" t="s">
        <v>97</v>
      </c>
      <c r="H923" s="45">
        <v>152.76259999999999</v>
      </c>
      <c r="I923" s="46">
        <v>93122.83</v>
      </c>
      <c r="J923" s="46">
        <v>17017.43</v>
      </c>
      <c r="K923" s="46">
        <v>1058903.9155920281</v>
      </c>
      <c r="L923" s="44">
        <v>144.39153333333314</v>
      </c>
      <c r="M923" s="44">
        <f t="shared" si="28"/>
        <v>609.59181108465032</v>
      </c>
      <c r="N923" s="43">
        <f t="shared" si="29"/>
        <v>0.94520211971603751</v>
      </c>
    </row>
    <row r="924" spans="1:14" x14ac:dyDescent="0.25">
      <c r="A924" t="s">
        <v>23</v>
      </c>
      <c r="B924" t="s">
        <v>32</v>
      </c>
      <c r="C924">
        <v>2011</v>
      </c>
      <c r="D924" t="s">
        <v>5</v>
      </c>
      <c r="E924" t="s">
        <v>96</v>
      </c>
      <c r="F924" t="s">
        <v>1252</v>
      </c>
      <c r="G924" t="s">
        <v>97</v>
      </c>
      <c r="H924" s="45">
        <v>147.54386666666699</v>
      </c>
      <c r="I924" s="46">
        <v>94231.47</v>
      </c>
      <c r="J924" s="46">
        <v>17759.04</v>
      </c>
      <c r="K924" s="46">
        <v>1011822.9334114889</v>
      </c>
      <c r="L924" s="44">
        <v>141.63906666666659</v>
      </c>
      <c r="M924" s="44">
        <f t="shared" si="28"/>
        <v>638.66748329762129</v>
      </c>
      <c r="N924" s="43">
        <f t="shared" si="29"/>
        <v>0.95997935981072946</v>
      </c>
    </row>
    <row r="925" spans="1:14" x14ac:dyDescent="0.25">
      <c r="A925" t="s">
        <v>23</v>
      </c>
      <c r="B925" t="s">
        <v>32</v>
      </c>
      <c r="C925">
        <v>2015</v>
      </c>
      <c r="D925" t="s">
        <v>5</v>
      </c>
      <c r="E925" t="s">
        <v>96</v>
      </c>
      <c r="F925" t="s">
        <v>1268</v>
      </c>
      <c r="G925" t="s">
        <v>97</v>
      </c>
      <c r="H925" s="45">
        <v>127.48595</v>
      </c>
      <c r="I925" s="46">
        <v>75177.98</v>
      </c>
      <c r="J925" s="46">
        <v>15206.1</v>
      </c>
      <c r="K925" s="46">
        <v>942514.07209847588</v>
      </c>
      <c r="L925" s="44">
        <v>133.1568</v>
      </c>
      <c r="M925" s="44">
        <f t="shared" si="28"/>
        <v>589.69619789474837</v>
      </c>
      <c r="N925" s="43">
        <f t="shared" si="29"/>
        <v>1.044482156661185</v>
      </c>
    </row>
    <row r="926" spans="1:14" x14ac:dyDescent="0.25">
      <c r="A926" t="s">
        <v>23</v>
      </c>
      <c r="B926" t="s">
        <v>32</v>
      </c>
      <c r="C926">
        <v>2020</v>
      </c>
      <c r="D926" t="s">
        <v>5</v>
      </c>
      <c r="E926" t="s">
        <v>96</v>
      </c>
      <c r="F926" t="s">
        <v>1284</v>
      </c>
      <c r="G926" t="s">
        <v>97</v>
      </c>
      <c r="H926" s="45">
        <v>126.20835</v>
      </c>
      <c r="I926" s="46">
        <v>73715.44</v>
      </c>
      <c r="J926" s="46">
        <v>14930.59</v>
      </c>
      <c r="K926" s="46">
        <v>931512.77749120747</v>
      </c>
      <c r="L926" s="44">
        <v>129.27440000000001</v>
      </c>
      <c r="M926" s="44">
        <f t="shared" si="28"/>
        <v>584.07736096700421</v>
      </c>
      <c r="N926" s="43">
        <f t="shared" si="29"/>
        <v>1.0242935590236306</v>
      </c>
    </row>
    <row r="927" spans="1:14" x14ac:dyDescent="0.25">
      <c r="A927" t="s">
        <v>23</v>
      </c>
      <c r="B927" t="s">
        <v>34</v>
      </c>
      <c r="C927">
        <v>2003</v>
      </c>
      <c r="D927" t="s">
        <v>5</v>
      </c>
      <c r="E927" t="s">
        <v>96</v>
      </c>
      <c r="F927" t="s">
        <v>1300</v>
      </c>
      <c r="G927" t="s">
        <v>97</v>
      </c>
      <c r="H927" s="45">
        <v>259.13600000000002</v>
      </c>
      <c r="I927" s="46">
        <v>117211.5</v>
      </c>
      <c r="J927" s="46">
        <v>20682.009999999998</v>
      </c>
      <c r="K927" s="46">
        <v>2080513.6060961313</v>
      </c>
      <c r="L927" s="44">
        <v>216.42033333333319</v>
      </c>
      <c r="M927" s="44">
        <f t="shared" si="28"/>
        <v>452.31654420844649</v>
      </c>
      <c r="N927" s="43">
        <f t="shared" si="29"/>
        <v>0.83516120235449021</v>
      </c>
    </row>
    <row r="928" spans="1:14" x14ac:dyDescent="0.25">
      <c r="A928" t="s">
        <v>23</v>
      </c>
      <c r="B928" t="s">
        <v>34</v>
      </c>
      <c r="C928">
        <v>2007</v>
      </c>
      <c r="D928" t="s">
        <v>5</v>
      </c>
      <c r="E928" t="s">
        <v>96</v>
      </c>
      <c r="F928" t="s">
        <v>1316</v>
      </c>
      <c r="G928" t="s">
        <v>97</v>
      </c>
      <c r="H928" s="45">
        <v>252.97233333333301</v>
      </c>
      <c r="I928" s="46">
        <v>112322</v>
      </c>
      <c r="J928" s="46">
        <v>21127.99</v>
      </c>
      <c r="K928" s="46">
        <v>1885265.2473622509</v>
      </c>
      <c r="L928" s="44">
        <v>202.55839999999984</v>
      </c>
      <c r="M928" s="44">
        <f t="shared" si="28"/>
        <v>444.00902865530804</v>
      </c>
      <c r="N928" s="43">
        <f t="shared" si="29"/>
        <v>0.80071364852810023</v>
      </c>
    </row>
    <row r="929" spans="1:14" x14ac:dyDescent="0.25">
      <c r="A929" t="s">
        <v>23</v>
      </c>
      <c r="B929" t="s">
        <v>34</v>
      </c>
      <c r="C929">
        <v>2011</v>
      </c>
      <c r="D929" t="s">
        <v>5</v>
      </c>
      <c r="E929" t="s">
        <v>96</v>
      </c>
      <c r="F929" t="s">
        <v>1332</v>
      </c>
      <c r="G929" t="s">
        <v>97</v>
      </c>
      <c r="H929" s="45">
        <v>244.98333333333301</v>
      </c>
      <c r="I929" s="46">
        <v>112883.8</v>
      </c>
      <c r="J929" s="46">
        <v>21740.42</v>
      </c>
      <c r="K929" s="46">
        <v>1830245.5592028135</v>
      </c>
      <c r="L929" s="44">
        <v>199.47626666666648</v>
      </c>
      <c r="M929" s="44">
        <f t="shared" si="28"/>
        <v>460.78154976529078</v>
      </c>
      <c r="N929" s="43">
        <f t="shared" si="29"/>
        <v>0.81424423430165349</v>
      </c>
    </row>
    <row r="930" spans="1:14" x14ac:dyDescent="0.25">
      <c r="A930" t="s">
        <v>23</v>
      </c>
      <c r="B930" t="s">
        <v>34</v>
      </c>
      <c r="C930">
        <v>2015</v>
      </c>
      <c r="D930" t="s">
        <v>5</v>
      </c>
      <c r="E930" t="s">
        <v>96</v>
      </c>
      <c r="F930" t="s">
        <v>1348</v>
      </c>
      <c r="G930" t="s">
        <v>97</v>
      </c>
      <c r="H930" s="45">
        <v>237.199166666667</v>
      </c>
      <c r="I930" s="46">
        <v>107107.3</v>
      </c>
      <c r="J930" s="46">
        <v>6608.2439999999997</v>
      </c>
      <c r="K930" s="46">
        <v>1755516.2297772567</v>
      </c>
      <c r="L930" s="44">
        <v>178.01513333333327</v>
      </c>
      <c r="M930" s="44">
        <f t="shared" si="28"/>
        <v>451.55006868348971</v>
      </c>
      <c r="N930" s="43">
        <f t="shared" si="29"/>
        <v>0.75048802166955209</v>
      </c>
    </row>
    <row r="931" spans="1:14" x14ac:dyDescent="0.25">
      <c r="A931" t="s">
        <v>23</v>
      </c>
      <c r="B931" t="s">
        <v>34</v>
      </c>
      <c r="C931">
        <v>2020</v>
      </c>
      <c r="D931" t="s">
        <v>5</v>
      </c>
      <c r="E931" t="s">
        <v>96</v>
      </c>
      <c r="F931" t="s">
        <v>1364</v>
      </c>
      <c r="G931" t="s">
        <v>97</v>
      </c>
      <c r="H931" s="45">
        <v>222.31733333333301</v>
      </c>
      <c r="I931" s="46">
        <v>102026.6</v>
      </c>
      <c r="J931" s="46">
        <v>6173.8490000000002</v>
      </c>
      <c r="K931" s="46">
        <v>1640741.50996483</v>
      </c>
      <c r="L931" s="44">
        <v>160.74139999999994</v>
      </c>
      <c r="M931" s="44">
        <f t="shared" si="28"/>
        <v>458.92328083580298</v>
      </c>
      <c r="N931" s="43">
        <f t="shared" si="29"/>
        <v>0.72302684451055033</v>
      </c>
    </row>
    <row r="932" spans="1:14" x14ac:dyDescent="0.25">
      <c r="A932" t="s">
        <v>23</v>
      </c>
      <c r="B932" t="s">
        <v>36</v>
      </c>
      <c r="C932">
        <v>2003</v>
      </c>
      <c r="D932" t="s">
        <v>5</v>
      </c>
      <c r="E932" t="s">
        <v>96</v>
      </c>
      <c r="F932" t="s">
        <v>1380</v>
      </c>
      <c r="G932" t="s">
        <v>97</v>
      </c>
      <c r="H932" s="45">
        <v>95.346366666666697</v>
      </c>
      <c r="I932" s="46">
        <v>56740.62</v>
      </c>
      <c r="J932" s="46">
        <v>15922</v>
      </c>
      <c r="K932" s="46">
        <v>1319354.074912075</v>
      </c>
      <c r="L932" s="44">
        <v>155.25253333333333</v>
      </c>
      <c r="M932" s="44">
        <f t="shared" si="28"/>
        <v>595.09997059842499</v>
      </c>
      <c r="N932" s="43">
        <f t="shared" si="29"/>
        <v>1.6283004666145287</v>
      </c>
    </row>
    <row r="933" spans="1:14" x14ac:dyDescent="0.25">
      <c r="A933" t="s">
        <v>23</v>
      </c>
      <c r="B933" t="s">
        <v>36</v>
      </c>
      <c r="C933">
        <v>2007</v>
      </c>
      <c r="D933" t="s">
        <v>5</v>
      </c>
      <c r="E933" t="s">
        <v>96</v>
      </c>
      <c r="F933" t="s">
        <v>1396</v>
      </c>
      <c r="G933" t="s">
        <v>97</v>
      </c>
      <c r="H933" s="45">
        <v>90.348716666666704</v>
      </c>
      <c r="I933" s="46">
        <v>40715</v>
      </c>
      <c r="J933" s="46">
        <v>13893.3</v>
      </c>
      <c r="K933" s="46">
        <v>1141480.8686987106</v>
      </c>
      <c r="L933" s="44">
        <v>138.81699999999972</v>
      </c>
      <c r="M933" s="44">
        <f t="shared" si="28"/>
        <v>450.64281488595191</v>
      </c>
      <c r="N933" s="43">
        <f t="shared" si="29"/>
        <v>1.5364579057846754</v>
      </c>
    </row>
    <row r="934" spans="1:14" x14ac:dyDescent="0.25">
      <c r="A934" t="s">
        <v>23</v>
      </c>
      <c r="B934" t="s">
        <v>36</v>
      </c>
      <c r="C934">
        <v>2011</v>
      </c>
      <c r="D934" t="s">
        <v>5</v>
      </c>
      <c r="E934" t="s">
        <v>96</v>
      </c>
      <c r="F934" t="s">
        <v>1412</v>
      </c>
      <c r="G934" t="s">
        <v>97</v>
      </c>
      <c r="H934" s="45">
        <v>89.973983333333294</v>
      </c>
      <c r="I934" s="46">
        <v>40736.86</v>
      </c>
      <c r="J934" s="46">
        <v>13951.68</v>
      </c>
      <c r="K934" s="46">
        <v>1137444.5854630715</v>
      </c>
      <c r="L934" s="44">
        <v>138.70046666666647</v>
      </c>
      <c r="M934" s="44">
        <f t="shared" si="28"/>
        <v>452.76265972441314</v>
      </c>
      <c r="N934" s="43">
        <f t="shared" si="29"/>
        <v>1.5415619218814907</v>
      </c>
    </row>
    <row r="935" spans="1:14" x14ac:dyDescent="0.25">
      <c r="A935" t="s">
        <v>23</v>
      </c>
      <c r="B935" t="s">
        <v>36</v>
      </c>
      <c r="C935">
        <v>2015</v>
      </c>
      <c r="D935" t="s">
        <v>5</v>
      </c>
      <c r="E935" t="s">
        <v>96</v>
      </c>
      <c r="F935" t="s">
        <v>1428</v>
      </c>
      <c r="G935" t="s">
        <v>97</v>
      </c>
      <c r="H935" s="45">
        <v>79.606816666666703</v>
      </c>
      <c r="I935" s="46">
        <v>26992.39</v>
      </c>
      <c r="J935" s="46">
        <v>10161.75</v>
      </c>
      <c r="K935" s="46">
        <v>1104461.2356389214</v>
      </c>
      <c r="L935" s="44">
        <v>129.22473333333318</v>
      </c>
      <c r="M935" s="44">
        <f t="shared" si="28"/>
        <v>339.07133999621874</v>
      </c>
      <c r="N935" s="43">
        <f t="shared" si="29"/>
        <v>1.6232872854899962</v>
      </c>
    </row>
    <row r="936" spans="1:14" x14ac:dyDescent="0.25">
      <c r="A936" t="s">
        <v>23</v>
      </c>
      <c r="B936" t="s">
        <v>36</v>
      </c>
      <c r="C936">
        <v>2020</v>
      </c>
      <c r="D936" t="s">
        <v>5</v>
      </c>
      <c r="E936" t="s">
        <v>96</v>
      </c>
      <c r="F936" t="s">
        <v>1444</v>
      </c>
      <c r="G936" t="s">
        <v>97</v>
      </c>
      <c r="H936" s="45">
        <v>79.9440666666667</v>
      </c>
      <c r="I936" s="46">
        <v>24087.51</v>
      </c>
      <c r="J936" s="46">
        <v>9187.9809999999998</v>
      </c>
      <c r="K936" s="46">
        <v>1071584.2525205158</v>
      </c>
      <c r="L936" s="44">
        <v>118.11566666666654</v>
      </c>
      <c r="M936" s="44">
        <f t="shared" si="28"/>
        <v>301.30453708884778</v>
      </c>
      <c r="N936" s="43">
        <f t="shared" si="29"/>
        <v>1.4774788372870677</v>
      </c>
    </row>
    <row r="937" spans="1:14" x14ac:dyDescent="0.25">
      <c r="A937" t="s">
        <v>23</v>
      </c>
      <c r="B937" t="s">
        <v>38</v>
      </c>
      <c r="C937">
        <v>2003</v>
      </c>
      <c r="D937" t="s">
        <v>5</v>
      </c>
      <c r="E937" t="s">
        <v>96</v>
      </c>
      <c r="F937" t="s">
        <v>1460</v>
      </c>
      <c r="G937" t="s">
        <v>97</v>
      </c>
      <c r="H937" s="45">
        <v>328.75450000000001</v>
      </c>
      <c r="I937" s="46">
        <v>151292.6</v>
      </c>
      <c r="J937" s="46">
        <v>33205.82</v>
      </c>
      <c r="K937" s="46">
        <v>1868651.9202813599</v>
      </c>
      <c r="L937" s="44">
        <v>270.25393333333312</v>
      </c>
      <c r="M937" s="44">
        <f t="shared" si="28"/>
        <v>460.19932807003403</v>
      </c>
      <c r="N937" s="43">
        <f t="shared" si="29"/>
        <v>0.82205394400177978</v>
      </c>
    </row>
    <row r="938" spans="1:14" x14ac:dyDescent="0.25">
      <c r="A938" t="s">
        <v>23</v>
      </c>
      <c r="B938" t="s">
        <v>38</v>
      </c>
      <c r="C938">
        <v>2007</v>
      </c>
      <c r="D938" t="s">
        <v>5</v>
      </c>
      <c r="E938" t="s">
        <v>96</v>
      </c>
      <c r="F938" t="s">
        <v>1476</v>
      </c>
      <c r="G938" t="s">
        <v>97</v>
      </c>
      <c r="H938" s="45">
        <v>336.89083333333298</v>
      </c>
      <c r="I938" s="46">
        <v>142907.4</v>
      </c>
      <c r="J938" s="46">
        <v>30409.72</v>
      </c>
      <c r="K938" s="46">
        <v>1737219.8417350529</v>
      </c>
      <c r="L938" s="44">
        <v>257.2639999999999</v>
      </c>
      <c r="M938" s="44">
        <f t="shared" si="28"/>
        <v>424.19497908570821</v>
      </c>
      <c r="N938" s="43">
        <f t="shared" si="29"/>
        <v>0.76364203043023382</v>
      </c>
    </row>
    <row r="939" spans="1:14" x14ac:dyDescent="0.25">
      <c r="A939" t="s">
        <v>23</v>
      </c>
      <c r="B939" t="s">
        <v>38</v>
      </c>
      <c r="C939">
        <v>2011</v>
      </c>
      <c r="D939" t="s">
        <v>5</v>
      </c>
      <c r="E939" t="s">
        <v>96</v>
      </c>
      <c r="F939" t="s">
        <v>1492</v>
      </c>
      <c r="G939" t="s">
        <v>97</v>
      </c>
      <c r="H939" s="45">
        <v>329.1995</v>
      </c>
      <c r="I939" s="46">
        <v>142904.5</v>
      </c>
      <c r="J939" s="46">
        <v>33921.33</v>
      </c>
      <c r="K939" s="46">
        <v>1680602.1301289566</v>
      </c>
      <c r="L939" s="44">
        <v>253.02999999999992</v>
      </c>
      <c r="M939" s="44">
        <f t="shared" si="28"/>
        <v>434.09695336718312</v>
      </c>
      <c r="N939" s="43">
        <f t="shared" si="29"/>
        <v>0.76862206655842402</v>
      </c>
    </row>
    <row r="940" spans="1:14" x14ac:dyDescent="0.25">
      <c r="A940" t="s">
        <v>23</v>
      </c>
      <c r="B940" t="s">
        <v>38</v>
      </c>
      <c r="C940">
        <v>2015</v>
      </c>
      <c r="D940" t="s">
        <v>5</v>
      </c>
      <c r="E940" t="s">
        <v>96</v>
      </c>
      <c r="F940" t="s">
        <v>1508</v>
      </c>
      <c r="G940" t="s">
        <v>97</v>
      </c>
      <c r="H940" s="45">
        <v>303.08416666666699</v>
      </c>
      <c r="I940" s="46">
        <v>127831.4</v>
      </c>
      <c r="J940" s="46">
        <v>39931.14</v>
      </c>
      <c r="K940" s="46">
        <v>1628516.0539273154</v>
      </c>
      <c r="L940" s="44">
        <v>237.43899999999994</v>
      </c>
      <c r="M940" s="44">
        <f t="shared" si="28"/>
        <v>421.7686506223514</v>
      </c>
      <c r="N940" s="43">
        <f t="shared" si="29"/>
        <v>0.78340944897044451</v>
      </c>
    </row>
    <row r="941" spans="1:14" x14ac:dyDescent="0.25">
      <c r="A941" t="s">
        <v>23</v>
      </c>
      <c r="B941" t="s">
        <v>38</v>
      </c>
      <c r="C941">
        <v>2020</v>
      </c>
      <c r="D941" t="s">
        <v>5</v>
      </c>
      <c r="E941" t="s">
        <v>96</v>
      </c>
      <c r="F941" t="s">
        <v>1524</v>
      </c>
      <c r="G941" t="s">
        <v>97</v>
      </c>
      <c r="H941" s="45">
        <v>290.81416666666701</v>
      </c>
      <c r="I941" s="46">
        <v>120406.6</v>
      </c>
      <c r="J941" s="46">
        <v>3185.337</v>
      </c>
      <c r="K941" s="46">
        <v>1530330.7397420867</v>
      </c>
      <c r="L941" s="44">
        <v>224.94453333333331</v>
      </c>
      <c r="M941" s="44">
        <f t="shared" si="28"/>
        <v>414.03278726105111</v>
      </c>
      <c r="N941" s="43">
        <f t="shared" si="29"/>
        <v>0.77349922774280155</v>
      </c>
    </row>
    <row r="942" spans="1:14" x14ac:dyDescent="0.25">
      <c r="A942" t="s">
        <v>23</v>
      </c>
      <c r="B942" t="s">
        <v>40</v>
      </c>
      <c r="C942">
        <v>2003</v>
      </c>
      <c r="D942" t="s">
        <v>5</v>
      </c>
      <c r="E942" t="s">
        <v>96</v>
      </c>
      <c r="F942" t="s">
        <v>1540</v>
      </c>
      <c r="G942" t="s">
        <v>97</v>
      </c>
      <c r="H942" s="45">
        <v>22.1567166666667</v>
      </c>
      <c r="I942" s="46">
        <v>9179.9290000000001</v>
      </c>
      <c r="J942" s="46">
        <v>963.34</v>
      </c>
      <c r="K942" s="46">
        <v>123657.6517116061</v>
      </c>
      <c r="L942" s="44">
        <v>14.62373333333332</v>
      </c>
      <c r="M942" s="44">
        <f t="shared" si="28"/>
        <v>414.3181112123255</v>
      </c>
      <c r="N942" s="43">
        <f t="shared" si="29"/>
        <v>0.66001355495662173</v>
      </c>
    </row>
    <row r="943" spans="1:14" x14ac:dyDescent="0.25">
      <c r="A943" t="s">
        <v>23</v>
      </c>
      <c r="B943" t="s">
        <v>40</v>
      </c>
      <c r="C943">
        <v>2007</v>
      </c>
      <c r="D943" t="s">
        <v>5</v>
      </c>
      <c r="E943" t="s">
        <v>96</v>
      </c>
      <c r="F943" t="s">
        <v>1556</v>
      </c>
      <c r="G943" t="s">
        <v>97</v>
      </c>
      <c r="H943" s="45">
        <v>22.017458333333298</v>
      </c>
      <c r="I943" s="46">
        <v>8708.8960000000006</v>
      </c>
      <c r="J943" s="46">
        <v>886.4683</v>
      </c>
      <c r="K943" s="46">
        <v>116578.79589683469</v>
      </c>
      <c r="L943" s="44">
        <v>13.821666666666664</v>
      </c>
      <c r="M943" s="44">
        <f t="shared" si="28"/>
        <v>395.54502014499923</v>
      </c>
      <c r="N943" s="43">
        <f t="shared" si="29"/>
        <v>0.62775941061922536</v>
      </c>
    </row>
    <row r="944" spans="1:14" x14ac:dyDescent="0.25">
      <c r="A944" t="s">
        <v>23</v>
      </c>
      <c r="B944" t="s">
        <v>40</v>
      </c>
      <c r="C944">
        <v>2011</v>
      </c>
      <c r="D944" t="s">
        <v>5</v>
      </c>
      <c r="E944" t="s">
        <v>96</v>
      </c>
      <c r="F944" t="s">
        <v>1572</v>
      </c>
      <c r="G944" t="s">
        <v>97</v>
      </c>
      <c r="H944" s="45">
        <v>21.834125</v>
      </c>
      <c r="I944" s="46">
        <v>8648.8009999999995</v>
      </c>
      <c r="J944" s="46">
        <v>882.09739999999999</v>
      </c>
      <c r="K944" s="46">
        <v>115766.57776084408</v>
      </c>
      <c r="L944" s="44">
        <v>13.7042</v>
      </c>
      <c r="M944" s="44">
        <f t="shared" si="28"/>
        <v>396.11392716676301</v>
      </c>
      <c r="N944" s="43">
        <f t="shared" si="29"/>
        <v>0.62765052412221689</v>
      </c>
    </row>
    <row r="945" spans="1:14" x14ac:dyDescent="0.25">
      <c r="A945" t="s">
        <v>23</v>
      </c>
      <c r="B945" t="s">
        <v>40</v>
      </c>
      <c r="C945">
        <v>2015</v>
      </c>
      <c r="D945" t="s">
        <v>5</v>
      </c>
      <c r="E945" t="s">
        <v>96</v>
      </c>
      <c r="F945" t="s">
        <v>1588</v>
      </c>
      <c r="G945" t="s">
        <v>97</v>
      </c>
      <c r="H945" s="45">
        <v>18.682891666666698</v>
      </c>
      <c r="I945" s="46">
        <v>7192.6180000000004</v>
      </c>
      <c r="J945" s="46">
        <v>762.42539999999997</v>
      </c>
      <c r="K945" s="46">
        <v>97893.482731535754</v>
      </c>
      <c r="L945" s="44">
        <v>11.992199999999993</v>
      </c>
      <c r="M945" s="44">
        <f t="shared" si="28"/>
        <v>384.98419454161876</v>
      </c>
      <c r="N945" s="43">
        <f t="shared" si="29"/>
        <v>0.64188136472449919</v>
      </c>
    </row>
    <row r="946" spans="1:14" x14ac:dyDescent="0.25">
      <c r="A946" t="s">
        <v>23</v>
      </c>
      <c r="B946" t="s">
        <v>40</v>
      </c>
      <c r="C946">
        <v>2020</v>
      </c>
      <c r="D946" t="s">
        <v>5</v>
      </c>
      <c r="E946" t="s">
        <v>96</v>
      </c>
      <c r="F946" t="s">
        <v>1604</v>
      </c>
      <c r="G946" t="s">
        <v>97</v>
      </c>
      <c r="H946" s="45">
        <v>17.918866666666698</v>
      </c>
      <c r="I946" s="46">
        <v>6703.8710000000001</v>
      </c>
      <c r="J946" s="46">
        <v>670.6345</v>
      </c>
      <c r="K946" s="46">
        <v>92712.158206330583</v>
      </c>
      <c r="L946" s="44">
        <v>11.123933333333326</v>
      </c>
      <c r="M946" s="44">
        <f t="shared" si="28"/>
        <v>374.12360528753612</v>
      </c>
      <c r="N946" s="43">
        <f t="shared" si="29"/>
        <v>0.62079446988834708</v>
      </c>
    </row>
    <row r="947" spans="1:14" x14ac:dyDescent="0.25">
      <c r="A947" t="s">
        <v>23</v>
      </c>
      <c r="B947" t="s">
        <v>42</v>
      </c>
      <c r="C947">
        <v>2003</v>
      </c>
      <c r="D947" t="s">
        <v>5</v>
      </c>
      <c r="E947" t="s">
        <v>96</v>
      </c>
      <c r="F947" t="s">
        <v>1620</v>
      </c>
      <c r="G947" t="s">
        <v>97</v>
      </c>
      <c r="H947" s="45">
        <v>200.36099999999999</v>
      </c>
      <c r="I947" s="46">
        <v>100819</v>
      </c>
      <c r="J947" s="46">
        <v>59987.24</v>
      </c>
      <c r="K947" s="46">
        <v>1486247.8604923799</v>
      </c>
      <c r="L947" s="44">
        <v>316.18466666666666</v>
      </c>
      <c r="M947" s="44">
        <f t="shared" si="28"/>
        <v>503.18674792000439</v>
      </c>
      <c r="N947" s="43">
        <f t="shared" si="29"/>
        <v>1.5780749081241692</v>
      </c>
    </row>
    <row r="948" spans="1:14" x14ac:dyDescent="0.25">
      <c r="A948" t="s">
        <v>23</v>
      </c>
      <c r="B948" t="s">
        <v>42</v>
      </c>
      <c r="C948">
        <v>2007</v>
      </c>
      <c r="D948" t="s">
        <v>5</v>
      </c>
      <c r="E948" t="s">
        <v>96</v>
      </c>
      <c r="F948" t="s">
        <v>1636</v>
      </c>
      <c r="G948" t="s">
        <v>97</v>
      </c>
      <c r="H948" s="45">
        <v>199.55483333333299</v>
      </c>
      <c r="I948" s="46">
        <v>97083.5</v>
      </c>
      <c r="J948" s="46">
        <v>59782.48</v>
      </c>
      <c r="K948" s="46">
        <v>1419510.876905041</v>
      </c>
      <c r="L948" s="44">
        <v>309.10479999999984</v>
      </c>
      <c r="M948" s="44">
        <f t="shared" si="28"/>
        <v>486.5003687374155</v>
      </c>
      <c r="N948" s="43">
        <f t="shared" si="29"/>
        <v>1.5489717529601323</v>
      </c>
    </row>
    <row r="949" spans="1:14" x14ac:dyDescent="0.25">
      <c r="A949" t="s">
        <v>23</v>
      </c>
      <c r="B949" t="s">
        <v>42</v>
      </c>
      <c r="C949">
        <v>2011</v>
      </c>
      <c r="D949" t="s">
        <v>5</v>
      </c>
      <c r="E949" t="s">
        <v>96</v>
      </c>
      <c r="F949" t="s">
        <v>1652</v>
      </c>
      <c r="G949" t="s">
        <v>97</v>
      </c>
      <c r="H949" s="45">
        <v>199.40833333333299</v>
      </c>
      <c r="I949" s="46">
        <v>97256.38</v>
      </c>
      <c r="J949" s="46">
        <v>60047.32</v>
      </c>
      <c r="K949" s="46">
        <v>1418974.5216881596</v>
      </c>
      <c r="L949" s="44">
        <v>309.03699999999992</v>
      </c>
      <c r="M949" s="44">
        <f t="shared" si="28"/>
        <v>487.7247523924953</v>
      </c>
      <c r="N949" s="43">
        <f t="shared" si="29"/>
        <v>1.5497697354674267</v>
      </c>
    </row>
    <row r="950" spans="1:14" x14ac:dyDescent="0.25">
      <c r="A950" t="s">
        <v>23</v>
      </c>
      <c r="B950" t="s">
        <v>42</v>
      </c>
      <c r="C950">
        <v>2015</v>
      </c>
      <c r="D950" t="s">
        <v>5</v>
      </c>
      <c r="E950" t="s">
        <v>96</v>
      </c>
      <c r="F950" t="s">
        <v>1668</v>
      </c>
      <c r="G950" t="s">
        <v>97</v>
      </c>
      <c r="H950" s="45">
        <v>188.112666666667</v>
      </c>
      <c r="I950" s="46">
        <v>86447.09</v>
      </c>
      <c r="J950" s="46">
        <v>52151.1</v>
      </c>
      <c r="K950" s="46">
        <v>1297817.0750293084</v>
      </c>
      <c r="L950" s="44">
        <v>281.77046666666672</v>
      </c>
      <c r="M950" s="44">
        <f t="shared" si="28"/>
        <v>459.5495430043689</v>
      </c>
      <c r="N950" s="43">
        <f t="shared" si="29"/>
        <v>1.4978814114945276</v>
      </c>
    </row>
    <row r="951" spans="1:14" x14ac:dyDescent="0.25">
      <c r="A951" t="s">
        <v>23</v>
      </c>
      <c r="B951" t="s">
        <v>42</v>
      </c>
      <c r="C951">
        <v>2020</v>
      </c>
      <c r="D951" t="s">
        <v>5</v>
      </c>
      <c r="E951" t="s">
        <v>96</v>
      </c>
      <c r="F951" t="s">
        <v>1684</v>
      </c>
      <c r="G951" t="s">
        <v>97</v>
      </c>
      <c r="H951" s="45">
        <v>178.28049999999999</v>
      </c>
      <c r="I951" s="46">
        <v>77769.61</v>
      </c>
      <c r="J951" s="46">
        <v>39764.660000000003</v>
      </c>
      <c r="K951" s="46">
        <v>1207674.0316529893</v>
      </c>
      <c r="L951" s="44">
        <v>258.4076</v>
      </c>
      <c r="M951" s="44">
        <f t="shared" si="28"/>
        <v>436.22050644910689</v>
      </c>
      <c r="N951" s="43">
        <f t="shared" si="29"/>
        <v>1.4494439941552779</v>
      </c>
    </row>
    <row r="952" spans="1:14" x14ac:dyDescent="0.25">
      <c r="A952" t="s">
        <v>23</v>
      </c>
      <c r="B952" t="s">
        <v>24</v>
      </c>
      <c r="C952">
        <v>2003</v>
      </c>
      <c r="D952" t="s">
        <v>6</v>
      </c>
      <c r="E952" t="s">
        <v>96</v>
      </c>
      <c r="F952" t="s">
        <v>901</v>
      </c>
      <c r="G952" t="s">
        <v>97</v>
      </c>
      <c r="H952" s="45">
        <v>650.42833333333294</v>
      </c>
      <c r="I952" s="46">
        <v>432080.8</v>
      </c>
      <c r="J952" s="46">
        <v>83732.7</v>
      </c>
      <c r="K952" s="46">
        <v>3237383.2966002347</v>
      </c>
      <c r="L952" s="44">
        <v>730.80733333333251</v>
      </c>
      <c r="M952" s="44">
        <f t="shared" si="28"/>
        <v>664.30193436632817</v>
      </c>
      <c r="N952" s="43">
        <f t="shared" si="29"/>
        <v>1.1235785648944152</v>
      </c>
    </row>
    <row r="953" spans="1:14" x14ac:dyDescent="0.25">
      <c r="A953" t="s">
        <v>23</v>
      </c>
      <c r="B953" t="s">
        <v>24</v>
      </c>
      <c r="C953">
        <v>2007</v>
      </c>
      <c r="D953" t="s">
        <v>6</v>
      </c>
      <c r="E953" t="s">
        <v>96</v>
      </c>
      <c r="F953" t="s">
        <v>917</v>
      </c>
      <c r="G953" t="s">
        <v>97</v>
      </c>
      <c r="H953" s="45">
        <v>648.82333333333304</v>
      </c>
      <c r="I953" s="46">
        <v>427888.8</v>
      </c>
      <c r="J953" s="46">
        <v>83135.55</v>
      </c>
      <c r="K953" s="46">
        <v>3171683.0339976554</v>
      </c>
      <c r="L953" s="44">
        <v>726.98273333333259</v>
      </c>
      <c r="M953" s="44">
        <f t="shared" si="28"/>
        <v>659.48429721495859</v>
      </c>
      <c r="N953" s="43">
        <f t="shared" si="29"/>
        <v>1.1204633002306734</v>
      </c>
    </row>
    <row r="954" spans="1:14" x14ac:dyDescent="0.25">
      <c r="A954" t="s">
        <v>23</v>
      </c>
      <c r="B954" t="s">
        <v>24</v>
      </c>
      <c r="C954">
        <v>2011</v>
      </c>
      <c r="D954" t="s">
        <v>6</v>
      </c>
      <c r="E954" t="s">
        <v>96</v>
      </c>
      <c r="F954" t="s">
        <v>933</v>
      </c>
      <c r="G954" t="s">
        <v>97</v>
      </c>
      <c r="H954" s="45">
        <v>647.15949999999998</v>
      </c>
      <c r="I954" s="46">
        <v>427172.8</v>
      </c>
      <c r="J954" s="46">
        <v>82936.42</v>
      </c>
      <c r="K954" s="46">
        <v>3167837.344665885</v>
      </c>
      <c r="L954" s="44">
        <v>725.10213333333309</v>
      </c>
      <c r="M954" s="44">
        <f t="shared" si="28"/>
        <v>660.07344402732247</v>
      </c>
      <c r="N954" s="43">
        <f t="shared" si="29"/>
        <v>1.1204380579027784</v>
      </c>
    </row>
    <row r="955" spans="1:14" x14ac:dyDescent="0.25">
      <c r="A955" t="s">
        <v>23</v>
      </c>
      <c r="B955" t="s">
        <v>24</v>
      </c>
      <c r="C955">
        <v>2015</v>
      </c>
      <c r="D955" t="s">
        <v>6</v>
      </c>
      <c r="E955" t="s">
        <v>96</v>
      </c>
      <c r="F955" t="s">
        <v>949</v>
      </c>
      <c r="G955" t="s">
        <v>97</v>
      </c>
      <c r="H955" s="45">
        <v>587.80333333333294</v>
      </c>
      <c r="I955" s="46">
        <v>388954.8</v>
      </c>
      <c r="J955" s="46">
        <v>73765.58</v>
      </c>
      <c r="K955" s="46">
        <v>2961170.3587338803</v>
      </c>
      <c r="L955" s="44">
        <v>694.0147333333332</v>
      </c>
      <c r="M955" s="44">
        <f t="shared" si="28"/>
        <v>661.70907503076467</v>
      </c>
      <c r="N955" s="43">
        <f t="shared" si="29"/>
        <v>1.1806920682087552</v>
      </c>
    </row>
    <row r="956" spans="1:14" x14ac:dyDescent="0.25">
      <c r="A956" t="s">
        <v>23</v>
      </c>
      <c r="B956" t="s">
        <v>24</v>
      </c>
      <c r="C956">
        <v>2020</v>
      </c>
      <c r="D956" t="s">
        <v>6</v>
      </c>
      <c r="E956" t="s">
        <v>96</v>
      </c>
      <c r="F956" t="s">
        <v>965</v>
      </c>
      <c r="G956" t="s">
        <v>97</v>
      </c>
      <c r="H956" s="45">
        <v>554.56383333333304</v>
      </c>
      <c r="I956" s="46">
        <v>371752.3</v>
      </c>
      <c r="J956" s="46">
        <v>56954.31</v>
      </c>
      <c r="K956" s="46">
        <v>2771433.5123094958</v>
      </c>
      <c r="L956" s="44">
        <v>641.97979999999916</v>
      </c>
      <c r="M956" s="44">
        <f t="shared" si="28"/>
        <v>670.35078318306046</v>
      </c>
      <c r="N956" s="43">
        <f t="shared" si="29"/>
        <v>1.1576301255370953</v>
      </c>
    </row>
    <row r="957" spans="1:14" x14ac:dyDescent="0.25">
      <c r="A957" t="s">
        <v>23</v>
      </c>
      <c r="B957" t="s">
        <v>26</v>
      </c>
      <c r="C957">
        <v>2003</v>
      </c>
      <c r="D957" t="s">
        <v>6</v>
      </c>
      <c r="E957" t="s">
        <v>96</v>
      </c>
      <c r="F957" t="s">
        <v>981</v>
      </c>
      <c r="G957" t="s">
        <v>97</v>
      </c>
      <c r="H957" s="45">
        <v>337.81233333333302</v>
      </c>
      <c r="I957" s="46">
        <v>208153.9</v>
      </c>
      <c r="J957" s="46">
        <v>26776.76</v>
      </c>
      <c r="K957" s="46">
        <v>1473286.9437280188</v>
      </c>
      <c r="L957" s="44">
        <v>267.50613333333331</v>
      </c>
      <c r="M957" s="44">
        <f t="shared" si="28"/>
        <v>616.18206163777381</v>
      </c>
      <c r="N957" s="43">
        <f t="shared" si="29"/>
        <v>0.79187793617166202</v>
      </c>
    </row>
    <row r="958" spans="1:14" x14ac:dyDescent="0.25">
      <c r="A958" t="s">
        <v>23</v>
      </c>
      <c r="B958" t="s">
        <v>26</v>
      </c>
      <c r="C958">
        <v>2007</v>
      </c>
      <c r="D958" t="s">
        <v>6</v>
      </c>
      <c r="E958" t="s">
        <v>96</v>
      </c>
      <c r="F958" t="s">
        <v>997</v>
      </c>
      <c r="G958" t="s">
        <v>97</v>
      </c>
      <c r="H958" s="45">
        <v>333.95066666666702</v>
      </c>
      <c r="I958" s="46">
        <v>177929.8</v>
      </c>
      <c r="J958" s="46">
        <v>26797.51</v>
      </c>
      <c r="K958" s="46">
        <v>1317744.5896834701</v>
      </c>
      <c r="L958" s="44">
        <v>237.14859999999993</v>
      </c>
      <c r="M958" s="44">
        <f t="shared" si="28"/>
        <v>532.80264949313812</v>
      </c>
      <c r="N958" s="43">
        <f t="shared" si="29"/>
        <v>0.710130638058315</v>
      </c>
    </row>
    <row r="959" spans="1:14" x14ac:dyDescent="0.25">
      <c r="A959" t="s">
        <v>23</v>
      </c>
      <c r="B959" t="s">
        <v>26</v>
      </c>
      <c r="C959">
        <v>2011</v>
      </c>
      <c r="D959" t="s">
        <v>6</v>
      </c>
      <c r="E959" t="s">
        <v>96</v>
      </c>
      <c r="F959" t="s">
        <v>1013</v>
      </c>
      <c r="G959" t="s">
        <v>97</v>
      </c>
      <c r="H959" s="45">
        <v>332.84949999999998</v>
      </c>
      <c r="I959" s="46">
        <v>177503.3</v>
      </c>
      <c r="J959" s="46">
        <v>26741.47</v>
      </c>
      <c r="K959" s="46">
        <v>1313723.6307151231</v>
      </c>
      <c r="L959" s="44">
        <v>236.49386666666661</v>
      </c>
      <c r="M959" s="44">
        <f t="shared" si="28"/>
        <v>533.28396167036453</v>
      </c>
      <c r="N959" s="43">
        <f t="shared" si="29"/>
        <v>0.71051290948812185</v>
      </c>
    </row>
    <row r="960" spans="1:14" x14ac:dyDescent="0.25">
      <c r="A960" t="s">
        <v>23</v>
      </c>
      <c r="B960" t="s">
        <v>26</v>
      </c>
      <c r="C960">
        <v>2015</v>
      </c>
      <c r="D960" t="s">
        <v>6</v>
      </c>
      <c r="E960" t="s">
        <v>96</v>
      </c>
      <c r="F960" t="s">
        <v>1029</v>
      </c>
      <c r="G960" t="s">
        <v>97</v>
      </c>
      <c r="H960" s="45">
        <v>300.53533333333303</v>
      </c>
      <c r="I960" s="46">
        <v>139606.29999999999</v>
      </c>
      <c r="J960" s="46">
        <v>14079.45</v>
      </c>
      <c r="K960" s="46">
        <v>1206006.0670574442</v>
      </c>
      <c r="L960" s="44">
        <v>200.77979999999988</v>
      </c>
      <c r="M960" s="44">
        <f t="shared" si="28"/>
        <v>464.52541353983935</v>
      </c>
      <c r="N960" s="43">
        <f t="shared" si="29"/>
        <v>0.66807385931327012</v>
      </c>
    </row>
    <row r="961" spans="1:14" x14ac:dyDescent="0.25">
      <c r="A961" t="s">
        <v>23</v>
      </c>
      <c r="B961" t="s">
        <v>26</v>
      </c>
      <c r="C961">
        <v>2020</v>
      </c>
      <c r="D961" t="s">
        <v>6</v>
      </c>
      <c r="E961" t="s">
        <v>96</v>
      </c>
      <c r="F961" t="s">
        <v>1045</v>
      </c>
      <c r="G961" t="s">
        <v>97</v>
      </c>
      <c r="H961" s="45">
        <v>285.74650000000003</v>
      </c>
      <c r="I961" s="46">
        <v>131844.20000000001</v>
      </c>
      <c r="J961" s="46">
        <v>13950.85</v>
      </c>
      <c r="K961" s="46">
        <v>1137153.9026963657</v>
      </c>
      <c r="L961" s="44">
        <v>187.18599999999995</v>
      </c>
      <c r="M961" s="44">
        <f t="shared" si="28"/>
        <v>461.40267684818537</v>
      </c>
      <c r="N961" s="43">
        <f t="shared" si="29"/>
        <v>0.65507714005245887</v>
      </c>
    </row>
    <row r="962" spans="1:14" x14ac:dyDescent="0.25">
      <c r="A962" t="s">
        <v>23</v>
      </c>
      <c r="B962" t="s">
        <v>28</v>
      </c>
      <c r="C962">
        <v>2003</v>
      </c>
      <c r="D962" t="s">
        <v>6</v>
      </c>
      <c r="E962" t="s">
        <v>96</v>
      </c>
      <c r="F962" t="s">
        <v>1061</v>
      </c>
      <c r="G962" t="s">
        <v>97</v>
      </c>
      <c r="H962" s="45">
        <v>2256.9483333333301</v>
      </c>
      <c r="I962" s="46">
        <v>1412588</v>
      </c>
      <c r="J962" s="46">
        <v>384527.7</v>
      </c>
      <c r="K962" s="46">
        <v>10354121.329425557</v>
      </c>
      <c r="L962" s="44">
        <v>2543.7427333333335</v>
      </c>
      <c r="M962" s="44">
        <f t="shared" si="28"/>
        <v>625.88406616899454</v>
      </c>
      <c r="N962" s="43">
        <f t="shared" si="29"/>
        <v>1.1270717613532744</v>
      </c>
    </row>
    <row r="963" spans="1:14" x14ac:dyDescent="0.25">
      <c r="A963" t="s">
        <v>23</v>
      </c>
      <c r="B963" t="s">
        <v>28</v>
      </c>
      <c r="C963">
        <v>2007</v>
      </c>
      <c r="D963" t="s">
        <v>6</v>
      </c>
      <c r="E963" t="s">
        <v>96</v>
      </c>
      <c r="F963" t="s">
        <v>1077</v>
      </c>
      <c r="G963" t="s">
        <v>97</v>
      </c>
      <c r="H963" s="45">
        <v>2245.4250000000002</v>
      </c>
      <c r="I963" s="46">
        <v>1392284</v>
      </c>
      <c r="J963" s="46">
        <v>374135.2</v>
      </c>
      <c r="K963" s="46">
        <v>10095315.25087925</v>
      </c>
      <c r="L963" s="44">
        <v>2535.4527333333308</v>
      </c>
      <c r="M963" s="44">
        <f t="shared" ref="M963:M1026" si="30">I963/H963</f>
        <v>620.05366467372539</v>
      </c>
      <c r="N963" s="43">
        <f t="shared" ref="N963:N1026" si="31">L963/H963</f>
        <v>1.1291638479723574</v>
      </c>
    </row>
    <row r="964" spans="1:14" x14ac:dyDescent="0.25">
      <c r="A964" t="s">
        <v>23</v>
      </c>
      <c r="B964" t="s">
        <v>28</v>
      </c>
      <c r="C964">
        <v>2011</v>
      </c>
      <c r="D964" t="s">
        <v>6</v>
      </c>
      <c r="E964" t="s">
        <v>96</v>
      </c>
      <c r="F964" t="s">
        <v>1093</v>
      </c>
      <c r="G964" t="s">
        <v>97</v>
      </c>
      <c r="H964" s="45">
        <v>2217.33633333333</v>
      </c>
      <c r="I964" s="46">
        <v>1386890</v>
      </c>
      <c r="J964" s="46">
        <v>372483.6</v>
      </c>
      <c r="K964" s="46">
        <v>9948837.695193436</v>
      </c>
      <c r="L964" s="44">
        <v>2520.7796666666668</v>
      </c>
      <c r="M964" s="44">
        <f t="shared" si="30"/>
        <v>625.47570215253859</v>
      </c>
      <c r="N964" s="43">
        <f t="shared" si="31"/>
        <v>1.1368503861014037</v>
      </c>
    </row>
    <row r="965" spans="1:14" x14ac:dyDescent="0.25">
      <c r="A965" t="s">
        <v>23</v>
      </c>
      <c r="B965" t="s">
        <v>28</v>
      </c>
      <c r="C965">
        <v>2015</v>
      </c>
      <c r="D965" t="s">
        <v>6</v>
      </c>
      <c r="E965" t="s">
        <v>96</v>
      </c>
      <c r="F965" t="s">
        <v>1109</v>
      </c>
      <c r="G965" t="s">
        <v>97</v>
      </c>
      <c r="H965" s="45">
        <v>2015.395</v>
      </c>
      <c r="I965" s="46">
        <v>1215240</v>
      </c>
      <c r="J965" s="46">
        <v>341670.5</v>
      </c>
      <c r="K965" s="46">
        <v>8935570.3516998831</v>
      </c>
      <c r="L965" s="44">
        <v>2306.2063333333326</v>
      </c>
      <c r="M965" s="44">
        <f t="shared" si="30"/>
        <v>602.97857243865349</v>
      </c>
      <c r="N965" s="43">
        <f t="shared" si="31"/>
        <v>1.1442949562410012</v>
      </c>
    </row>
    <row r="966" spans="1:14" x14ac:dyDescent="0.25">
      <c r="A966" t="s">
        <v>23</v>
      </c>
      <c r="B966" t="s">
        <v>28</v>
      </c>
      <c r="C966">
        <v>2020</v>
      </c>
      <c r="D966" t="s">
        <v>6</v>
      </c>
      <c r="E966" t="s">
        <v>96</v>
      </c>
      <c r="F966" t="s">
        <v>1125</v>
      </c>
      <c r="G966" t="s">
        <v>97</v>
      </c>
      <c r="H966" s="45">
        <v>1919.66366666667</v>
      </c>
      <c r="I966" s="46">
        <v>1154084</v>
      </c>
      <c r="J966" s="46">
        <v>299219.3</v>
      </c>
      <c r="K966" s="46">
        <v>8427137.921453692</v>
      </c>
      <c r="L966" s="44">
        <v>2157.3718666666659</v>
      </c>
      <c r="M966" s="44">
        <f t="shared" si="30"/>
        <v>601.19072941770423</v>
      </c>
      <c r="N966" s="43">
        <f t="shared" si="31"/>
        <v>1.1238280455725642</v>
      </c>
    </row>
    <row r="967" spans="1:14" x14ac:dyDescent="0.25">
      <c r="A967" t="s">
        <v>23</v>
      </c>
      <c r="B967" t="s">
        <v>30</v>
      </c>
      <c r="C967">
        <v>2003</v>
      </c>
      <c r="D967" t="s">
        <v>6</v>
      </c>
      <c r="E967" t="s">
        <v>96</v>
      </c>
      <c r="F967" t="s">
        <v>1141</v>
      </c>
      <c r="G967" t="s">
        <v>97</v>
      </c>
      <c r="H967" s="45">
        <v>779.17224999999996</v>
      </c>
      <c r="I967" s="46">
        <v>346299.9</v>
      </c>
      <c r="J967" s="46">
        <v>29434.04</v>
      </c>
      <c r="K967" s="46">
        <v>4100782.9519343493</v>
      </c>
      <c r="L967" s="44">
        <v>658.37013333333323</v>
      </c>
      <c r="M967" s="44">
        <f t="shared" si="30"/>
        <v>444.44588471932877</v>
      </c>
      <c r="N967" s="43">
        <f t="shared" si="31"/>
        <v>0.84496096124230968</v>
      </c>
    </row>
    <row r="968" spans="1:14" x14ac:dyDescent="0.25">
      <c r="A968" t="s">
        <v>23</v>
      </c>
      <c r="B968" t="s">
        <v>30</v>
      </c>
      <c r="C968">
        <v>2007</v>
      </c>
      <c r="D968" t="s">
        <v>6</v>
      </c>
      <c r="E968" t="s">
        <v>96</v>
      </c>
      <c r="F968" t="s">
        <v>1157</v>
      </c>
      <c r="G968" t="s">
        <v>97</v>
      </c>
      <c r="H968" s="45">
        <v>778.46749999999997</v>
      </c>
      <c r="I968" s="46">
        <v>345001.4</v>
      </c>
      <c r="J968" s="46">
        <v>29406.78</v>
      </c>
      <c r="K968" s="46">
        <v>4077352.0035169991</v>
      </c>
      <c r="L968" s="44">
        <v>657.16639999999984</v>
      </c>
      <c r="M968" s="44">
        <f t="shared" si="30"/>
        <v>443.18022268110104</v>
      </c>
      <c r="N968" s="43">
        <f t="shared" si="31"/>
        <v>0.84417962214222153</v>
      </c>
    </row>
    <row r="969" spans="1:14" x14ac:dyDescent="0.25">
      <c r="A969" t="s">
        <v>23</v>
      </c>
      <c r="B969" t="s">
        <v>30</v>
      </c>
      <c r="C969">
        <v>2011</v>
      </c>
      <c r="D969" t="s">
        <v>6</v>
      </c>
      <c r="E969" t="s">
        <v>96</v>
      </c>
      <c r="F969" t="s">
        <v>1173</v>
      </c>
      <c r="G969" t="s">
        <v>97</v>
      </c>
      <c r="H969" s="45">
        <v>780.44224999999994</v>
      </c>
      <c r="I969" s="46">
        <v>344879.3</v>
      </c>
      <c r="J969" s="46">
        <v>29406.62</v>
      </c>
      <c r="K969" s="46">
        <v>4075114.9402110199</v>
      </c>
      <c r="L969" s="44">
        <v>656.70026666666672</v>
      </c>
      <c r="M969" s="44">
        <f t="shared" si="30"/>
        <v>441.90239572498797</v>
      </c>
      <c r="N969" s="43">
        <f t="shared" si="31"/>
        <v>0.84144632952235321</v>
      </c>
    </row>
    <row r="970" spans="1:14" x14ac:dyDescent="0.25">
      <c r="A970" t="s">
        <v>23</v>
      </c>
      <c r="B970" t="s">
        <v>30</v>
      </c>
      <c r="C970">
        <v>2015</v>
      </c>
      <c r="D970" t="s">
        <v>6</v>
      </c>
      <c r="E970" t="s">
        <v>96</v>
      </c>
      <c r="F970" t="s">
        <v>1189</v>
      </c>
      <c r="G970" t="s">
        <v>97</v>
      </c>
      <c r="H970" s="45">
        <v>797.75575000000003</v>
      </c>
      <c r="I970" s="46">
        <v>306148.09999999998</v>
      </c>
      <c r="J970" s="46">
        <v>22087.41</v>
      </c>
      <c r="K970" s="46">
        <v>3944246.0222743261</v>
      </c>
      <c r="L970" s="44">
        <v>631.39099999999985</v>
      </c>
      <c r="M970" s="44">
        <f t="shared" si="30"/>
        <v>383.76169648416817</v>
      </c>
      <c r="N970" s="43">
        <f t="shared" si="31"/>
        <v>0.79145903993797573</v>
      </c>
    </row>
    <row r="971" spans="1:14" x14ac:dyDescent="0.25">
      <c r="A971" t="s">
        <v>23</v>
      </c>
      <c r="B971" t="s">
        <v>30</v>
      </c>
      <c r="C971">
        <v>2020</v>
      </c>
      <c r="D971" t="s">
        <v>6</v>
      </c>
      <c r="E971" t="s">
        <v>96</v>
      </c>
      <c r="F971" t="s">
        <v>1205</v>
      </c>
      <c r="G971" t="s">
        <v>97</v>
      </c>
      <c r="H971" s="45">
        <v>809.92949999999996</v>
      </c>
      <c r="I971" s="46">
        <v>287146.5</v>
      </c>
      <c r="J971" s="46">
        <v>21211.66</v>
      </c>
      <c r="K971" s="46">
        <v>3743340.3622508794</v>
      </c>
      <c r="L971" s="44">
        <v>580.71366666666643</v>
      </c>
      <c r="M971" s="44">
        <f t="shared" si="30"/>
        <v>354.53270932840451</v>
      </c>
      <c r="N971" s="43">
        <f t="shared" si="31"/>
        <v>0.71699285760879983</v>
      </c>
    </row>
    <row r="972" spans="1:14" x14ac:dyDescent="0.25">
      <c r="A972" t="s">
        <v>23</v>
      </c>
      <c r="B972" t="s">
        <v>32</v>
      </c>
      <c r="C972">
        <v>2003</v>
      </c>
      <c r="D972" t="s">
        <v>6</v>
      </c>
      <c r="E972" t="s">
        <v>96</v>
      </c>
      <c r="F972" t="s">
        <v>1221</v>
      </c>
      <c r="G972" t="s">
        <v>97</v>
      </c>
      <c r="H972" s="45">
        <v>205.54783333333299</v>
      </c>
      <c r="I972" s="46">
        <v>192133.4</v>
      </c>
      <c r="J972" s="46">
        <v>29342.52</v>
      </c>
      <c r="K972" s="46">
        <v>1422237.884525205</v>
      </c>
      <c r="L972" s="44">
        <v>225.17886666666647</v>
      </c>
      <c r="M972" s="44">
        <f t="shared" si="30"/>
        <v>934.73814286536867</v>
      </c>
      <c r="N972" s="43">
        <f t="shared" si="31"/>
        <v>1.0955059122491366</v>
      </c>
    </row>
    <row r="973" spans="1:14" x14ac:dyDescent="0.25">
      <c r="A973" t="s">
        <v>23</v>
      </c>
      <c r="B973" t="s">
        <v>32</v>
      </c>
      <c r="C973">
        <v>2007</v>
      </c>
      <c r="D973" t="s">
        <v>6</v>
      </c>
      <c r="E973" t="s">
        <v>96</v>
      </c>
      <c r="F973" t="s">
        <v>1237</v>
      </c>
      <c r="G973" t="s">
        <v>97</v>
      </c>
      <c r="H973" s="45">
        <v>197.85616666666701</v>
      </c>
      <c r="I973" s="46">
        <v>171586.5</v>
      </c>
      <c r="J973" s="46">
        <v>25406.2</v>
      </c>
      <c r="K973" s="46">
        <v>1118036.2947245017</v>
      </c>
      <c r="L973" s="44">
        <v>208.73739999999989</v>
      </c>
      <c r="M973" s="44">
        <f t="shared" si="30"/>
        <v>867.22846647017002</v>
      </c>
      <c r="N973" s="43">
        <f t="shared" si="31"/>
        <v>1.0549956744672242</v>
      </c>
    </row>
    <row r="974" spans="1:14" x14ac:dyDescent="0.25">
      <c r="A974" t="s">
        <v>23</v>
      </c>
      <c r="B974" t="s">
        <v>32</v>
      </c>
      <c r="C974">
        <v>2011</v>
      </c>
      <c r="D974" t="s">
        <v>6</v>
      </c>
      <c r="E974" t="s">
        <v>96</v>
      </c>
      <c r="F974" t="s">
        <v>1253</v>
      </c>
      <c r="G974" t="s">
        <v>97</v>
      </c>
      <c r="H974" s="45">
        <v>190.32816666666699</v>
      </c>
      <c r="I974" s="46">
        <v>169691.3</v>
      </c>
      <c r="J974" s="46">
        <v>25681.040000000001</v>
      </c>
      <c r="K974" s="46">
        <v>1069571.2198124267</v>
      </c>
      <c r="L974" s="44">
        <v>204.24399999999986</v>
      </c>
      <c r="M974" s="44">
        <f t="shared" si="30"/>
        <v>891.57218803662636</v>
      </c>
      <c r="N974" s="43">
        <f t="shared" si="31"/>
        <v>1.073114944451204</v>
      </c>
    </row>
    <row r="975" spans="1:14" x14ac:dyDescent="0.25">
      <c r="A975" t="s">
        <v>23</v>
      </c>
      <c r="B975" t="s">
        <v>32</v>
      </c>
      <c r="C975">
        <v>2015</v>
      </c>
      <c r="D975" t="s">
        <v>6</v>
      </c>
      <c r="E975" t="s">
        <v>96</v>
      </c>
      <c r="F975" t="s">
        <v>1269</v>
      </c>
      <c r="G975" t="s">
        <v>97</v>
      </c>
      <c r="H975" s="45">
        <v>169.797</v>
      </c>
      <c r="I975" s="46">
        <v>141592</v>
      </c>
      <c r="J975" s="46">
        <v>22878.89</v>
      </c>
      <c r="K975" s="46">
        <v>992167.85064478312</v>
      </c>
      <c r="L975" s="44">
        <v>189.30613333333321</v>
      </c>
      <c r="M975" s="44">
        <f t="shared" si="30"/>
        <v>833.88988026879156</v>
      </c>
      <c r="N975" s="43">
        <f t="shared" si="31"/>
        <v>1.1148968081493384</v>
      </c>
    </row>
    <row r="976" spans="1:14" x14ac:dyDescent="0.25">
      <c r="A976" t="s">
        <v>23</v>
      </c>
      <c r="B976" t="s">
        <v>32</v>
      </c>
      <c r="C976">
        <v>2020</v>
      </c>
      <c r="D976" t="s">
        <v>6</v>
      </c>
      <c r="E976" t="s">
        <v>96</v>
      </c>
      <c r="F976" t="s">
        <v>1285</v>
      </c>
      <c r="G976" t="s">
        <v>97</v>
      </c>
      <c r="H976" s="45">
        <v>168.187166666667</v>
      </c>
      <c r="I976" s="46">
        <v>139859.1</v>
      </c>
      <c r="J976" s="46">
        <v>22430.06</v>
      </c>
      <c r="K976" s="46">
        <v>979946.57303634228</v>
      </c>
      <c r="L976" s="44">
        <v>185.35453333333325</v>
      </c>
      <c r="M976" s="44">
        <f t="shared" si="30"/>
        <v>831.56820328146159</v>
      </c>
      <c r="N976" s="43">
        <f t="shared" si="31"/>
        <v>1.1020729881292939</v>
      </c>
    </row>
    <row r="977" spans="1:14" x14ac:dyDescent="0.25">
      <c r="A977" t="s">
        <v>23</v>
      </c>
      <c r="B977" t="s">
        <v>34</v>
      </c>
      <c r="C977">
        <v>2003</v>
      </c>
      <c r="D977" t="s">
        <v>6</v>
      </c>
      <c r="E977" t="s">
        <v>96</v>
      </c>
      <c r="F977" t="s">
        <v>1301</v>
      </c>
      <c r="G977" t="s">
        <v>97</v>
      </c>
      <c r="H977" s="45">
        <v>322.363333333333</v>
      </c>
      <c r="I977" s="46">
        <v>243627.1</v>
      </c>
      <c r="J977" s="46">
        <v>32766.01</v>
      </c>
      <c r="K977" s="46">
        <v>2225061.9378663539</v>
      </c>
      <c r="L977" s="44">
        <v>293.89813333333331</v>
      </c>
      <c r="M977" s="44">
        <f t="shared" si="30"/>
        <v>755.7531356957478</v>
      </c>
      <c r="N977" s="43">
        <f t="shared" si="31"/>
        <v>0.91169839415152765</v>
      </c>
    </row>
    <row r="978" spans="1:14" x14ac:dyDescent="0.25">
      <c r="A978" t="s">
        <v>23</v>
      </c>
      <c r="B978" t="s">
        <v>34</v>
      </c>
      <c r="C978">
        <v>2007</v>
      </c>
      <c r="D978" t="s">
        <v>6</v>
      </c>
      <c r="E978" t="s">
        <v>96</v>
      </c>
      <c r="F978" t="s">
        <v>1317</v>
      </c>
      <c r="G978" t="s">
        <v>97</v>
      </c>
      <c r="H978" s="45">
        <v>314.02</v>
      </c>
      <c r="I978" s="46">
        <v>211549</v>
      </c>
      <c r="J978" s="46">
        <v>32420.17</v>
      </c>
      <c r="K978" s="46">
        <v>1983658.2954279014</v>
      </c>
      <c r="L978" s="44">
        <v>262.66426666666661</v>
      </c>
      <c r="M978" s="44">
        <f t="shared" si="30"/>
        <v>673.68002038086752</v>
      </c>
      <c r="N978" s="43">
        <f t="shared" si="31"/>
        <v>0.83645712587308652</v>
      </c>
    </row>
    <row r="979" spans="1:14" x14ac:dyDescent="0.25">
      <c r="A979" t="s">
        <v>23</v>
      </c>
      <c r="B979" t="s">
        <v>34</v>
      </c>
      <c r="C979">
        <v>2011</v>
      </c>
      <c r="D979" t="s">
        <v>6</v>
      </c>
      <c r="E979" t="s">
        <v>96</v>
      </c>
      <c r="F979" t="s">
        <v>1333</v>
      </c>
      <c r="G979" t="s">
        <v>97</v>
      </c>
      <c r="H979" s="45">
        <v>299.62483333333302</v>
      </c>
      <c r="I979" s="46">
        <v>207581.9</v>
      </c>
      <c r="J979" s="46">
        <v>32137.84</v>
      </c>
      <c r="K979" s="46">
        <v>1917842.4126611957</v>
      </c>
      <c r="L979" s="44">
        <v>254.0571333333333</v>
      </c>
      <c r="M979" s="44">
        <f t="shared" si="30"/>
        <v>692.80605913283853</v>
      </c>
      <c r="N979" s="43">
        <f t="shared" si="31"/>
        <v>0.84791747902515946</v>
      </c>
    </row>
    <row r="980" spans="1:14" x14ac:dyDescent="0.25">
      <c r="A980" t="s">
        <v>23</v>
      </c>
      <c r="B980" t="s">
        <v>34</v>
      </c>
      <c r="C980">
        <v>2015</v>
      </c>
      <c r="D980" t="s">
        <v>6</v>
      </c>
      <c r="E980" t="s">
        <v>96</v>
      </c>
      <c r="F980" t="s">
        <v>1349</v>
      </c>
      <c r="G980" t="s">
        <v>97</v>
      </c>
      <c r="H980" s="45">
        <v>297.98899999999998</v>
      </c>
      <c r="I980" s="46">
        <v>191020.1</v>
      </c>
      <c r="J980" s="46">
        <v>11034.52</v>
      </c>
      <c r="K980" s="46">
        <v>1822157.712778429</v>
      </c>
      <c r="L980" s="44">
        <v>233.12726666666657</v>
      </c>
      <c r="M980" s="44">
        <f t="shared" si="30"/>
        <v>641.030709187252</v>
      </c>
      <c r="N980" s="43">
        <f t="shared" si="31"/>
        <v>0.78233514212493271</v>
      </c>
    </row>
    <row r="981" spans="1:14" x14ac:dyDescent="0.25">
      <c r="A981" t="s">
        <v>23</v>
      </c>
      <c r="B981" t="s">
        <v>34</v>
      </c>
      <c r="C981">
        <v>2020</v>
      </c>
      <c r="D981" t="s">
        <v>6</v>
      </c>
      <c r="E981" t="s">
        <v>96</v>
      </c>
      <c r="F981" t="s">
        <v>1365</v>
      </c>
      <c r="G981" t="s">
        <v>97</v>
      </c>
      <c r="H981" s="45">
        <v>278.512333333333</v>
      </c>
      <c r="I981" s="46">
        <v>179856.5</v>
      </c>
      <c r="J981" s="46">
        <v>9664.8320000000003</v>
      </c>
      <c r="K981" s="46">
        <v>1696517.921453693</v>
      </c>
      <c r="L981" s="44">
        <v>216.29199999999986</v>
      </c>
      <c r="M981" s="44">
        <f t="shared" si="30"/>
        <v>645.77571071059765</v>
      </c>
      <c r="N981" s="43">
        <f t="shared" si="31"/>
        <v>0.7765975653980618</v>
      </c>
    </row>
    <row r="982" spans="1:14" x14ac:dyDescent="0.25">
      <c r="A982" t="s">
        <v>23</v>
      </c>
      <c r="B982" t="s">
        <v>36</v>
      </c>
      <c r="C982">
        <v>2003</v>
      </c>
      <c r="D982" t="s">
        <v>6</v>
      </c>
      <c r="E982" t="s">
        <v>96</v>
      </c>
      <c r="F982" t="s">
        <v>1381</v>
      </c>
      <c r="G982" t="s">
        <v>97</v>
      </c>
      <c r="H982" s="45">
        <v>123.13249999999999</v>
      </c>
      <c r="I982" s="46">
        <v>123468.5</v>
      </c>
      <c r="J982" s="46">
        <v>26261.91</v>
      </c>
      <c r="K982" s="46">
        <v>1373365.4317702227</v>
      </c>
      <c r="L982" s="44">
        <v>206.03246666666649</v>
      </c>
      <c r="M982" s="44">
        <f t="shared" si="30"/>
        <v>1002.7287677907946</v>
      </c>
      <c r="N982" s="43">
        <f t="shared" si="31"/>
        <v>1.6732582110057581</v>
      </c>
    </row>
    <row r="983" spans="1:14" x14ac:dyDescent="0.25">
      <c r="A983" t="s">
        <v>23</v>
      </c>
      <c r="B983" t="s">
        <v>36</v>
      </c>
      <c r="C983">
        <v>2007</v>
      </c>
      <c r="D983" t="s">
        <v>6</v>
      </c>
      <c r="E983" t="s">
        <v>96</v>
      </c>
      <c r="F983" t="s">
        <v>1397</v>
      </c>
      <c r="G983" t="s">
        <v>97</v>
      </c>
      <c r="H983" s="45">
        <v>117.74743333333301</v>
      </c>
      <c r="I983" s="46">
        <v>94025.31</v>
      </c>
      <c r="J983" s="46">
        <v>23761.27</v>
      </c>
      <c r="K983" s="46">
        <v>1154853.6377491208</v>
      </c>
      <c r="L983" s="44">
        <v>182.08399999999989</v>
      </c>
      <c r="M983" s="44">
        <f t="shared" si="30"/>
        <v>798.53383923726233</v>
      </c>
      <c r="N983" s="43">
        <f t="shared" si="31"/>
        <v>1.5463946418648082</v>
      </c>
    </row>
    <row r="984" spans="1:14" x14ac:dyDescent="0.25">
      <c r="A984" t="s">
        <v>23</v>
      </c>
      <c r="B984" t="s">
        <v>36</v>
      </c>
      <c r="C984">
        <v>2011</v>
      </c>
      <c r="D984" t="s">
        <v>6</v>
      </c>
      <c r="E984" t="s">
        <v>96</v>
      </c>
      <c r="F984" t="s">
        <v>1413</v>
      </c>
      <c r="G984" t="s">
        <v>97</v>
      </c>
      <c r="H984" s="45">
        <v>114.65405</v>
      </c>
      <c r="I984" s="46">
        <v>93781.24</v>
      </c>
      <c r="J984" s="46">
        <v>24029.19</v>
      </c>
      <c r="K984" s="46">
        <v>1128705.9982415005</v>
      </c>
      <c r="L984" s="44">
        <v>180.25319999999971</v>
      </c>
      <c r="M984" s="44">
        <f t="shared" si="30"/>
        <v>817.94964940183104</v>
      </c>
      <c r="N984" s="43">
        <f t="shared" si="31"/>
        <v>1.5721485634393177</v>
      </c>
    </row>
    <row r="985" spans="1:14" x14ac:dyDescent="0.25">
      <c r="A985" t="s">
        <v>23</v>
      </c>
      <c r="B985" t="s">
        <v>36</v>
      </c>
      <c r="C985">
        <v>2015</v>
      </c>
      <c r="D985" t="s">
        <v>6</v>
      </c>
      <c r="E985" t="s">
        <v>96</v>
      </c>
      <c r="F985" t="s">
        <v>1429</v>
      </c>
      <c r="G985" t="s">
        <v>97</v>
      </c>
      <c r="H985" s="45">
        <v>97.683433333333298</v>
      </c>
      <c r="I985" s="46">
        <v>72107.63</v>
      </c>
      <c r="J985" s="46">
        <v>20781.66</v>
      </c>
      <c r="K985" s="46">
        <v>1084055.8773739743</v>
      </c>
      <c r="L985" s="44">
        <v>166.07433333333333</v>
      </c>
      <c r="M985" s="44">
        <f t="shared" si="30"/>
        <v>738.1766543149763</v>
      </c>
      <c r="N985" s="43">
        <f t="shared" si="31"/>
        <v>1.7001279302563421</v>
      </c>
    </row>
    <row r="986" spans="1:14" x14ac:dyDescent="0.25">
      <c r="A986" t="s">
        <v>23</v>
      </c>
      <c r="B986" t="s">
        <v>36</v>
      </c>
      <c r="C986">
        <v>2020</v>
      </c>
      <c r="D986" t="s">
        <v>6</v>
      </c>
      <c r="E986" t="s">
        <v>96</v>
      </c>
      <c r="F986" t="s">
        <v>1445</v>
      </c>
      <c r="G986" t="s">
        <v>97</v>
      </c>
      <c r="H986" s="45">
        <v>96.339983333333294</v>
      </c>
      <c r="I986" s="46">
        <v>66343.7</v>
      </c>
      <c r="J986" s="46">
        <v>19800.91</v>
      </c>
      <c r="K986" s="46">
        <v>1040996.5480656506</v>
      </c>
      <c r="L986" s="44">
        <v>154.89046666666667</v>
      </c>
      <c r="M986" s="44">
        <f t="shared" si="30"/>
        <v>688.64138963417599</v>
      </c>
      <c r="N986" s="43">
        <f t="shared" si="31"/>
        <v>1.6077485308540127</v>
      </c>
    </row>
    <row r="987" spans="1:14" x14ac:dyDescent="0.25">
      <c r="A987" t="s">
        <v>23</v>
      </c>
      <c r="B987" t="s">
        <v>38</v>
      </c>
      <c r="C987">
        <v>2003</v>
      </c>
      <c r="D987" t="s">
        <v>6</v>
      </c>
      <c r="E987" t="s">
        <v>96</v>
      </c>
      <c r="F987" t="s">
        <v>1461</v>
      </c>
      <c r="G987" t="s">
        <v>97</v>
      </c>
      <c r="H987" s="45">
        <v>390.69458333333301</v>
      </c>
      <c r="I987" s="46">
        <v>274161.3</v>
      </c>
      <c r="J987" s="46">
        <v>66210.09</v>
      </c>
      <c r="K987" s="46">
        <v>2019778.6963657679</v>
      </c>
      <c r="L987" s="44">
        <v>341.75333333333322</v>
      </c>
      <c r="M987" s="44">
        <f t="shared" si="30"/>
        <v>701.72792686529499</v>
      </c>
      <c r="N987" s="43">
        <f t="shared" si="31"/>
        <v>0.87473271427916344</v>
      </c>
    </row>
    <row r="988" spans="1:14" x14ac:dyDescent="0.25">
      <c r="A988" t="s">
        <v>23</v>
      </c>
      <c r="B988" t="s">
        <v>38</v>
      </c>
      <c r="C988">
        <v>2007</v>
      </c>
      <c r="D988" t="s">
        <v>6</v>
      </c>
      <c r="E988" t="s">
        <v>96</v>
      </c>
      <c r="F988" t="s">
        <v>1477</v>
      </c>
      <c r="G988" t="s">
        <v>97</v>
      </c>
      <c r="H988" s="45">
        <v>389.56583333333299</v>
      </c>
      <c r="I988" s="46">
        <v>261150.2</v>
      </c>
      <c r="J988" s="46">
        <v>62661.86</v>
      </c>
      <c r="K988" s="46">
        <v>1880852.3810082064</v>
      </c>
      <c r="L988" s="44">
        <v>329.28839999999985</v>
      </c>
      <c r="M988" s="44">
        <f t="shared" si="30"/>
        <v>670.36217669670782</v>
      </c>
      <c r="N988" s="43">
        <f t="shared" si="31"/>
        <v>0.84527022604223967</v>
      </c>
    </row>
    <row r="989" spans="1:14" x14ac:dyDescent="0.25">
      <c r="A989" t="s">
        <v>23</v>
      </c>
      <c r="B989" t="s">
        <v>38</v>
      </c>
      <c r="C989">
        <v>2011</v>
      </c>
      <c r="D989" t="s">
        <v>6</v>
      </c>
      <c r="E989" t="s">
        <v>96</v>
      </c>
      <c r="F989" t="s">
        <v>1493</v>
      </c>
      <c r="G989" t="s">
        <v>97</v>
      </c>
      <c r="H989" s="45">
        <v>376.04283333333302</v>
      </c>
      <c r="I989" s="46">
        <v>256707.3</v>
      </c>
      <c r="J989" s="46">
        <v>68863.759999999995</v>
      </c>
      <c r="K989" s="46">
        <v>1808540.9636576788</v>
      </c>
      <c r="L989" s="44">
        <v>309.95520000000005</v>
      </c>
      <c r="M989" s="44">
        <f t="shared" si="30"/>
        <v>682.65441392536457</v>
      </c>
      <c r="N989" s="43">
        <f t="shared" si="31"/>
        <v>0.82425503832231961</v>
      </c>
    </row>
    <row r="990" spans="1:14" x14ac:dyDescent="0.25">
      <c r="A990" t="s">
        <v>23</v>
      </c>
      <c r="B990" t="s">
        <v>38</v>
      </c>
      <c r="C990">
        <v>2015</v>
      </c>
      <c r="D990" t="s">
        <v>6</v>
      </c>
      <c r="E990" t="s">
        <v>96</v>
      </c>
      <c r="F990" t="s">
        <v>1509</v>
      </c>
      <c r="G990" t="s">
        <v>97</v>
      </c>
      <c r="H990" s="45">
        <v>356.00549999999998</v>
      </c>
      <c r="I990" s="46">
        <v>232129.7</v>
      </c>
      <c r="J990" s="46">
        <v>67917.67</v>
      </c>
      <c r="K990" s="46">
        <v>1741603.2895662368</v>
      </c>
      <c r="L990" s="44">
        <v>293.22626666666656</v>
      </c>
      <c r="M990" s="44">
        <f t="shared" si="30"/>
        <v>652.03964545491579</v>
      </c>
      <c r="N990" s="43">
        <f t="shared" si="31"/>
        <v>0.82365656335833737</v>
      </c>
    </row>
    <row r="991" spans="1:14" x14ac:dyDescent="0.25">
      <c r="A991" t="s">
        <v>23</v>
      </c>
      <c r="B991" t="s">
        <v>38</v>
      </c>
      <c r="C991">
        <v>2020</v>
      </c>
      <c r="D991" t="s">
        <v>6</v>
      </c>
      <c r="E991" t="s">
        <v>96</v>
      </c>
      <c r="F991" t="s">
        <v>1525</v>
      </c>
      <c r="G991" t="s">
        <v>97</v>
      </c>
      <c r="H991" s="45">
        <v>355.23916666666702</v>
      </c>
      <c r="I991" s="46">
        <v>222436.6</v>
      </c>
      <c r="J991" s="46">
        <v>11490.07</v>
      </c>
      <c r="K991" s="46">
        <v>1645762.9062133646</v>
      </c>
      <c r="L991" s="44">
        <v>279.8213333333332</v>
      </c>
      <c r="M991" s="44">
        <f t="shared" si="30"/>
        <v>626.16012217121272</v>
      </c>
      <c r="N991" s="43">
        <f t="shared" si="31"/>
        <v>0.78769842852350536</v>
      </c>
    </row>
    <row r="992" spans="1:14" x14ac:dyDescent="0.25">
      <c r="A992" t="s">
        <v>23</v>
      </c>
      <c r="B992" t="s">
        <v>40</v>
      </c>
      <c r="C992">
        <v>2003</v>
      </c>
      <c r="D992" t="s">
        <v>6</v>
      </c>
      <c r="E992" t="s">
        <v>96</v>
      </c>
      <c r="F992" t="s">
        <v>1541</v>
      </c>
      <c r="G992" t="s">
        <v>97</v>
      </c>
      <c r="H992" s="45">
        <v>26.9893416666667</v>
      </c>
      <c r="I992" s="46">
        <v>17294.580000000002</v>
      </c>
      <c r="J992" s="46">
        <v>2255.009</v>
      </c>
      <c r="K992" s="46">
        <v>131434.78395076201</v>
      </c>
      <c r="L992" s="44">
        <v>20.088999999999992</v>
      </c>
      <c r="M992" s="44">
        <f t="shared" si="30"/>
        <v>640.79295499674026</v>
      </c>
      <c r="N992" s="43">
        <f t="shared" si="31"/>
        <v>0.74433086394289472</v>
      </c>
    </row>
    <row r="993" spans="1:14" x14ac:dyDescent="0.25">
      <c r="A993" t="s">
        <v>23</v>
      </c>
      <c r="B993" t="s">
        <v>40</v>
      </c>
      <c r="C993">
        <v>2007</v>
      </c>
      <c r="D993" t="s">
        <v>6</v>
      </c>
      <c r="E993" t="s">
        <v>96</v>
      </c>
      <c r="F993" t="s">
        <v>1557</v>
      </c>
      <c r="G993" t="s">
        <v>97</v>
      </c>
      <c r="H993" s="45">
        <v>26.821449999999999</v>
      </c>
      <c r="I993" s="46">
        <v>16925.439999999999</v>
      </c>
      <c r="J993" s="46">
        <v>2132.0479999999998</v>
      </c>
      <c r="K993" s="46">
        <v>123868.99586166472</v>
      </c>
      <c r="L993" s="44">
        <v>19.388333333333325</v>
      </c>
      <c r="M993" s="44">
        <f t="shared" si="30"/>
        <v>631.04120023339522</v>
      </c>
      <c r="N993" s="43">
        <f t="shared" si="31"/>
        <v>0.72286671053702634</v>
      </c>
    </row>
    <row r="994" spans="1:14" x14ac:dyDescent="0.25">
      <c r="A994" t="s">
        <v>23</v>
      </c>
      <c r="B994" t="s">
        <v>40</v>
      </c>
      <c r="C994">
        <v>2011</v>
      </c>
      <c r="D994" t="s">
        <v>6</v>
      </c>
      <c r="E994" t="s">
        <v>96</v>
      </c>
      <c r="F994" t="s">
        <v>1573</v>
      </c>
      <c r="G994" t="s">
        <v>97</v>
      </c>
      <c r="H994" s="45">
        <v>26.1454916666667</v>
      </c>
      <c r="I994" s="46">
        <v>16768.66</v>
      </c>
      <c r="J994" s="46">
        <v>2182.9580000000001</v>
      </c>
      <c r="K994" s="46">
        <v>120527.8929073857</v>
      </c>
      <c r="L994" s="44">
        <v>19.055733333333325</v>
      </c>
      <c r="M994" s="44">
        <f t="shared" si="30"/>
        <v>641.35952055469011</v>
      </c>
      <c r="N994" s="43">
        <f t="shared" si="31"/>
        <v>0.72883438476805473</v>
      </c>
    </row>
    <row r="995" spans="1:14" x14ac:dyDescent="0.25">
      <c r="A995" t="s">
        <v>23</v>
      </c>
      <c r="B995" t="s">
        <v>40</v>
      </c>
      <c r="C995">
        <v>2015</v>
      </c>
      <c r="D995" t="s">
        <v>6</v>
      </c>
      <c r="E995" t="s">
        <v>96</v>
      </c>
      <c r="F995" t="s">
        <v>1589</v>
      </c>
      <c r="G995" t="s">
        <v>97</v>
      </c>
      <c r="H995" s="45">
        <v>22.049316666666702</v>
      </c>
      <c r="I995" s="46">
        <v>13745.84</v>
      </c>
      <c r="J995" s="46">
        <v>2184.4250000000002</v>
      </c>
      <c r="K995" s="46">
        <v>102295.66208675264</v>
      </c>
      <c r="L995" s="44">
        <v>16.002066666666646</v>
      </c>
      <c r="M995" s="44">
        <f t="shared" si="30"/>
        <v>623.41342399877749</v>
      </c>
      <c r="N995" s="43">
        <f t="shared" si="31"/>
        <v>0.72573979994844684</v>
      </c>
    </row>
    <row r="996" spans="1:14" x14ac:dyDescent="0.25">
      <c r="A996" t="s">
        <v>23</v>
      </c>
      <c r="B996" t="s">
        <v>40</v>
      </c>
      <c r="C996">
        <v>2020</v>
      </c>
      <c r="D996" t="s">
        <v>6</v>
      </c>
      <c r="E996" t="s">
        <v>96</v>
      </c>
      <c r="F996" t="s">
        <v>1605</v>
      </c>
      <c r="G996" t="s">
        <v>97</v>
      </c>
      <c r="H996" s="45">
        <v>21.414725000000001</v>
      </c>
      <c r="I996" s="46">
        <v>12831.82</v>
      </c>
      <c r="J996" s="46">
        <v>1655.1610000000001</v>
      </c>
      <c r="K996" s="46">
        <v>96743.417948417351</v>
      </c>
      <c r="L996" s="44">
        <v>14.997266666666661</v>
      </c>
      <c r="M996" s="44">
        <f t="shared" si="30"/>
        <v>599.2054532570462</v>
      </c>
      <c r="N996" s="43">
        <f t="shared" si="31"/>
        <v>0.70032497109660108</v>
      </c>
    </row>
    <row r="997" spans="1:14" x14ac:dyDescent="0.25">
      <c r="A997" t="s">
        <v>23</v>
      </c>
      <c r="B997" t="s">
        <v>42</v>
      </c>
      <c r="C997">
        <v>2003</v>
      </c>
      <c r="D997" t="s">
        <v>6</v>
      </c>
      <c r="E997" t="s">
        <v>96</v>
      </c>
      <c r="F997" t="s">
        <v>1621</v>
      </c>
      <c r="G997" t="s">
        <v>97</v>
      </c>
      <c r="H997" s="45">
        <v>250.458</v>
      </c>
      <c r="I997" s="46">
        <v>203957.4</v>
      </c>
      <c r="J997" s="46">
        <v>80787.95</v>
      </c>
      <c r="K997" s="46">
        <v>1592904.9542790153</v>
      </c>
      <c r="L997" s="44">
        <v>385.44693333333333</v>
      </c>
      <c r="M997" s="44">
        <f t="shared" si="30"/>
        <v>814.33773327264453</v>
      </c>
      <c r="N997" s="43">
        <f t="shared" si="31"/>
        <v>1.5389683433283559</v>
      </c>
    </row>
    <row r="998" spans="1:14" x14ac:dyDescent="0.25">
      <c r="A998" t="s">
        <v>23</v>
      </c>
      <c r="B998" t="s">
        <v>42</v>
      </c>
      <c r="C998">
        <v>2007</v>
      </c>
      <c r="D998" t="s">
        <v>6</v>
      </c>
      <c r="E998" t="s">
        <v>96</v>
      </c>
      <c r="F998" t="s">
        <v>1637</v>
      </c>
      <c r="G998" t="s">
        <v>97</v>
      </c>
      <c r="H998" s="45">
        <v>249.161</v>
      </c>
      <c r="I998" s="46">
        <v>200647.4</v>
      </c>
      <c r="J998" s="46">
        <v>80850.2</v>
      </c>
      <c r="K998" s="46">
        <v>1526959.2626025791</v>
      </c>
      <c r="L998" s="44">
        <v>390.91213333333337</v>
      </c>
      <c r="M998" s="44">
        <f t="shared" si="30"/>
        <v>805.29216049060642</v>
      </c>
      <c r="N998" s="43">
        <f t="shared" si="31"/>
        <v>1.5689138080732272</v>
      </c>
    </row>
    <row r="999" spans="1:14" x14ac:dyDescent="0.25">
      <c r="A999" t="s">
        <v>23</v>
      </c>
      <c r="B999" t="s">
        <v>42</v>
      </c>
      <c r="C999">
        <v>2011</v>
      </c>
      <c r="D999" t="s">
        <v>6</v>
      </c>
      <c r="E999" t="s">
        <v>96</v>
      </c>
      <c r="F999" t="s">
        <v>1653</v>
      </c>
      <c r="G999" t="s">
        <v>97</v>
      </c>
      <c r="H999" s="45">
        <v>248.29933333333301</v>
      </c>
      <c r="I999" s="46">
        <v>200327</v>
      </c>
      <c r="J999" s="46">
        <v>81050.850000000006</v>
      </c>
      <c r="K999" s="46">
        <v>1526030.2860492379</v>
      </c>
      <c r="L999" s="44">
        <v>390.34606666666645</v>
      </c>
      <c r="M999" s="44">
        <f t="shared" si="30"/>
        <v>806.79636675088511</v>
      </c>
      <c r="N999" s="43">
        <f t="shared" si="31"/>
        <v>1.5720785933107633</v>
      </c>
    </row>
    <row r="1000" spans="1:14" x14ac:dyDescent="0.25">
      <c r="A1000" t="s">
        <v>23</v>
      </c>
      <c r="B1000" t="s">
        <v>42</v>
      </c>
      <c r="C1000">
        <v>2015</v>
      </c>
      <c r="D1000" t="s">
        <v>6</v>
      </c>
      <c r="E1000" t="s">
        <v>96</v>
      </c>
      <c r="F1000" t="s">
        <v>1669</v>
      </c>
      <c r="G1000" t="s">
        <v>97</v>
      </c>
      <c r="H1000" s="45">
        <v>237.123166666667</v>
      </c>
      <c r="I1000" s="46">
        <v>184383.2</v>
      </c>
      <c r="J1000" s="46">
        <v>71092.399999999994</v>
      </c>
      <c r="K1000" s="46">
        <v>1392074.9144196953</v>
      </c>
      <c r="L1000" s="44">
        <v>361.61353333333318</v>
      </c>
      <c r="M1000" s="44">
        <f t="shared" si="30"/>
        <v>777.58408253375956</v>
      </c>
      <c r="N1000" s="43">
        <f t="shared" si="31"/>
        <v>1.5250029696240814</v>
      </c>
    </row>
    <row r="1001" spans="1:14" x14ac:dyDescent="0.25">
      <c r="A1001" t="s">
        <v>23</v>
      </c>
      <c r="B1001" t="s">
        <v>42</v>
      </c>
      <c r="C1001">
        <v>2020</v>
      </c>
      <c r="D1001" t="s">
        <v>6</v>
      </c>
      <c r="E1001" t="s">
        <v>96</v>
      </c>
      <c r="F1001" t="s">
        <v>1685</v>
      </c>
      <c r="G1001" t="s">
        <v>97</v>
      </c>
      <c r="H1001" s="45">
        <v>226.12516666666701</v>
      </c>
      <c r="I1001" s="46">
        <v>171258.7</v>
      </c>
      <c r="J1001" s="46">
        <v>56914.31</v>
      </c>
      <c r="K1001" s="46">
        <v>1293429.0679953108</v>
      </c>
      <c r="L1001" s="44">
        <v>335.81153333333316</v>
      </c>
      <c r="M1001" s="44">
        <f t="shared" si="30"/>
        <v>757.36240474486362</v>
      </c>
      <c r="N1001" s="43">
        <f t="shared" si="31"/>
        <v>1.485069257365571</v>
      </c>
    </row>
    <row r="1002" spans="1:14" x14ac:dyDescent="0.25">
      <c r="A1002" t="s">
        <v>23</v>
      </c>
      <c r="B1002" t="s">
        <v>24</v>
      </c>
      <c r="C1002">
        <v>2003</v>
      </c>
      <c r="D1002" t="s">
        <v>7</v>
      </c>
      <c r="E1002" t="s">
        <v>96</v>
      </c>
      <c r="F1002" t="s">
        <v>902</v>
      </c>
      <c r="G1002" t="s">
        <v>97</v>
      </c>
      <c r="H1002" s="45">
        <v>447.80133333333299</v>
      </c>
      <c r="I1002" s="46">
        <v>260531.20000000001</v>
      </c>
      <c r="J1002" s="46">
        <v>53760.32</v>
      </c>
      <c r="K1002" s="46">
        <v>3087181.3516998827</v>
      </c>
      <c r="L1002" s="44">
        <v>450.55900000000003</v>
      </c>
      <c r="M1002" s="44">
        <f t="shared" si="30"/>
        <v>581.80085811863046</v>
      </c>
      <c r="N1002" s="43">
        <f t="shared" si="31"/>
        <v>1.0061582368371698</v>
      </c>
    </row>
    <row r="1003" spans="1:14" x14ac:dyDescent="0.25">
      <c r="A1003" t="s">
        <v>23</v>
      </c>
      <c r="B1003" t="s">
        <v>24</v>
      </c>
      <c r="C1003">
        <v>2007</v>
      </c>
      <c r="D1003" t="s">
        <v>7</v>
      </c>
      <c r="E1003" t="s">
        <v>96</v>
      </c>
      <c r="F1003" t="s">
        <v>918</v>
      </c>
      <c r="G1003" t="s">
        <v>97</v>
      </c>
      <c r="H1003" s="45">
        <v>446.702</v>
      </c>
      <c r="I1003" s="46">
        <v>258670</v>
      </c>
      <c r="J1003" s="46">
        <v>53381.3</v>
      </c>
      <c r="K1003" s="46">
        <v>3030901.0808909731</v>
      </c>
      <c r="L1003" s="44">
        <v>447.47433333333328</v>
      </c>
      <c r="M1003" s="44">
        <f t="shared" si="30"/>
        <v>579.06613357450829</v>
      </c>
      <c r="N1003" s="43">
        <f t="shared" si="31"/>
        <v>1.0017289677085244</v>
      </c>
    </row>
    <row r="1004" spans="1:14" x14ac:dyDescent="0.25">
      <c r="A1004" t="s">
        <v>23</v>
      </c>
      <c r="B1004" t="s">
        <v>24</v>
      </c>
      <c r="C1004">
        <v>2011</v>
      </c>
      <c r="D1004" t="s">
        <v>7</v>
      </c>
      <c r="E1004" t="s">
        <v>96</v>
      </c>
      <c r="F1004" t="s">
        <v>934</v>
      </c>
      <c r="G1004" t="s">
        <v>97</v>
      </c>
      <c r="H1004" s="45">
        <v>446.69883333333303</v>
      </c>
      <c r="I1004" s="46">
        <v>258686.9</v>
      </c>
      <c r="J1004" s="46">
        <v>53286.64</v>
      </c>
      <c r="K1004" s="46">
        <v>3031242.8311840561</v>
      </c>
      <c r="L1004" s="44">
        <v>447.25193333333317</v>
      </c>
      <c r="M1004" s="44">
        <f t="shared" si="30"/>
        <v>579.10807169483724</v>
      </c>
      <c r="N1004" s="43">
        <f t="shared" si="31"/>
        <v>1.0012381944136115</v>
      </c>
    </row>
    <row r="1005" spans="1:14" x14ac:dyDescent="0.25">
      <c r="A1005" t="s">
        <v>23</v>
      </c>
      <c r="B1005" t="s">
        <v>24</v>
      </c>
      <c r="C1005">
        <v>2015</v>
      </c>
      <c r="D1005" t="s">
        <v>7</v>
      </c>
      <c r="E1005" t="s">
        <v>96</v>
      </c>
      <c r="F1005" t="s">
        <v>950</v>
      </c>
      <c r="G1005" t="s">
        <v>97</v>
      </c>
      <c r="H1005" s="45">
        <v>399.24400000000003</v>
      </c>
      <c r="I1005" s="46">
        <v>238187.4</v>
      </c>
      <c r="J1005" s="46">
        <v>52631.85</v>
      </c>
      <c r="K1005" s="46">
        <v>2858135.364595545</v>
      </c>
      <c r="L1005" s="44">
        <v>433.15460000000002</v>
      </c>
      <c r="M1005" s="44">
        <f t="shared" si="30"/>
        <v>596.59606656580934</v>
      </c>
      <c r="N1005" s="43">
        <f t="shared" si="31"/>
        <v>1.0849370309885684</v>
      </c>
    </row>
    <row r="1006" spans="1:14" x14ac:dyDescent="0.25">
      <c r="A1006" t="s">
        <v>23</v>
      </c>
      <c r="B1006" t="s">
        <v>24</v>
      </c>
      <c r="C1006">
        <v>2020</v>
      </c>
      <c r="D1006" t="s">
        <v>7</v>
      </c>
      <c r="E1006" t="s">
        <v>96</v>
      </c>
      <c r="F1006" t="s">
        <v>966</v>
      </c>
      <c r="G1006" t="s">
        <v>97</v>
      </c>
      <c r="H1006" s="45">
        <v>371.74233333333302</v>
      </c>
      <c r="I1006" s="46">
        <v>226185.60000000001</v>
      </c>
      <c r="J1006" s="46">
        <v>31668.37</v>
      </c>
      <c r="K1006" s="46">
        <v>2700829.0152403284</v>
      </c>
      <c r="L1006" s="44">
        <v>387.84146666666646</v>
      </c>
      <c r="M1006" s="44">
        <f t="shared" si="30"/>
        <v>608.44724885606297</v>
      </c>
      <c r="N1006" s="43">
        <f t="shared" si="31"/>
        <v>1.0433072370019738</v>
      </c>
    </row>
    <row r="1007" spans="1:14" x14ac:dyDescent="0.25">
      <c r="A1007" t="s">
        <v>23</v>
      </c>
      <c r="B1007" t="s">
        <v>26</v>
      </c>
      <c r="C1007">
        <v>2003</v>
      </c>
      <c r="D1007" t="s">
        <v>7</v>
      </c>
      <c r="E1007" t="s">
        <v>96</v>
      </c>
      <c r="F1007" t="s">
        <v>982</v>
      </c>
      <c r="G1007" t="s">
        <v>97</v>
      </c>
      <c r="H1007" s="45">
        <v>236.35149999999999</v>
      </c>
      <c r="I1007" s="46">
        <v>130941.3</v>
      </c>
      <c r="J1007" s="46">
        <v>16354.22</v>
      </c>
      <c r="K1007" s="46">
        <v>1366022.8724501759</v>
      </c>
      <c r="L1007" s="44">
        <v>135.81853333333319</v>
      </c>
      <c r="M1007" s="44">
        <f t="shared" si="30"/>
        <v>554.01086940425603</v>
      </c>
      <c r="N1007" s="43">
        <f t="shared" si="31"/>
        <v>0.57464637767618654</v>
      </c>
    </row>
    <row r="1008" spans="1:14" x14ac:dyDescent="0.25">
      <c r="A1008" t="s">
        <v>23</v>
      </c>
      <c r="B1008" t="s">
        <v>26</v>
      </c>
      <c r="C1008">
        <v>2007</v>
      </c>
      <c r="D1008" t="s">
        <v>7</v>
      </c>
      <c r="E1008" t="s">
        <v>96</v>
      </c>
      <c r="F1008" t="s">
        <v>998</v>
      </c>
      <c r="G1008" t="s">
        <v>97</v>
      </c>
      <c r="H1008" s="45">
        <v>231.99066666666701</v>
      </c>
      <c r="I1008" s="46">
        <v>112458.8</v>
      </c>
      <c r="J1008" s="46">
        <v>16301.5</v>
      </c>
      <c r="K1008" s="46">
        <v>1244622.8128956624</v>
      </c>
      <c r="L1008" s="44">
        <v>122.86606666666664</v>
      </c>
      <c r="M1008" s="44">
        <f t="shared" si="30"/>
        <v>484.75570856298748</v>
      </c>
      <c r="N1008" s="43">
        <f t="shared" si="31"/>
        <v>0.52961642135028331</v>
      </c>
    </row>
    <row r="1009" spans="1:14" x14ac:dyDescent="0.25">
      <c r="A1009" t="s">
        <v>23</v>
      </c>
      <c r="B1009" t="s">
        <v>26</v>
      </c>
      <c r="C1009">
        <v>2011</v>
      </c>
      <c r="D1009" t="s">
        <v>7</v>
      </c>
      <c r="E1009" t="s">
        <v>96</v>
      </c>
      <c r="F1009" t="s">
        <v>1014</v>
      </c>
      <c r="G1009" t="s">
        <v>97</v>
      </c>
      <c r="H1009" s="45">
        <v>231.988333333333</v>
      </c>
      <c r="I1009" s="46">
        <v>112464.3</v>
      </c>
      <c r="J1009" s="46">
        <v>16291.51</v>
      </c>
      <c r="K1009" s="46">
        <v>1244837.8711606096</v>
      </c>
      <c r="L1009" s="44">
        <v>122.84553333333326</v>
      </c>
      <c r="M1009" s="44">
        <f t="shared" si="30"/>
        <v>484.78429231355096</v>
      </c>
      <c r="N1009" s="43">
        <f t="shared" si="31"/>
        <v>0.52953323802202745</v>
      </c>
    </row>
    <row r="1010" spans="1:14" x14ac:dyDescent="0.25">
      <c r="A1010" t="s">
        <v>23</v>
      </c>
      <c r="B1010" t="s">
        <v>26</v>
      </c>
      <c r="C1010">
        <v>2015</v>
      </c>
      <c r="D1010" t="s">
        <v>7</v>
      </c>
      <c r="E1010" t="s">
        <v>96</v>
      </c>
      <c r="F1010" t="s">
        <v>1030</v>
      </c>
      <c r="G1010" t="s">
        <v>97</v>
      </c>
      <c r="H1010" s="45">
        <v>204.184666666667</v>
      </c>
      <c r="I1010" s="46">
        <v>88172.13</v>
      </c>
      <c r="J1010" s="46">
        <v>6274.5</v>
      </c>
      <c r="K1010" s="46">
        <v>1176936.7694021103</v>
      </c>
      <c r="L1010" s="44">
        <v>108.63146666666663</v>
      </c>
      <c r="M1010" s="44">
        <f t="shared" si="30"/>
        <v>431.82542273823952</v>
      </c>
      <c r="N1010" s="43">
        <f t="shared" si="31"/>
        <v>0.5320255846831452</v>
      </c>
    </row>
    <row r="1011" spans="1:14" x14ac:dyDescent="0.25">
      <c r="A1011" t="s">
        <v>23</v>
      </c>
      <c r="B1011" t="s">
        <v>26</v>
      </c>
      <c r="C1011">
        <v>2020</v>
      </c>
      <c r="D1011" t="s">
        <v>7</v>
      </c>
      <c r="E1011" t="s">
        <v>96</v>
      </c>
      <c r="F1011" t="s">
        <v>1046</v>
      </c>
      <c r="G1011" t="s">
        <v>97</v>
      </c>
      <c r="H1011" s="45">
        <v>186.52</v>
      </c>
      <c r="I1011" s="46">
        <v>82939.11</v>
      </c>
      <c r="J1011" s="46">
        <v>5620.6890000000003</v>
      </c>
      <c r="K1011" s="46">
        <v>1111658.8955451348</v>
      </c>
      <c r="L1011" s="44">
        <v>99.697733333333318</v>
      </c>
      <c r="M1011" s="44">
        <f t="shared" si="30"/>
        <v>444.66604117520905</v>
      </c>
      <c r="N1011" s="43">
        <f t="shared" si="31"/>
        <v>0.53451497605261267</v>
      </c>
    </row>
    <row r="1012" spans="1:14" x14ac:dyDescent="0.25">
      <c r="A1012" t="s">
        <v>23</v>
      </c>
      <c r="B1012" t="s">
        <v>28</v>
      </c>
      <c r="C1012">
        <v>2003</v>
      </c>
      <c r="D1012" t="s">
        <v>7</v>
      </c>
      <c r="E1012" t="s">
        <v>96</v>
      </c>
      <c r="F1012" t="s">
        <v>1062</v>
      </c>
      <c r="G1012" t="s">
        <v>97</v>
      </c>
      <c r="H1012" s="45">
        <v>1621.1973333333301</v>
      </c>
      <c r="I1012" s="46">
        <v>838322.2</v>
      </c>
      <c r="J1012" s="46">
        <v>252931</v>
      </c>
      <c r="K1012" s="46">
        <v>10000006.201641265</v>
      </c>
      <c r="L1012" s="44">
        <v>1576.8410666666659</v>
      </c>
      <c r="M1012" s="44">
        <f t="shared" si="30"/>
        <v>517.1006531797907</v>
      </c>
      <c r="N1012" s="43">
        <f t="shared" si="31"/>
        <v>0.97263981024724266</v>
      </c>
    </row>
    <row r="1013" spans="1:14" x14ac:dyDescent="0.25">
      <c r="A1013" t="s">
        <v>23</v>
      </c>
      <c r="B1013" t="s">
        <v>28</v>
      </c>
      <c r="C1013">
        <v>2007</v>
      </c>
      <c r="D1013" t="s">
        <v>7</v>
      </c>
      <c r="E1013" t="s">
        <v>96</v>
      </c>
      <c r="F1013" t="s">
        <v>1078</v>
      </c>
      <c r="G1013" t="s">
        <v>97</v>
      </c>
      <c r="H1013" s="45">
        <v>1613.4453333333299</v>
      </c>
      <c r="I1013" s="46">
        <v>822510.6</v>
      </c>
      <c r="J1013" s="46">
        <v>242438.3</v>
      </c>
      <c r="K1013" s="46">
        <v>9750770.8065650649</v>
      </c>
      <c r="L1013" s="44">
        <v>1573.3636666666659</v>
      </c>
      <c r="M1013" s="44">
        <f t="shared" si="30"/>
        <v>509.78522978570192</v>
      </c>
      <c r="N1013" s="43">
        <f t="shared" si="31"/>
        <v>0.97515771632382708</v>
      </c>
    </row>
    <row r="1014" spans="1:14" x14ac:dyDescent="0.25">
      <c r="A1014" t="s">
        <v>23</v>
      </c>
      <c r="B1014" t="s">
        <v>28</v>
      </c>
      <c r="C1014">
        <v>2011</v>
      </c>
      <c r="D1014" t="s">
        <v>7</v>
      </c>
      <c r="E1014" t="s">
        <v>96</v>
      </c>
      <c r="F1014" t="s">
        <v>1094</v>
      </c>
      <c r="G1014" t="s">
        <v>97</v>
      </c>
      <c r="H1014" s="45">
        <v>1604.2070000000001</v>
      </c>
      <c r="I1014" s="46">
        <v>823469.6</v>
      </c>
      <c r="J1014" s="46">
        <v>242208.9</v>
      </c>
      <c r="K1014" s="46">
        <v>9634087.2895662375</v>
      </c>
      <c r="L1014" s="44">
        <v>1571.1665333333335</v>
      </c>
      <c r="M1014" s="44">
        <f t="shared" si="30"/>
        <v>513.31879240023261</v>
      </c>
      <c r="N1014" s="43">
        <f t="shared" si="31"/>
        <v>0.9794038633002683</v>
      </c>
    </row>
    <row r="1015" spans="1:14" x14ac:dyDescent="0.25">
      <c r="A1015" t="s">
        <v>23</v>
      </c>
      <c r="B1015" t="s">
        <v>28</v>
      </c>
      <c r="C1015">
        <v>2015</v>
      </c>
      <c r="D1015" t="s">
        <v>7</v>
      </c>
      <c r="E1015" t="s">
        <v>96</v>
      </c>
      <c r="F1015" t="s">
        <v>1110</v>
      </c>
      <c r="G1015" t="s">
        <v>97</v>
      </c>
      <c r="H1015" s="45">
        <v>1441.59566666667</v>
      </c>
      <c r="I1015" s="46">
        <v>730843.6</v>
      </c>
      <c r="J1015" s="46">
        <v>249285.9</v>
      </c>
      <c r="K1015" s="46">
        <v>8804090.8944900353</v>
      </c>
      <c r="L1015" s="44">
        <v>1496.3040666666652</v>
      </c>
      <c r="M1015" s="44">
        <f t="shared" si="30"/>
        <v>506.96850503851283</v>
      </c>
      <c r="N1015" s="43">
        <f t="shared" si="31"/>
        <v>1.0379498920987289</v>
      </c>
    </row>
    <row r="1016" spans="1:14" x14ac:dyDescent="0.25">
      <c r="A1016" t="s">
        <v>23</v>
      </c>
      <c r="B1016" t="s">
        <v>28</v>
      </c>
      <c r="C1016">
        <v>2020</v>
      </c>
      <c r="D1016" t="s">
        <v>7</v>
      </c>
      <c r="E1016" t="s">
        <v>96</v>
      </c>
      <c r="F1016" t="s">
        <v>1126</v>
      </c>
      <c r="G1016" t="s">
        <v>97</v>
      </c>
      <c r="H1016" s="45">
        <v>1337.63266666667</v>
      </c>
      <c r="I1016" s="46">
        <v>679836.2</v>
      </c>
      <c r="J1016" s="46">
        <v>192145.1</v>
      </c>
      <c r="K1016" s="46">
        <v>8241372.4630715121</v>
      </c>
      <c r="L1016" s="44">
        <v>1344.9977999999994</v>
      </c>
      <c r="M1016" s="44">
        <f t="shared" si="30"/>
        <v>508.23833548722013</v>
      </c>
      <c r="N1016" s="43">
        <f t="shared" si="31"/>
        <v>1.0055060955947517</v>
      </c>
    </row>
    <row r="1017" spans="1:14" x14ac:dyDescent="0.25">
      <c r="A1017" t="s">
        <v>23</v>
      </c>
      <c r="B1017" t="s">
        <v>30</v>
      </c>
      <c r="C1017">
        <v>2003</v>
      </c>
      <c r="D1017" t="s">
        <v>7</v>
      </c>
      <c r="E1017" t="s">
        <v>96</v>
      </c>
      <c r="F1017" t="s">
        <v>1142</v>
      </c>
      <c r="G1017" t="s">
        <v>97</v>
      </c>
      <c r="H1017" s="45">
        <v>631.92674999999997</v>
      </c>
      <c r="I1017" s="46">
        <v>173555.5</v>
      </c>
      <c r="J1017" s="46">
        <v>14304.9</v>
      </c>
      <c r="K1017" s="46">
        <v>3969042.1746776085</v>
      </c>
      <c r="L1017" s="44">
        <v>474.00259999999969</v>
      </c>
      <c r="M1017" s="44">
        <f t="shared" si="30"/>
        <v>274.64496478428867</v>
      </c>
      <c r="N1017" s="43">
        <f t="shared" si="31"/>
        <v>0.75009105090107309</v>
      </c>
    </row>
    <row r="1018" spans="1:14" x14ac:dyDescent="0.25">
      <c r="A1018" t="s">
        <v>23</v>
      </c>
      <c r="B1018" t="s">
        <v>30</v>
      </c>
      <c r="C1018">
        <v>2007</v>
      </c>
      <c r="D1018" t="s">
        <v>7</v>
      </c>
      <c r="E1018" t="s">
        <v>96</v>
      </c>
      <c r="F1018" t="s">
        <v>1158</v>
      </c>
      <c r="G1018" t="s">
        <v>97</v>
      </c>
      <c r="H1018" s="45">
        <v>631.32375000000002</v>
      </c>
      <c r="I1018" s="46">
        <v>172993.9</v>
      </c>
      <c r="J1018" s="46">
        <v>14290.42</v>
      </c>
      <c r="K1018" s="46">
        <v>3951354.7186400937</v>
      </c>
      <c r="L1018" s="44">
        <v>473.53826666666657</v>
      </c>
      <c r="M1018" s="44">
        <f t="shared" si="30"/>
        <v>274.01772862180457</v>
      </c>
      <c r="N1018" s="43">
        <f t="shared" si="31"/>
        <v>0.75007199818899029</v>
      </c>
    </row>
    <row r="1019" spans="1:14" x14ac:dyDescent="0.25">
      <c r="A1019" t="s">
        <v>23</v>
      </c>
      <c r="B1019" t="s">
        <v>30</v>
      </c>
      <c r="C1019">
        <v>2011</v>
      </c>
      <c r="D1019" t="s">
        <v>7</v>
      </c>
      <c r="E1019" t="s">
        <v>96</v>
      </c>
      <c r="F1019" t="s">
        <v>1174</v>
      </c>
      <c r="G1019" t="s">
        <v>97</v>
      </c>
      <c r="H1019" s="45">
        <v>631.32375000000002</v>
      </c>
      <c r="I1019" s="46">
        <v>172993.9</v>
      </c>
      <c r="J1019" s="46">
        <v>14290.42</v>
      </c>
      <c r="K1019" s="46">
        <v>3951354.7186400937</v>
      </c>
      <c r="L1019" s="44">
        <v>473.53826666666657</v>
      </c>
      <c r="M1019" s="44">
        <f t="shared" si="30"/>
        <v>274.01772862180457</v>
      </c>
      <c r="N1019" s="43">
        <f t="shared" si="31"/>
        <v>0.75007199818899029</v>
      </c>
    </row>
    <row r="1020" spans="1:14" x14ac:dyDescent="0.25">
      <c r="A1020" t="s">
        <v>23</v>
      </c>
      <c r="B1020" t="s">
        <v>30</v>
      </c>
      <c r="C1020">
        <v>2015</v>
      </c>
      <c r="D1020" t="s">
        <v>7</v>
      </c>
      <c r="E1020" t="s">
        <v>96</v>
      </c>
      <c r="F1020" t="s">
        <v>1190</v>
      </c>
      <c r="G1020" t="s">
        <v>97</v>
      </c>
      <c r="H1020" s="45">
        <v>647.08100000000002</v>
      </c>
      <c r="I1020" s="46">
        <v>152650.5</v>
      </c>
      <c r="J1020" s="46">
        <v>9726.6859999999997</v>
      </c>
      <c r="K1020" s="46">
        <v>3852730.0890973038</v>
      </c>
      <c r="L1020" s="44">
        <v>460.23546666666653</v>
      </c>
      <c r="M1020" s="44">
        <f t="shared" si="30"/>
        <v>235.90632393780686</v>
      </c>
      <c r="N1020" s="43">
        <f t="shared" si="31"/>
        <v>0.71124861750950275</v>
      </c>
    </row>
    <row r="1021" spans="1:14" x14ac:dyDescent="0.25">
      <c r="A1021" t="s">
        <v>23</v>
      </c>
      <c r="B1021" t="s">
        <v>30</v>
      </c>
      <c r="C1021">
        <v>2020</v>
      </c>
      <c r="D1021" t="s">
        <v>7</v>
      </c>
      <c r="E1021" t="s">
        <v>96</v>
      </c>
      <c r="F1021" t="s">
        <v>1206</v>
      </c>
      <c r="G1021" t="s">
        <v>97</v>
      </c>
      <c r="H1021" s="45">
        <v>642.74374999999998</v>
      </c>
      <c r="I1021" s="46">
        <v>143127.6</v>
      </c>
      <c r="J1021" s="46">
        <v>8870.1299999999992</v>
      </c>
      <c r="K1021" s="46">
        <v>3678606.1946072686</v>
      </c>
      <c r="L1021" s="44">
        <v>412.26433333333324</v>
      </c>
      <c r="M1021" s="44">
        <f t="shared" si="30"/>
        <v>222.68221200128357</v>
      </c>
      <c r="N1021" s="43">
        <f t="shared" si="31"/>
        <v>0.64141321223789927</v>
      </c>
    </row>
    <row r="1022" spans="1:14" x14ac:dyDescent="0.25">
      <c r="A1022" t="s">
        <v>23</v>
      </c>
      <c r="B1022" t="s">
        <v>32</v>
      </c>
      <c r="C1022">
        <v>2003</v>
      </c>
      <c r="D1022" t="s">
        <v>7</v>
      </c>
      <c r="E1022" t="s">
        <v>96</v>
      </c>
      <c r="F1022" t="s">
        <v>1222</v>
      </c>
      <c r="G1022" t="s">
        <v>97</v>
      </c>
      <c r="H1022" s="45">
        <v>139.75573333333301</v>
      </c>
      <c r="I1022" s="46">
        <v>120843.2</v>
      </c>
      <c r="J1022" s="46">
        <v>22571.93</v>
      </c>
      <c r="K1022" s="46">
        <v>1350366.9912075028</v>
      </c>
      <c r="L1022" s="44">
        <v>129.9744</v>
      </c>
      <c r="M1022" s="44">
        <f t="shared" si="30"/>
        <v>864.67436517810324</v>
      </c>
      <c r="N1022" s="43">
        <f t="shared" si="31"/>
        <v>0.93001121957549004</v>
      </c>
    </row>
    <row r="1023" spans="1:14" x14ac:dyDescent="0.25">
      <c r="A1023" t="s">
        <v>23</v>
      </c>
      <c r="B1023" t="s">
        <v>32</v>
      </c>
      <c r="C1023">
        <v>2007</v>
      </c>
      <c r="D1023" t="s">
        <v>7</v>
      </c>
      <c r="E1023" t="s">
        <v>96</v>
      </c>
      <c r="F1023" t="s">
        <v>1238</v>
      </c>
      <c r="G1023" t="s">
        <v>97</v>
      </c>
      <c r="H1023" s="45">
        <v>133.036</v>
      </c>
      <c r="I1023" s="46">
        <v>104466.2</v>
      </c>
      <c r="J1023" s="46">
        <v>19173.98</v>
      </c>
      <c r="K1023" s="46">
        <v>1067169.9515826495</v>
      </c>
      <c r="L1023" s="44">
        <v>117.74446666666645</v>
      </c>
      <c r="M1023" s="44">
        <f t="shared" si="30"/>
        <v>785.24760215280071</v>
      </c>
      <c r="N1023" s="43">
        <f t="shared" si="31"/>
        <v>0.88505717750583646</v>
      </c>
    </row>
    <row r="1024" spans="1:14" x14ac:dyDescent="0.25">
      <c r="A1024" t="s">
        <v>23</v>
      </c>
      <c r="B1024" t="s">
        <v>32</v>
      </c>
      <c r="C1024">
        <v>2011</v>
      </c>
      <c r="D1024" t="s">
        <v>7</v>
      </c>
      <c r="E1024" t="s">
        <v>96</v>
      </c>
      <c r="F1024" t="s">
        <v>1254</v>
      </c>
      <c r="G1024" t="s">
        <v>97</v>
      </c>
      <c r="H1024" s="45">
        <v>129.090116666667</v>
      </c>
      <c r="I1024" s="46">
        <v>105209.60000000001</v>
      </c>
      <c r="J1024" s="46">
        <v>19754.95</v>
      </c>
      <c r="K1024" s="46">
        <v>1020630.6587338805</v>
      </c>
      <c r="L1024" s="44">
        <v>117.09139999999987</v>
      </c>
      <c r="M1024" s="44">
        <f t="shared" si="30"/>
        <v>815.00894659247524</v>
      </c>
      <c r="N1024" s="43">
        <f t="shared" si="31"/>
        <v>0.90705162427229113</v>
      </c>
    </row>
    <row r="1025" spans="1:14" x14ac:dyDescent="0.25">
      <c r="A1025" t="s">
        <v>23</v>
      </c>
      <c r="B1025" t="s">
        <v>32</v>
      </c>
      <c r="C1025">
        <v>2015</v>
      </c>
      <c r="D1025" t="s">
        <v>7</v>
      </c>
      <c r="E1025" t="s">
        <v>96</v>
      </c>
      <c r="F1025" t="s">
        <v>1270</v>
      </c>
      <c r="G1025" t="s">
        <v>97</v>
      </c>
      <c r="H1025" s="45">
        <v>108.933933333333</v>
      </c>
      <c r="I1025" s="46">
        <v>82762.45</v>
      </c>
      <c r="J1025" s="46">
        <v>16820.95</v>
      </c>
      <c r="K1025" s="46">
        <v>947205.23540445487</v>
      </c>
      <c r="L1025" s="44">
        <v>110.0640666666666</v>
      </c>
      <c r="M1025" s="44">
        <f t="shared" si="30"/>
        <v>759.74902831012787</v>
      </c>
      <c r="N1025" s="43">
        <f t="shared" si="31"/>
        <v>1.0103744838614745</v>
      </c>
    </row>
    <row r="1026" spans="1:14" x14ac:dyDescent="0.25">
      <c r="A1026" t="s">
        <v>23</v>
      </c>
      <c r="B1026" t="s">
        <v>32</v>
      </c>
      <c r="C1026">
        <v>2020</v>
      </c>
      <c r="D1026" t="s">
        <v>7</v>
      </c>
      <c r="E1026" t="s">
        <v>96</v>
      </c>
      <c r="F1026" t="s">
        <v>1286</v>
      </c>
      <c r="G1026" t="s">
        <v>97</v>
      </c>
      <c r="H1026" s="45">
        <v>107.20585</v>
      </c>
      <c r="I1026" s="46">
        <v>81264.02</v>
      </c>
      <c r="J1026" s="46">
        <v>16574.62</v>
      </c>
      <c r="K1026" s="46">
        <v>936015.17104337644</v>
      </c>
      <c r="L1026" s="44">
        <v>106.69239999999979</v>
      </c>
      <c r="M1026" s="44">
        <f t="shared" si="30"/>
        <v>758.01852231011651</v>
      </c>
      <c r="N1026" s="43">
        <f t="shared" si="31"/>
        <v>0.99521061583859272</v>
      </c>
    </row>
    <row r="1027" spans="1:14" x14ac:dyDescent="0.25">
      <c r="A1027" t="s">
        <v>23</v>
      </c>
      <c r="B1027" t="s">
        <v>34</v>
      </c>
      <c r="C1027">
        <v>2003</v>
      </c>
      <c r="D1027" t="s">
        <v>7</v>
      </c>
      <c r="E1027" t="s">
        <v>96</v>
      </c>
      <c r="F1027" t="s">
        <v>1302</v>
      </c>
      <c r="G1027" t="s">
        <v>97</v>
      </c>
      <c r="H1027" s="45">
        <v>250.9265</v>
      </c>
      <c r="I1027" s="46">
        <v>157336.6</v>
      </c>
      <c r="J1027" s="46">
        <v>24725.91</v>
      </c>
      <c r="K1027" s="46">
        <v>2131784.1770222746</v>
      </c>
      <c r="L1027" s="44">
        <v>194.33006666666651</v>
      </c>
      <c r="M1027" s="44">
        <f t="shared" ref="M1027:M1090" si="32">I1027/H1027</f>
        <v>627.02265404411253</v>
      </c>
      <c r="N1027" s="43">
        <f t="shared" ref="N1027:N1090" si="33">L1027/H1027</f>
        <v>0.77445015439448006</v>
      </c>
    </row>
    <row r="1028" spans="1:14" x14ac:dyDescent="0.25">
      <c r="A1028" t="s">
        <v>23</v>
      </c>
      <c r="B1028" t="s">
        <v>34</v>
      </c>
      <c r="C1028">
        <v>2007</v>
      </c>
      <c r="D1028" t="s">
        <v>7</v>
      </c>
      <c r="E1028" t="s">
        <v>96</v>
      </c>
      <c r="F1028" t="s">
        <v>1318</v>
      </c>
      <c r="G1028" t="s">
        <v>97</v>
      </c>
      <c r="H1028" s="45">
        <v>243.163833333333</v>
      </c>
      <c r="I1028" s="46">
        <v>137714.5</v>
      </c>
      <c r="J1028" s="46">
        <v>24911.02</v>
      </c>
      <c r="K1028" s="46">
        <v>1917940.5732708089</v>
      </c>
      <c r="L1028" s="44">
        <v>177.30226666666661</v>
      </c>
      <c r="M1028" s="44">
        <f t="shared" si="32"/>
        <v>566.34450161516691</v>
      </c>
      <c r="N1028" s="43">
        <f t="shared" si="33"/>
        <v>0.72914735812548959</v>
      </c>
    </row>
    <row r="1029" spans="1:14" x14ac:dyDescent="0.25">
      <c r="A1029" t="s">
        <v>23</v>
      </c>
      <c r="B1029" t="s">
        <v>34</v>
      </c>
      <c r="C1029">
        <v>2011</v>
      </c>
      <c r="D1029" t="s">
        <v>7</v>
      </c>
      <c r="E1029" t="s">
        <v>96</v>
      </c>
      <c r="F1029" t="s">
        <v>1334</v>
      </c>
      <c r="G1029" t="s">
        <v>97</v>
      </c>
      <c r="H1029" s="45">
        <v>240.690666666667</v>
      </c>
      <c r="I1029" s="46">
        <v>137237.5</v>
      </c>
      <c r="J1029" s="46">
        <v>24998.31</v>
      </c>
      <c r="K1029" s="46">
        <v>1862693.0855803047</v>
      </c>
      <c r="L1029" s="44">
        <v>174.96553333333318</v>
      </c>
      <c r="M1029" s="44">
        <f t="shared" si="32"/>
        <v>570.18205940681742</v>
      </c>
      <c r="N1029" s="43">
        <f t="shared" si="33"/>
        <v>0.72693110936305361</v>
      </c>
    </row>
    <row r="1030" spans="1:14" x14ac:dyDescent="0.25">
      <c r="A1030" t="s">
        <v>23</v>
      </c>
      <c r="B1030" t="s">
        <v>34</v>
      </c>
      <c r="C1030">
        <v>2015</v>
      </c>
      <c r="D1030" t="s">
        <v>7</v>
      </c>
      <c r="E1030" t="s">
        <v>96</v>
      </c>
      <c r="F1030" t="s">
        <v>1350</v>
      </c>
      <c r="G1030" t="s">
        <v>97</v>
      </c>
      <c r="H1030" s="45">
        <v>238.00233333333301</v>
      </c>
      <c r="I1030" s="46">
        <v>128282.3</v>
      </c>
      <c r="J1030" s="46">
        <v>7610.9769999999999</v>
      </c>
      <c r="K1030" s="46">
        <v>1778729.0820633061</v>
      </c>
      <c r="L1030" s="44">
        <v>159.14413333333329</v>
      </c>
      <c r="M1030" s="44">
        <f t="shared" si="32"/>
        <v>538.99597622992565</v>
      </c>
      <c r="N1030" s="43">
        <f t="shared" si="33"/>
        <v>0.66866627357995156</v>
      </c>
    </row>
    <row r="1031" spans="1:14" x14ac:dyDescent="0.25">
      <c r="A1031" t="s">
        <v>23</v>
      </c>
      <c r="B1031" t="s">
        <v>34</v>
      </c>
      <c r="C1031">
        <v>2020</v>
      </c>
      <c r="D1031" t="s">
        <v>7</v>
      </c>
      <c r="E1031" t="s">
        <v>96</v>
      </c>
      <c r="F1031" t="s">
        <v>1366</v>
      </c>
      <c r="G1031" t="s">
        <v>97</v>
      </c>
      <c r="H1031" s="45">
        <v>214.55383333333299</v>
      </c>
      <c r="I1031" s="46">
        <v>123114.2</v>
      </c>
      <c r="J1031" s="46">
        <v>7116.1930000000002</v>
      </c>
      <c r="K1031" s="46">
        <v>1657467.6588511136</v>
      </c>
      <c r="L1031" s="44">
        <v>145.03826666666657</v>
      </c>
      <c r="M1031" s="44">
        <f t="shared" si="32"/>
        <v>573.81496329980985</v>
      </c>
      <c r="N1031" s="43">
        <f t="shared" si="33"/>
        <v>0.67599941894924653</v>
      </c>
    </row>
    <row r="1032" spans="1:14" x14ac:dyDescent="0.25">
      <c r="A1032" t="s">
        <v>23</v>
      </c>
      <c r="B1032" t="s">
        <v>36</v>
      </c>
      <c r="C1032">
        <v>2003</v>
      </c>
      <c r="D1032" t="s">
        <v>7</v>
      </c>
      <c r="E1032" t="s">
        <v>96</v>
      </c>
      <c r="F1032" t="s">
        <v>1382</v>
      </c>
      <c r="G1032" t="s">
        <v>97</v>
      </c>
      <c r="H1032" s="45">
        <v>83.506383333333304</v>
      </c>
      <c r="I1032" s="46">
        <v>67305.850000000006</v>
      </c>
      <c r="J1032" s="46">
        <v>18438.150000000001</v>
      </c>
      <c r="K1032" s="46">
        <v>1346871.2998827668</v>
      </c>
      <c r="L1032" s="44">
        <v>137.29306666666668</v>
      </c>
      <c r="M1032" s="44">
        <f t="shared" si="32"/>
        <v>805.99646773510165</v>
      </c>
      <c r="N1032" s="43">
        <f t="shared" si="33"/>
        <v>1.6441026564236714</v>
      </c>
    </row>
    <row r="1033" spans="1:14" x14ac:dyDescent="0.25">
      <c r="A1033" t="s">
        <v>23</v>
      </c>
      <c r="B1033" t="s">
        <v>36</v>
      </c>
      <c r="C1033">
        <v>2007</v>
      </c>
      <c r="D1033" t="s">
        <v>7</v>
      </c>
      <c r="E1033" t="s">
        <v>96</v>
      </c>
      <c r="F1033" t="s">
        <v>1398</v>
      </c>
      <c r="G1033" t="s">
        <v>97</v>
      </c>
      <c r="H1033" s="45">
        <v>81.021766666666693</v>
      </c>
      <c r="I1033" s="46">
        <v>48564.01</v>
      </c>
      <c r="J1033" s="46">
        <v>16350.3</v>
      </c>
      <c r="K1033" s="46">
        <v>1164720.4982415005</v>
      </c>
      <c r="L1033" s="44">
        <v>121.61493333333333</v>
      </c>
      <c r="M1033" s="44">
        <f t="shared" si="32"/>
        <v>599.39460712820778</v>
      </c>
      <c r="N1033" s="43">
        <f t="shared" si="33"/>
        <v>1.50101557071289</v>
      </c>
    </row>
    <row r="1034" spans="1:14" x14ac:dyDescent="0.25">
      <c r="A1034" t="s">
        <v>23</v>
      </c>
      <c r="B1034" t="s">
        <v>36</v>
      </c>
      <c r="C1034">
        <v>2011</v>
      </c>
      <c r="D1034" t="s">
        <v>7</v>
      </c>
      <c r="E1034" t="s">
        <v>96</v>
      </c>
      <c r="F1034" t="s">
        <v>1414</v>
      </c>
      <c r="G1034" t="s">
        <v>97</v>
      </c>
      <c r="H1034" s="45">
        <v>81.021766666666693</v>
      </c>
      <c r="I1034" s="46">
        <v>48564.01</v>
      </c>
      <c r="J1034" s="46">
        <v>16350.3</v>
      </c>
      <c r="K1034" s="46">
        <v>1164720.4982415005</v>
      </c>
      <c r="L1034" s="44">
        <v>121.61493333333333</v>
      </c>
      <c r="M1034" s="44">
        <f t="shared" si="32"/>
        <v>599.39460712820778</v>
      </c>
      <c r="N1034" s="43">
        <f t="shared" si="33"/>
        <v>1.50101557071289</v>
      </c>
    </row>
    <row r="1035" spans="1:14" x14ac:dyDescent="0.25">
      <c r="A1035" t="s">
        <v>23</v>
      </c>
      <c r="B1035" t="s">
        <v>36</v>
      </c>
      <c r="C1035">
        <v>2015</v>
      </c>
      <c r="D1035" t="s">
        <v>7</v>
      </c>
      <c r="E1035" t="s">
        <v>96</v>
      </c>
      <c r="F1035" t="s">
        <v>1430</v>
      </c>
      <c r="G1035" t="s">
        <v>97</v>
      </c>
      <c r="H1035" s="45">
        <v>77.643466666666697</v>
      </c>
      <c r="I1035" s="46">
        <v>32741.91</v>
      </c>
      <c r="J1035" s="46">
        <v>12490.44</v>
      </c>
      <c r="K1035" s="46">
        <v>1131775.6154747948</v>
      </c>
      <c r="L1035" s="44">
        <v>114.98119999999986</v>
      </c>
      <c r="M1035" s="44">
        <f t="shared" si="32"/>
        <v>421.69562238333839</v>
      </c>
      <c r="N1035" s="43">
        <f t="shared" si="33"/>
        <v>1.4808869945700494</v>
      </c>
    </row>
    <row r="1036" spans="1:14" x14ac:dyDescent="0.25">
      <c r="A1036" t="s">
        <v>23</v>
      </c>
      <c r="B1036" t="s">
        <v>36</v>
      </c>
      <c r="C1036">
        <v>2020</v>
      </c>
      <c r="D1036" t="s">
        <v>7</v>
      </c>
      <c r="E1036" t="s">
        <v>96</v>
      </c>
      <c r="F1036" t="s">
        <v>1446</v>
      </c>
      <c r="G1036" t="s">
        <v>97</v>
      </c>
      <c r="H1036" s="45">
        <v>77.410266666666701</v>
      </c>
      <c r="I1036" s="46">
        <v>29120.66</v>
      </c>
      <c r="J1036" s="46">
        <v>11478.85</v>
      </c>
      <c r="K1036" s="46">
        <v>1092981.2927315359</v>
      </c>
      <c r="L1036" s="44">
        <v>104.6896</v>
      </c>
      <c r="M1036" s="44">
        <f t="shared" si="32"/>
        <v>376.18601839204774</v>
      </c>
      <c r="N1036" s="43">
        <f t="shared" si="33"/>
        <v>1.3523994233323051</v>
      </c>
    </row>
    <row r="1037" spans="1:14" x14ac:dyDescent="0.25">
      <c r="A1037" t="s">
        <v>23</v>
      </c>
      <c r="B1037" t="s">
        <v>38</v>
      </c>
      <c r="C1037">
        <v>2003</v>
      </c>
      <c r="D1037" t="s">
        <v>7</v>
      </c>
      <c r="E1037" t="s">
        <v>96</v>
      </c>
      <c r="F1037" t="s">
        <v>1462</v>
      </c>
      <c r="G1037" t="s">
        <v>97</v>
      </c>
      <c r="H1037" s="45">
        <v>334.46050000000002</v>
      </c>
      <c r="I1037" s="46">
        <v>188560.3</v>
      </c>
      <c r="J1037" s="46">
        <v>36096.559999999998</v>
      </c>
      <c r="K1037" s="46">
        <v>1898525.7080890974</v>
      </c>
      <c r="L1037" s="44">
        <v>235.97553333333326</v>
      </c>
      <c r="M1037" s="44">
        <f t="shared" si="32"/>
        <v>563.77449653995006</v>
      </c>
      <c r="N1037" s="43">
        <f t="shared" si="33"/>
        <v>0.70554081373834354</v>
      </c>
    </row>
    <row r="1038" spans="1:14" x14ac:dyDescent="0.25">
      <c r="A1038" t="s">
        <v>23</v>
      </c>
      <c r="B1038" t="s">
        <v>38</v>
      </c>
      <c r="C1038">
        <v>2007</v>
      </c>
      <c r="D1038" t="s">
        <v>7</v>
      </c>
      <c r="E1038" t="s">
        <v>96</v>
      </c>
      <c r="F1038" t="s">
        <v>1478</v>
      </c>
      <c r="G1038" t="s">
        <v>97</v>
      </c>
      <c r="H1038" s="45">
        <v>333.54666666666702</v>
      </c>
      <c r="I1038" s="46">
        <v>178694</v>
      </c>
      <c r="J1038" s="46">
        <v>32493.439999999999</v>
      </c>
      <c r="K1038" s="46">
        <v>1760630.941383353</v>
      </c>
      <c r="L1038" s="44">
        <v>226.50726666666665</v>
      </c>
      <c r="M1038" s="44">
        <f t="shared" si="32"/>
        <v>535.73912695874583</v>
      </c>
      <c r="N1038" s="43">
        <f t="shared" si="33"/>
        <v>0.67908718420210989</v>
      </c>
    </row>
    <row r="1039" spans="1:14" x14ac:dyDescent="0.25">
      <c r="A1039" t="s">
        <v>23</v>
      </c>
      <c r="B1039" t="s">
        <v>38</v>
      </c>
      <c r="C1039">
        <v>2011</v>
      </c>
      <c r="D1039" t="s">
        <v>7</v>
      </c>
      <c r="E1039" t="s">
        <v>96</v>
      </c>
      <c r="F1039" t="s">
        <v>1494</v>
      </c>
      <c r="G1039" t="s">
        <v>97</v>
      </c>
      <c r="H1039" s="45">
        <v>325.94716666666699</v>
      </c>
      <c r="I1039" s="46">
        <v>178320.5</v>
      </c>
      <c r="J1039" s="46">
        <v>40287.81</v>
      </c>
      <c r="K1039" s="46">
        <v>1695741.4830011723</v>
      </c>
      <c r="L1039" s="44">
        <v>222.86686666666645</v>
      </c>
      <c r="M1039" s="44">
        <f t="shared" si="32"/>
        <v>547.08406219208268</v>
      </c>
      <c r="N1039" s="43">
        <f t="shared" si="33"/>
        <v>0.68375150778525839</v>
      </c>
    </row>
    <row r="1040" spans="1:14" x14ac:dyDescent="0.25">
      <c r="A1040" t="s">
        <v>23</v>
      </c>
      <c r="B1040" t="s">
        <v>38</v>
      </c>
      <c r="C1040">
        <v>2015</v>
      </c>
      <c r="D1040" t="s">
        <v>7</v>
      </c>
      <c r="E1040" t="s">
        <v>96</v>
      </c>
      <c r="F1040" t="s">
        <v>1510</v>
      </c>
      <c r="G1040" t="s">
        <v>97</v>
      </c>
      <c r="H1040" s="45">
        <v>299.65366666666699</v>
      </c>
      <c r="I1040" s="46">
        <v>160401.79999999999</v>
      </c>
      <c r="J1040" s="46">
        <v>42852.5</v>
      </c>
      <c r="K1040" s="46">
        <v>1639661.2848769051</v>
      </c>
      <c r="L1040" s="44">
        <v>214.40806666666663</v>
      </c>
      <c r="M1040" s="44">
        <f t="shared" si="32"/>
        <v>535.29062996058724</v>
      </c>
      <c r="N1040" s="43">
        <f t="shared" si="33"/>
        <v>0.71551958316322861</v>
      </c>
    </row>
    <row r="1041" spans="1:14" x14ac:dyDescent="0.25">
      <c r="A1041" t="s">
        <v>23</v>
      </c>
      <c r="B1041" t="s">
        <v>38</v>
      </c>
      <c r="C1041">
        <v>2020</v>
      </c>
      <c r="D1041" t="s">
        <v>7</v>
      </c>
      <c r="E1041" t="s">
        <v>96</v>
      </c>
      <c r="F1041" t="s">
        <v>1526</v>
      </c>
      <c r="G1041" t="s">
        <v>97</v>
      </c>
      <c r="H1041" s="45">
        <v>286.42566666666698</v>
      </c>
      <c r="I1041" s="46">
        <v>151213.4</v>
      </c>
      <c r="J1041" s="46">
        <v>2898.5520000000001</v>
      </c>
      <c r="K1041" s="46">
        <v>1537850.3188745603</v>
      </c>
      <c r="L1041" s="44">
        <v>202.36019999999991</v>
      </c>
      <c r="M1041" s="44">
        <f t="shared" si="32"/>
        <v>527.93243622254465</v>
      </c>
      <c r="N1041" s="43">
        <f t="shared" si="33"/>
        <v>0.70650162869482025</v>
      </c>
    </row>
    <row r="1042" spans="1:14" x14ac:dyDescent="0.25">
      <c r="A1042" t="s">
        <v>23</v>
      </c>
      <c r="B1042" t="s">
        <v>40</v>
      </c>
      <c r="C1042">
        <v>2003</v>
      </c>
      <c r="D1042" t="s">
        <v>7</v>
      </c>
      <c r="E1042" t="s">
        <v>96</v>
      </c>
      <c r="F1042" t="s">
        <v>1542</v>
      </c>
      <c r="G1042" t="s">
        <v>97</v>
      </c>
      <c r="H1042" s="45">
        <v>20.0139416666667</v>
      </c>
      <c r="I1042" s="46">
        <v>12265.82</v>
      </c>
      <c r="J1042" s="46">
        <v>1051.739</v>
      </c>
      <c r="K1042" s="46">
        <v>125724.28941383353</v>
      </c>
      <c r="L1042" s="44">
        <v>12.119733333333317</v>
      </c>
      <c r="M1042" s="44">
        <f t="shared" si="32"/>
        <v>612.86378287135574</v>
      </c>
      <c r="N1042" s="43">
        <f t="shared" si="33"/>
        <v>0.60556453772016239</v>
      </c>
    </row>
    <row r="1043" spans="1:14" x14ac:dyDescent="0.25">
      <c r="A1043" t="s">
        <v>23</v>
      </c>
      <c r="B1043" t="s">
        <v>40</v>
      </c>
      <c r="C1043">
        <v>2007</v>
      </c>
      <c r="D1043" t="s">
        <v>7</v>
      </c>
      <c r="E1043" t="s">
        <v>96</v>
      </c>
      <c r="F1043" t="s">
        <v>1558</v>
      </c>
      <c r="G1043" t="s">
        <v>97</v>
      </c>
      <c r="H1043" s="45">
        <v>19.483608333333301</v>
      </c>
      <c r="I1043" s="46">
        <v>10879.8</v>
      </c>
      <c r="J1043" s="46">
        <v>997.50930000000005</v>
      </c>
      <c r="K1043" s="46">
        <v>117536.41638921453</v>
      </c>
      <c r="L1043" s="44">
        <v>11.404666666666657</v>
      </c>
      <c r="M1043" s="44">
        <f t="shared" si="32"/>
        <v>558.40785822954683</v>
      </c>
      <c r="N1043" s="43">
        <f t="shared" si="33"/>
        <v>0.5853467423257076</v>
      </c>
    </row>
    <row r="1044" spans="1:14" x14ac:dyDescent="0.25">
      <c r="A1044" t="s">
        <v>23</v>
      </c>
      <c r="B1044" t="s">
        <v>40</v>
      </c>
      <c r="C1044">
        <v>2011</v>
      </c>
      <c r="D1044" t="s">
        <v>7</v>
      </c>
      <c r="E1044" t="s">
        <v>96</v>
      </c>
      <c r="F1044" t="s">
        <v>1574</v>
      </c>
      <c r="G1044" t="s">
        <v>97</v>
      </c>
      <c r="H1044" s="45">
        <v>19.384699999999999</v>
      </c>
      <c r="I1044" s="46">
        <v>10809.18</v>
      </c>
      <c r="J1044" s="46">
        <v>991.87750000000005</v>
      </c>
      <c r="K1044" s="46">
        <v>116757.76609613131</v>
      </c>
      <c r="L1044" s="44">
        <v>11.308466666666664</v>
      </c>
      <c r="M1044" s="44">
        <f t="shared" si="32"/>
        <v>557.61399454208731</v>
      </c>
      <c r="N1044" s="43">
        <f t="shared" si="33"/>
        <v>0.58337073396372729</v>
      </c>
    </row>
    <row r="1045" spans="1:14" x14ac:dyDescent="0.25">
      <c r="A1045" t="s">
        <v>23</v>
      </c>
      <c r="B1045" t="s">
        <v>40</v>
      </c>
      <c r="C1045">
        <v>2015</v>
      </c>
      <c r="D1045" t="s">
        <v>7</v>
      </c>
      <c r="E1045" t="s">
        <v>96</v>
      </c>
      <c r="F1045" t="s">
        <v>1590</v>
      </c>
      <c r="G1045" t="s">
        <v>97</v>
      </c>
      <c r="H1045" s="45">
        <v>16.605091666666699</v>
      </c>
      <c r="I1045" s="46">
        <v>8885.5619999999999</v>
      </c>
      <c r="J1045" s="46">
        <v>787.88940000000002</v>
      </c>
      <c r="K1045" s="46">
        <v>98104.482532239155</v>
      </c>
      <c r="L1045" s="44">
        <v>10.434799999999992</v>
      </c>
      <c r="M1045" s="44">
        <f t="shared" si="32"/>
        <v>535.11068643101839</v>
      </c>
      <c r="N1045" s="43">
        <f t="shared" si="33"/>
        <v>0.62840965948697292</v>
      </c>
    </row>
    <row r="1046" spans="1:14" x14ac:dyDescent="0.25">
      <c r="A1046" t="s">
        <v>23</v>
      </c>
      <c r="B1046" t="s">
        <v>40</v>
      </c>
      <c r="C1046">
        <v>2020</v>
      </c>
      <c r="D1046" t="s">
        <v>7</v>
      </c>
      <c r="E1046" t="s">
        <v>96</v>
      </c>
      <c r="F1046" t="s">
        <v>1606</v>
      </c>
      <c r="G1046" t="s">
        <v>97</v>
      </c>
      <c r="H1046" s="45">
        <v>15.8386333333333</v>
      </c>
      <c r="I1046" s="46">
        <v>8332.6460000000006</v>
      </c>
      <c r="J1046" s="46">
        <v>689.38599999999997</v>
      </c>
      <c r="K1046" s="46">
        <v>92936.093177022281</v>
      </c>
      <c r="L1046" s="44">
        <v>9.7227999999999977</v>
      </c>
      <c r="M1046" s="44">
        <f t="shared" si="32"/>
        <v>526.09627514158535</v>
      </c>
      <c r="N1046" s="43">
        <f t="shared" si="33"/>
        <v>0.61386609534913694</v>
      </c>
    </row>
    <row r="1047" spans="1:14" x14ac:dyDescent="0.25">
      <c r="A1047" t="s">
        <v>23</v>
      </c>
      <c r="B1047" t="s">
        <v>42</v>
      </c>
      <c r="C1047">
        <v>2003</v>
      </c>
      <c r="D1047" t="s">
        <v>7</v>
      </c>
      <c r="E1047" t="s">
        <v>96</v>
      </c>
      <c r="F1047" t="s">
        <v>1622</v>
      </c>
      <c r="G1047" t="s">
        <v>97</v>
      </c>
      <c r="H1047" s="45">
        <v>191.488666666667</v>
      </c>
      <c r="I1047" s="46">
        <v>118631.7</v>
      </c>
      <c r="J1047" s="46">
        <v>67221.8</v>
      </c>
      <c r="K1047" s="46">
        <v>1495970.0715123096</v>
      </c>
      <c r="L1047" s="44">
        <v>280.81253333333325</v>
      </c>
      <c r="M1047" s="44">
        <f t="shared" si="32"/>
        <v>619.52334864030138</v>
      </c>
      <c r="N1047" s="43">
        <f t="shared" si="33"/>
        <v>1.4664707745976233</v>
      </c>
    </row>
    <row r="1048" spans="1:14" x14ac:dyDescent="0.25">
      <c r="A1048" t="s">
        <v>23</v>
      </c>
      <c r="B1048" t="s">
        <v>42</v>
      </c>
      <c r="C1048">
        <v>2007</v>
      </c>
      <c r="D1048" t="s">
        <v>7</v>
      </c>
      <c r="E1048" t="s">
        <v>96</v>
      </c>
      <c r="F1048" t="s">
        <v>1638</v>
      </c>
      <c r="G1048" t="s">
        <v>97</v>
      </c>
      <c r="H1048" s="45">
        <v>190.36883333333299</v>
      </c>
      <c r="I1048" s="46">
        <v>114021.5</v>
      </c>
      <c r="J1048" s="46">
        <v>67250.45</v>
      </c>
      <c r="K1048" s="46">
        <v>1424499.2016412662</v>
      </c>
      <c r="L1048" s="44">
        <v>271.63873333333316</v>
      </c>
      <c r="M1048" s="44">
        <f t="shared" si="32"/>
        <v>598.95045845214622</v>
      </c>
      <c r="N1048" s="43">
        <f t="shared" si="33"/>
        <v>1.4269075907908613</v>
      </c>
    </row>
    <row r="1049" spans="1:14" x14ac:dyDescent="0.25">
      <c r="A1049" t="s">
        <v>23</v>
      </c>
      <c r="B1049" t="s">
        <v>42</v>
      </c>
      <c r="C1049">
        <v>2011</v>
      </c>
      <c r="D1049" t="s">
        <v>7</v>
      </c>
      <c r="E1049" t="s">
        <v>96</v>
      </c>
      <c r="F1049" t="s">
        <v>1654</v>
      </c>
      <c r="G1049" t="s">
        <v>97</v>
      </c>
      <c r="H1049" s="45">
        <v>190.36883333333299</v>
      </c>
      <c r="I1049" s="46">
        <v>114021.5</v>
      </c>
      <c r="J1049" s="46">
        <v>67250.45</v>
      </c>
      <c r="K1049" s="46">
        <v>1424499.2016412662</v>
      </c>
      <c r="L1049" s="44">
        <v>271.63873333333316</v>
      </c>
      <c r="M1049" s="44">
        <f t="shared" si="32"/>
        <v>598.95045845214622</v>
      </c>
      <c r="N1049" s="43">
        <f t="shared" si="33"/>
        <v>1.4269075907908613</v>
      </c>
    </row>
    <row r="1050" spans="1:14" x14ac:dyDescent="0.25">
      <c r="A1050" t="s">
        <v>23</v>
      </c>
      <c r="B1050" t="s">
        <v>42</v>
      </c>
      <c r="C1050">
        <v>2015</v>
      </c>
      <c r="D1050" t="s">
        <v>7</v>
      </c>
      <c r="E1050" t="s">
        <v>96</v>
      </c>
      <c r="F1050" t="s">
        <v>1670</v>
      </c>
      <c r="G1050" t="s">
        <v>97</v>
      </c>
      <c r="H1050" s="45">
        <v>179.142333333333</v>
      </c>
      <c r="I1050" s="46">
        <v>102596.9</v>
      </c>
      <c r="J1050" s="46">
        <v>58295.68</v>
      </c>
      <c r="K1050" s="46">
        <v>1296622.8335287222</v>
      </c>
      <c r="L1050" s="44">
        <v>247.91673333333316</v>
      </c>
      <c r="M1050" s="44">
        <f t="shared" si="32"/>
        <v>572.71164269752092</v>
      </c>
      <c r="N1050" s="43">
        <f t="shared" si="33"/>
        <v>1.3839092565129791</v>
      </c>
    </row>
    <row r="1051" spans="1:14" x14ac:dyDescent="0.25">
      <c r="A1051" t="s">
        <v>23</v>
      </c>
      <c r="B1051" t="s">
        <v>42</v>
      </c>
      <c r="C1051">
        <v>2020</v>
      </c>
      <c r="D1051" t="s">
        <v>7</v>
      </c>
      <c r="E1051" t="s">
        <v>96</v>
      </c>
      <c r="F1051" t="s">
        <v>1686</v>
      </c>
      <c r="G1051" t="s">
        <v>97</v>
      </c>
      <c r="H1051" s="45">
        <v>167.51333333333301</v>
      </c>
      <c r="I1051" s="46">
        <v>92019.199999999997</v>
      </c>
      <c r="J1051" s="46">
        <v>43839.07</v>
      </c>
      <c r="K1051" s="46">
        <v>1194755.5240328254</v>
      </c>
      <c r="L1051" s="44">
        <v>223.62713333333326</v>
      </c>
      <c r="M1051" s="44">
        <f t="shared" si="32"/>
        <v>549.32463087515521</v>
      </c>
      <c r="N1051" s="43">
        <f t="shared" si="33"/>
        <v>1.3349810960321589</v>
      </c>
    </row>
    <row r="1052" spans="1:14" x14ac:dyDescent="0.25">
      <c r="A1052" t="s">
        <v>23</v>
      </c>
      <c r="B1052" t="s">
        <v>24</v>
      </c>
      <c r="C1052">
        <v>2003</v>
      </c>
      <c r="D1052" t="s">
        <v>8</v>
      </c>
      <c r="E1052" t="s">
        <v>96</v>
      </c>
      <c r="F1052" t="s">
        <v>903</v>
      </c>
      <c r="G1052" t="s">
        <v>97</v>
      </c>
      <c r="H1052" s="45">
        <v>690.14549999999997</v>
      </c>
      <c r="I1052" s="46">
        <v>555807.19999999995</v>
      </c>
      <c r="J1052" s="46">
        <v>97022.34</v>
      </c>
      <c r="K1052" s="46">
        <v>3066700.4947245019</v>
      </c>
      <c r="L1052" s="44">
        <v>426.71686666666653</v>
      </c>
      <c r="M1052" s="44">
        <f t="shared" si="32"/>
        <v>805.34785780679579</v>
      </c>
      <c r="N1052" s="43">
        <f t="shared" si="33"/>
        <v>0.61829986092304678</v>
      </c>
    </row>
    <row r="1053" spans="1:14" x14ac:dyDescent="0.25">
      <c r="A1053" t="s">
        <v>23</v>
      </c>
      <c r="B1053" t="s">
        <v>24</v>
      </c>
      <c r="C1053">
        <v>2007</v>
      </c>
      <c r="D1053" t="s">
        <v>8</v>
      </c>
      <c r="E1053" t="s">
        <v>96</v>
      </c>
      <c r="F1053" t="s">
        <v>919</v>
      </c>
      <c r="G1053" t="s">
        <v>97</v>
      </c>
      <c r="H1053" s="45">
        <v>690.14549999999997</v>
      </c>
      <c r="I1053" s="46">
        <v>552445.19999999995</v>
      </c>
      <c r="J1053" s="46">
        <v>96501.79</v>
      </c>
      <c r="K1053" s="46">
        <v>3016845.4114888627</v>
      </c>
      <c r="L1053" s="44">
        <v>425.82920000000001</v>
      </c>
      <c r="M1053" s="44">
        <f t="shared" si="32"/>
        <v>800.47642127638301</v>
      </c>
      <c r="N1053" s="43">
        <f t="shared" si="33"/>
        <v>0.61701365871399583</v>
      </c>
    </row>
    <row r="1054" spans="1:14" x14ac:dyDescent="0.25">
      <c r="A1054" t="s">
        <v>23</v>
      </c>
      <c r="B1054" t="s">
        <v>24</v>
      </c>
      <c r="C1054">
        <v>2011</v>
      </c>
      <c r="D1054" t="s">
        <v>8</v>
      </c>
      <c r="E1054" t="s">
        <v>96</v>
      </c>
      <c r="F1054" t="s">
        <v>935</v>
      </c>
      <c r="G1054" t="s">
        <v>97</v>
      </c>
      <c r="H1054" s="45">
        <v>690.13783333333299</v>
      </c>
      <c r="I1054" s="46">
        <v>552397</v>
      </c>
      <c r="J1054" s="46">
        <v>96455.38</v>
      </c>
      <c r="K1054" s="46">
        <v>3016624.997655334</v>
      </c>
      <c r="L1054" s="44">
        <v>425.65606666666656</v>
      </c>
      <c r="M1054" s="44">
        <f t="shared" si="32"/>
        <v>800.41547256139938</v>
      </c>
      <c r="N1054" s="43">
        <f t="shared" si="33"/>
        <v>0.61676964529066314</v>
      </c>
    </row>
    <row r="1055" spans="1:14" x14ac:dyDescent="0.25">
      <c r="A1055" t="s">
        <v>23</v>
      </c>
      <c r="B1055" t="s">
        <v>24</v>
      </c>
      <c r="C1055">
        <v>2015</v>
      </c>
      <c r="D1055" t="s">
        <v>8</v>
      </c>
      <c r="E1055" t="s">
        <v>96</v>
      </c>
      <c r="F1055" t="s">
        <v>951</v>
      </c>
      <c r="G1055" t="s">
        <v>97</v>
      </c>
      <c r="H1055" s="45">
        <v>634.59866666666699</v>
      </c>
      <c r="I1055" s="46">
        <v>505840.4</v>
      </c>
      <c r="J1055" s="46">
        <v>88576.3</v>
      </c>
      <c r="K1055" s="46">
        <v>2828882.635404455</v>
      </c>
      <c r="L1055" s="44">
        <v>383.39359999999976</v>
      </c>
      <c r="M1055" s="44">
        <f t="shared" si="32"/>
        <v>797.10284085059493</v>
      </c>
      <c r="N1055" s="43">
        <f t="shared" si="33"/>
        <v>0.60415128511668204</v>
      </c>
    </row>
    <row r="1056" spans="1:14" x14ac:dyDescent="0.25">
      <c r="A1056" t="s">
        <v>23</v>
      </c>
      <c r="B1056" t="s">
        <v>24</v>
      </c>
      <c r="C1056">
        <v>2020</v>
      </c>
      <c r="D1056" t="s">
        <v>8</v>
      </c>
      <c r="E1056" t="s">
        <v>96</v>
      </c>
      <c r="F1056" t="s">
        <v>967</v>
      </c>
      <c r="G1056" t="s">
        <v>97</v>
      </c>
      <c r="H1056" s="45">
        <v>598.17866666666703</v>
      </c>
      <c r="I1056" s="46">
        <v>479705.7</v>
      </c>
      <c r="J1056" s="46">
        <v>69682.759999999995</v>
      </c>
      <c r="K1056" s="46">
        <v>2599015.0246189917</v>
      </c>
      <c r="L1056" s="44">
        <v>346.72293333333323</v>
      </c>
      <c r="M1056" s="44">
        <f t="shared" si="32"/>
        <v>801.94384509421889</v>
      </c>
      <c r="N1056" s="43">
        <f t="shared" si="33"/>
        <v>0.57963105783333357</v>
      </c>
    </row>
    <row r="1057" spans="1:14" x14ac:dyDescent="0.25">
      <c r="A1057" t="s">
        <v>23</v>
      </c>
      <c r="B1057" t="s">
        <v>26</v>
      </c>
      <c r="C1057">
        <v>2003</v>
      </c>
      <c r="D1057" t="s">
        <v>8</v>
      </c>
      <c r="E1057" t="s">
        <v>96</v>
      </c>
      <c r="F1057" t="s">
        <v>983</v>
      </c>
      <c r="G1057" t="s">
        <v>97</v>
      </c>
      <c r="H1057" s="45">
        <v>377.06383333333298</v>
      </c>
      <c r="I1057" s="46">
        <v>261644.1</v>
      </c>
      <c r="J1057" s="46">
        <v>29755.34</v>
      </c>
      <c r="K1057" s="46">
        <v>1380514.3821805392</v>
      </c>
      <c r="L1057" s="44">
        <v>111.01479999999988</v>
      </c>
      <c r="M1057" s="44">
        <f t="shared" si="32"/>
        <v>693.89869000960562</v>
      </c>
      <c r="N1057" s="43">
        <f t="shared" si="33"/>
        <v>0.29441911471223037</v>
      </c>
    </row>
    <row r="1058" spans="1:14" x14ac:dyDescent="0.25">
      <c r="A1058" t="s">
        <v>23</v>
      </c>
      <c r="B1058" t="s">
        <v>26</v>
      </c>
      <c r="C1058">
        <v>2007</v>
      </c>
      <c r="D1058" t="s">
        <v>8</v>
      </c>
      <c r="E1058" t="s">
        <v>96</v>
      </c>
      <c r="F1058" t="s">
        <v>999</v>
      </c>
      <c r="G1058" t="s">
        <v>97</v>
      </c>
      <c r="H1058" s="45">
        <v>372.10199999999998</v>
      </c>
      <c r="I1058" s="46">
        <v>224515.5</v>
      </c>
      <c r="J1058" s="46">
        <v>29978.27</v>
      </c>
      <c r="K1058" s="46">
        <v>1200960.2515826495</v>
      </c>
      <c r="L1058" s="44">
        <v>86.40979999999999</v>
      </c>
      <c r="M1058" s="44">
        <f t="shared" si="32"/>
        <v>603.37084992824555</v>
      </c>
      <c r="N1058" s="43">
        <f t="shared" si="33"/>
        <v>0.23222073517476391</v>
      </c>
    </row>
    <row r="1059" spans="1:14" x14ac:dyDescent="0.25">
      <c r="A1059" t="s">
        <v>23</v>
      </c>
      <c r="B1059" t="s">
        <v>26</v>
      </c>
      <c r="C1059">
        <v>2011</v>
      </c>
      <c r="D1059" t="s">
        <v>8</v>
      </c>
      <c r="E1059" t="s">
        <v>96</v>
      </c>
      <c r="F1059" t="s">
        <v>1015</v>
      </c>
      <c r="G1059" t="s">
        <v>97</v>
      </c>
      <c r="H1059" s="45">
        <v>372.06983333333301</v>
      </c>
      <c r="I1059" s="46">
        <v>224519.7</v>
      </c>
      <c r="J1059" s="46">
        <v>29920.62</v>
      </c>
      <c r="K1059" s="46">
        <v>1200792.3801875734</v>
      </c>
      <c r="L1059" s="44">
        <v>86.38093333333326</v>
      </c>
      <c r="M1059" s="44">
        <f t="shared" si="32"/>
        <v>603.43430153568897</v>
      </c>
      <c r="N1059" s="43">
        <f t="shared" si="33"/>
        <v>0.23216322742280907</v>
      </c>
    </row>
    <row r="1060" spans="1:14" x14ac:dyDescent="0.25">
      <c r="A1060" t="s">
        <v>23</v>
      </c>
      <c r="B1060" t="s">
        <v>26</v>
      </c>
      <c r="C1060">
        <v>2015</v>
      </c>
      <c r="D1060" t="s">
        <v>8</v>
      </c>
      <c r="E1060" t="s">
        <v>96</v>
      </c>
      <c r="F1060" t="s">
        <v>1031</v>
      </c>
      <c r="G1060" t="s">
        <v>97</v>
      </c>
      <c r="H1060" s="45">
        <v>342.98483333333297</v>
      </c>
      <c r="I1060" s="46">
        <v>174186.4</v>
      </c>
      <c r="J1060" s="46">
        <v>12681.8</v>
      </c>
      <c r="K1060" s="46">
        <v>1088650.0399765533</v>
      </c>
      <c r="L1060" s="44">
        <v>63.506933333333322</v>
      </c>
      <c r="M1060" s="44">
        <f t="shared" si="32"/>
        <v>507.85452612336167</v>
      </c>
      <c r="N1060" s="43">
        <f t="shared" si="33"/>
        <v>0.18515959646417812</v>
      </c>
    </row>
    <row r="1061" spans="1:14" x14ac:dyDescent="0.25">
      <c r="A1061" t="s">
        <v>23</v>
      </c>
      <c r="B1061" t="s">
        <v>26</v>
      </c>
      <c r="C1061">
        <v>2020</v>
      </c>
      <c r="D1061" t="s">
        <v>8</v>
      </c>
      <c r="E1061" t="s">
        <v>96</v>
      </c>
      <c r="F1061" t="s">
        <v>1047</v>
      </c>
      <c r="G1061" t="s">
        <v>97</v>
      </c>
      <c r="H1061" s="45">
        <v>322.46533333333298</v>
      </c>
      <c r="I1061" s="46">
        <v>162783.6</v>
      </c>
      <c r="J1061" s="46">
        <v>12078.88</v>
      </c>
      <c r="K1061" s="46">
        <v>1000869.8977725673</v>
      </c>
      <c r="L1061" s="44">
        <v>54.287533333333329</v>
      </c>
      <c r="M1061" s="44">
        <f t="shared" si="32"/>
        <v>504.80961260952137</v>
      </c>
      <c r="N1061" s="43">
        <f t="shared" si="33"/>
        <v>0.16835153339480435</v>
      </c>
    </row>
    <row r="1062" spans="1:14" x14ac:dyDescent="0.25">
      <c r="A1062" t="s">
        <v>23</v>
      </c>
      <c r="B1062" t="s">
        <v>28</v>
      </c>
      <c r="C1062">
        <v>2003</v>
      </c>
      <c r="D1062" t="s">
        <v>8</v>
      </c>
      <c r="E1062" t="s">
        <v>96</v>
      </c>
      <c r="F1062" t="s">
        <v>1063</v>
      </c>
      <c r="G1062" t="s">
        <v>97</v>
      </c>
      <c r="H1062" s="45">
        <v>2324.5920000000001</v>
      </c>
      <c r="I1062" s="46">
        <v>1665721</v>
      </c>
      <c r="J1062" s="46">
        <v>431399.3</v>
      </c>
      <c r="K1062" s="46">
        <v>9410024.3903868701</v>
      </c>
      <c r="L1062" s="44">
        <v>1701.9543999999994</v>
      </c>
      <c r="M1062" s="44">
        <f t="shared" si="32"/>
        <v>716.56488536482959</v>
      </c>
      <c r="N1062" s="43">
        <f t="shared" si="33"/>
        <v>0.73215187869527187</v>
      </c>
    </row>
    <row r="1063" spans="1:14" x14ac:dyDescent="0.25">
      <c r="A1063" t="s">
        <v>23</v>
      </c>
      <c r="B1063" t="s">
        <v>28</v>
      </c>
      <c r="C1063">
        <v>2007</v>
      </c>
      <c r="D1063" t="s">
        <v>8</v>
      </c>
      <c r="E1063" t="s">
        <v>96</v>
      </c>
      <c r="F1063" t="s">
        <v>1079</v>
      </c>
      <c r="G1063" t="s">
        <v>97</v>
      </c>
      <c r="H1063" s="45">
        <v>2324.5920000000001</v>
      </c>
      <c r="I1063" s="46">
        <v>1646501</v>
      </c>
      <c r="J1063" s="46">
        <v>422931.9</v>
      </c>
      <c r="K1063" s="46">
        <v>9219526.5908558033</v>
      </c>
      <c r="L1063" s="44">
        <v>1685.6391999999989</v>
      </c>
      <c r="M1063" s="44">
        <f t="shared" si="32"/>
        <v>708.29676777688292</v>
      </c>
      <c r="N1063" s="43">
        <f t="shared" si="33"/>
        <v>0.725133356735289</v>
      </c>
    </row>
    <row r="1064" spans="1:14" x14ac:dyDescent="0.25">
      <c r="A1064" t="s">
        <v>23</v>
      </c>
      <c r="B1064" t="s">
        <v>28</v>
      </c>
      <c r="C1064">
        <v>2011</v>
      </c>
      <c r="D1064" t="s">
        <v>8</v>
      </c>
      <c r="E1064" t="s">
        <v>96</v>
      </c>
      <c r="F1064" t="s">
        <v>1095</v>
      </c>
      <c r="G1064" t="s">
        <v>97</v>
      </c>
      <c r="H1064" s="45">
        <v>2311.5880000000002</v>
      </c>
      <c r="I1064" s="46">
        <v>1647302</v>
      </c>
      <c r="J1064" s="46">
        <v>422293.6</v>
      </c>
      <c r="K1064" s="46">
        <v>9161822.728018757</v>
      </c>
      <c r="L1064" s="44">
        <v>1682.0795999999998</v>
      </c>
      <c r="M1064" s="44">
        <f t="shared" si="32"/>
        <v>712.62785582897982</v>
      </c>
      <c r="N1064" s="43">
        <f t="shared" si="33"/>
        <v>0.72767275137264931</v>
      </c>
    </row>
    <row r="1065" spans="1:14" x14ac:dyDescent="0.25">
      <c r="A1065" t="s">
        <v>23</v>
      </c>
      <c r="B1065" t="s">
        <v>28</v>
      </c>
      <c r="C1065">
        <v>2015</v>
      </c>
      <c r="D1065" t="s">
        <v>8</v>
      </c>
      <c r="E1065" t="s">
        <v>96</v>
      </c>
      <c r="F1065" t="s">
        <v>1111</v>
      </c>
      <c r="G1065" t="s">
        <v>97</v>
      </c>
      <c r="H1065" s="45">
        <v>2120.4176666666699</v>
      </c>
      <c r="I1065" s="46">
        <v>1472342</v>
      </c>
      <c r="J1065" s="46">
        <v>397751.2</v>
      </c>
      <c r="K1065" s="46">
        <v>8343292.5592028135</v>
      </c>
      <c r="L1065" s="44">
        <v>1519.0749999999985</v>
      </c>
      <c r="M1065" s="44">
        <f t="shared" si="32"/>
        <v>694.36414492553479</v>
      </c>
      <c r="N1065" s="43">
        <f t="shared" si="33"/>
        <v>0.71640367078624112</v>
      </c>
    </row>
    <row r="1066" spans="1:14" x14ac:dyDescent="0.25">
      <c r="A1066" t="s">
        <v>23</v>
      </c>
      <c r="B1066" t="s">
        <v>28</v>
      </c>
      <c r="C1066">
        <v>2020</v>
      </c>
      <c r="D1066" t="s">
        <v>8</v>
      </c>
      <c r="E1066" t="s">
        <v>96</v>
      </c>
      <c r="F1066" t="s">
        <v>1127</v>
      </c>
      <c r="G1066" t="s">
        <v>97</v>
      </c>
      <c r="H1066" s="45">
        <v>2007.9269999999999</v>
      </c>
      <c r="I1066" s="46">
        <v>1383992</v>
      </c>
      <c r="J1066" s="46">
        <v>343350.1</v>
      </c>
      <c r="K1066" s="46">
        <v>7709974.614302462</v>
      </c>
      <c r="L1066" s="44">
        <v>1406.8713999999986</v>
      </c>
      <c r="M1066" s="44">
        <f t="shared" si="32"/>
        <v>689.26410173278214</v>
      </c>
      <c r="N1066" s="43">
        <f t="shared" si="33"/>
        <v>0.70065863948241081</v>
      </c>
    </row>
    <row r="1067" spans="1:14" x14ac:dyDescent="0.25">
      <c r="A1067" t="s">
        <v>23</v>
      </c>
      <c r="B1067" t="s">
        <v>30</v>
      </c>
      <c r="C1067">
        <v>2003</v>
      </c>
      <c r="D1067" t="s">
        <v>8</v>
      </c>
      <c r="E1067" t="s">
        <v>96</v>
      </c>
      <c r="F1067" t="s">
        <v>1143</v>
      </c>
      <c r="G1067" t="s">
        <v>97</v>
      </c>
      <c r="H1067" s="45">
        <v>819.83849999999995</v>
      </c>
      <c r="I1067" s="46">
        <v>442222.4</v>
      </c>
      <c r="J1067" s="46">
        <v>39939.26</v>
      </c>
      <c r="K1067" s="46">
        <v>3981630.1899179369</v>
      </c>
      <c r="L1067" s="44">
        <v>593.35093333333327</v>
      </c>
      <c r="M1067" s="44">
        <f t="shared" si="32"/>
        <v>539.40184560739715</v>
      </c>
      <c r="N1067" s="43">
        <f t="shared" si="33"/>
        <v>0.72374124090699976</v>
      </c>
    </row>
    <row r="1068" spans="1:14" x14ac:dyDescent="0.25">
      <c r="A1068" t="s">
        <v>23</v>
      </c>
      <c r="B1068" t="s">
        <v>30</v>
      </c>
      <c r="C1068">
        <v>2007</v>
      </c>
      <c r="D1068" t="s">
        <v>8</v>
      </c>
      <c r="E1068" t="s">
        <v>96</v>
      </c>
      <c r="F1068" t="s">
        <v>1159</v>
      </c>
      <c r="G1068" t="s">
        <v>97</v>
      </c>
      <c r="H1068" s="45">
        <v>819.83849999999995</v>
      </c>
      <c r="I1068" s="46">
        <v>440825.4</v>
      </c>
      <c r="J1068" s="46">
        <v>39930.06</v>
      </c>
      <c r="K1068" s="46">
        <v>3966060.4935521688</v>
      </c>
      <c r="L1068" s="44">
        <v>592.77593333333323</v>
      </c>
      <c r="M1068" s="44">
        <f t="shared" si="32"/>
        <v>537.69785146708773</v>
      </c>
      <c r="N1068" s="43">
        <f t="shared" si="33"/>
        <v>0.72303988326156099</v>
      </c>
    </row>
    <row r="1069" spans="1:14" x14ac:dyDescent="0.25">
      <c r="A1069" t="s">
        <v>23</v>
      </c>
      <c r="B1069" t="s">
        <v>30</v>
      </c>
      <c r="C1069">
        <v>2011</v>
      </c>
      <c r="D1069" t="s">
        <v>8</v>
      </c>
      <c r="E1069" t="s">
        <v>96</v>
      </c>
      <c r="F1069" t="s">
        <v>1175</v>
      </c>
      <c r="G1069" t="s">
        <v>97</v>
      </c>
      <c r="H1069" s="45">
        <v>819.83849999999995</v>
      </c>
      <c r="I1069" s="46">
        <v>440825.4</v>
      </c>
      <c r="J1069" s="46">
        <v>39930.06</v>
      </c>
      <c r="K1069" s="46">
        <v>3966060.4935521688</v>
      </c>
      <c r="L1069" s="44">
        <v>592.77593333333323</v>
      </c>
      <c r="M1069" s="44">
        <f t="shared" si="32"/>
        <v>537.69785146708773</v>
      </c>
      <c r="N1069" s="43">
        <f t="shared" si="33"/>
        <v>0.72303988326156099</v>
      </c>
    </row>
    <row r="1070" spans="1:14" x14ac:dyDescent="0.25">
      <c r="A1070" t="s">
        <v>23</v>
      </c>
      <c r="B1070" t="s">
        <v>30</v>
      </c>
      <c r="C1070">
        <v>2015</v>
      </c>
      <c r="D1070" t="s">
        <v>8</v>
      </c>
      <c r="E1070" t="s">
        <v>96</v>
      </c>
      <c r="F1070" t="s">
        <v>1191</v>
      </c>
      <c r="G1070" t="s">
        <v>97</v>
      </c>
      <c r="H1070" s="45">
        <v>830.92274999999995</v>
      </c>
      <c r="I1070" s="46">
        <v>386545.1</v>
      </c>
      <c r="J1070" s="46">
        <v>29670.66</v>
      </c>
      <c r="K1070" s="46">
        <v>3820567.2895662365</v>
      </c>
      <c r="L1070" s="44">
        <v>555.51939999999979</v>
      </c>
      <c r="M1070" s="44">
        <f t="shared" si="32"/>
        <v>465.19980347150204</v>
      </c>
      <c r="N1070" s="43">
        <f t="shared" si="33"/>
        <v>0.66855721545715274</v>
      </c>
    </row>
    <row r="1071" spans="1:14" x14ac:dyDescent="0.25">
      <c r="A1071" t="s">
        <v>23</v>
      </c>
      <c r="B1071" t="s">
        <v>30</v>
      </c>
      <c r="C1071">
        <v>2020</v>
      </c>
      <c r="D1071" t="s">
        <v>8</v>
      </c>
      <c r="E1071" t="s">
        <v>96</v>
      </c>
      <c r="F1071" t="s">
        <v>1207</v>
      </c>
      <c r="G1071" t="s">
        <v>97</v>
      </c>
      <c r="H1071" s="45">
        <v>839.04049999999995</v>
      </c>
      <c r="I1071" s="46">
        <v>363471.8</v>
      </c>
      <c r="J1071" s="46">
        <v>28659.4</v>
      </c>
      <c r="K1071" s="46">
        <v>3589825.385697538</v>
      </c>
      <c r="L1071" s="44">
        <v>499.08986666666652</v>
      </c>
      <c r="M1071" s="44">
        <f t="shared" si="32"/>
        <v>433.19935092525333</v>
      </c>
      <c r="N1071" s="43">
        <f t="shared" si="33"/>
        <v>0.59483405946037948</v>
      </c>
    </row>
    <row r="1072" spans="1:14" x14ac:dyDescent="0.25">
      <c r="A1072" t="s">
        <v>23</v>
      </c>
      <c r="B1072" t="s">
        <v>32</v>
      </c>
      <c r="C1072">
        <v>2003</v>
      </c>
      <c r="D1072" t="s">
        <v>8</v>
      </c>
      <c r="E1072" t="s">
        <v>96</v>
      </c>
      <c r="F1072" t="s">
        <v>1223</v>
      </c>
      <c r="G1072" t="s">
        <v>97</v>
      </c>
      <c r="H1072" s="45">
        <v>200.155666666667</v>
      </c>
      <c r="I1072" s="46">
        <v>221597.5</v>
      </c>
      <c r="J1072" s="46">
        <v>33031.31</v>
      </c>
      <c r="K1072" s="46">
        <v>1326827.0069167644</v>
      </c>
      <c r="L1072" s="44">
        <v>171.76806666666653</v>
      </c>
      <c r="M1072" s="44">
        <f t="shared" si="32"/>
        <v>1107.1257870957086</v>
      </c>
      <c r="N1072" s="43">
        <f t="shared" si="33"/>
        <v>0.85817238915710392</v>
      </c>
    </row>
    <row r="1073" spans="1:14" x14ac:dyDescent="0.25">
      <c r="A1073" t="s">
        <v>23</v>
      </c>
      <c r="B1073" t="s">
        <v>32</v>
      </c>
      <c r="C1073">
        <v>2007</v>
      </c>
      <c r="D1073" t="s">
        <v>8</v>
      </c>
      <c r="E1073" t="s">
        <v>96</v>
      </c>
      <c r="F1073" t="s">
        <v>1239</v>
      </c>
      <c r="G1073" t="s">
        <v>97</v>
      </c>
      <c r="H1073" s="45">
        <v>193.577333333333</v>
      </c>
      <c r="I1073" s="46">
        <v>198083.8</v>
      </c>
      <c r="J1073" s="46">
        <v>28467.88</v>
      </c>
      <c r="K1073" s="46">
        <v>1003843.2719812427</v>
      </c>
      <c r="L1073" s="44">
        <v>157.37093333333326</v>
      </c>
      <c r="M1073" s="44">
        <f t="shared" si="32"/>
        <v>1023.2799294683279</v>
      </c>
      <c r="N1073" s="43">
        <f t="shared" si="33"/>
        <v>0.81296157263591562</v>
      </c>
    </row>
    <row r="1074" spans="1:14" x14ac:dyDescent="0.25">
      <c r="A1074" t="s">
        <v>23</v>
      </c>
      <c r="B1074" t="s">
        <v>32</v>
      </c>
      <c r="C1074">
        <v>2011</v>
      </c>
      <c r="D1074" t="s">
        <v>8</v>
      </c>
      <c r="E1074" t="s">
        <v>96</v>
      </c>
      <c r="F1074" t="s">
        <v>1255</v>
      </c>
      <c r="G1074" t="s">
        <v>97</v>
      </c>
      <c r="H1074" s="45">
        <v>187.49833333333299</v>
      </c>
      <c r="I1074" s="46">
        <v>197408.1</v>
      </c>
      <c r="J1074" s="46">
        <v>28973.84</v>
      </c>
      <c r="K1074" s="46">
        <v>979680.21172332938</v>
      </c>
      <c r="L1074" s="44">
        <v>156.26399999999987</v>
      </c>
      <c r="M1074" s="44">
        <f t="shared" si="32"/>
        <v>1052.8525586894125</v>
      </c>
      <c r="N1074" s="43">
        <f t="shared" si="33"/>
        <v>0.83341540813696202</v>
      </c>
    </row>
    <row r="1075" spans="1:14" x14ac:dyDescent="0.25">
      <c r="A1075" t="s">
        <v>23</v>
      </c>
      <c r="B1075" t="s">
        <v>32</v>
      </c>
      <c r="C1075">
        <v>2015</v>
      </c>
      <c r="D1075" t="s">
        <v>8</v>
      </c>
      <c r="E1075" t="s">
        <v>96</v>
      </c>
      <c r="F1075" t="s">
        <v>1271</v>
      </c>
      <c r="G1075" t="s">
        <v>97</v>
      </c>
      <c r="H1075" s="45">
        <v>162.36856666666699</v>
      </c>
      <c r="I1075" s="46">
        <v>161785.9</v>
      </c>
      <c r="J1075" s="46">
        <v>25886.13</v>
      </c>
      <c r="K1075" s="46">
        <v>898355.4497069167</v>
      </c>
      <c r="L1075" s="44">
        <v>142.07753333333329</v>
      </c>
      <c r="M1075" s="44">
        <f t="shared" si="32"/>
        <v>996.41145648675229</v>
      </c>
      <c r="N1075" s="43">
        <f t="shared" si="33"/>
        <v>0.87503102509373021</v>
      </c>
    </row>
    <row r="1076" spans="1:14" x14ac:dyDescent="0.25">
      <c r="A1076" t="s">
        <v>23</v>
      </c>
      <c r="B1076" t="s">
        <v>32</v>
      </c>
      <c r="C1076">
        <v>2020</v>
      </c>
      <c r="D1076" t="s">
        <v>8</v>
      </c>
      <c r="E1076" t="s">
        <v>96</v>
      </c>
      <c r="F1076" t="s">
        <v>1287</v>
      </c>
      <c r="G1076" t="s">
        <v>97</v>
      </c>
      <c r="H1076" s="45">
        <v>160.02025</v>
      </c>
      <c r="I1076" s="46">
        <v>159046.20000000001</v>
      </c>
      <c r="J1076" s="46">
        <v>25253.29</v>
      </c>
      <c r="K1076" s="46">
        <v>882505.33915592032</v>
      </c>
      <c r="L1076" s="44">
        <v>137.72206666666659</v>
      </c>
      <c r="M1076" s="44">
        <f t="shared" si="32"/>
        <v>993.91295789126696</v>
      </c>
      <c r="N1076" s="43">
        <f t="shared" si="33"/>
        <v>0.86065399014603827</v>
      </c>
    </row>
    <row r="1077" spans="1:14" x14ac:dyDescent="0.25">
      <c r="A1077" t="s">
        <v>23</v>
      </c>
      <c r="B1077" t="s">
        <v>34</v>
      </c>
      <c r="C1077">
        <v>2003</v>
      </c>
      <c r="D1077" t="s">
        <v>8</v>
      </c>
      <c r="E1077" t="s">
        <v>96</v>
      </c>
      <c r="F1077" t="s">
        <v>1303</v>
      </c>
      <c r="G1077" t="s">
        <v>97</v>
      </c>
      <c r="H1077" s="45">
        <v>347.573916666667</v>
      </c>
      <c r="I1077" s="46">
        <v>291815.7</v>
      </c>
      <c r="J1077" s="46">
        <v>40691.199999999997</v>
      </c>
      <c r="K1077" s="46">
        <v>2235649.5697538098</v>
      </c>
      <c r="L1077" s="44">
        <v>297.5417333333333</v>
      </c>
      <c r="M1077" s="44">
        <f t="shared" si="32"/>
        <v>839.57882340135245</v>
      </c>
      <c r="N1077" s="43">
        <f t="shared" si="33"/>
        <v>0.85605311292298158</v>
      </c>
    </row>
    <row r="1078" spans="1:14" x14ac:dyDescent="0.25">
      <c r="A1078" t="s">
        <v>23</v>
      </c>
      <c r="B1078" t="s">
        <v>34</v>
      </c>
      <c r="C1078">
        <v>2007</v>
      </c>
      <c r="D1078" t="s">
        <v>8</v>
      </c>
      <c r="E1078" t="s">
        <v>96</v>
      </c>
      <c r="F1078" t="s">
        <v>1319</v>
      </c>
      <c r="G1078" t="s">
        <v>97</v>
      </c>
      <c r="H1078" s="45">
        <v>345.00900000000001</v>
      </c>
      <c r="I1078" s="46">
        <v>276718.90000000002</v>
      </c>
      <c r="J1078" s="46">
        <v>40593.379999999997</v>
      </c>
      <c r="K1078" s="46">
        <v>2007093.4572098476</v>
      </c>
      <c r="L1078" s="44">
        <v>276.8183333333331</v>
      </c>
      <c r="M1078" s="44">
        <f t="shared" si="32"/>
        <v>802.06284473738367</v>
      </c>
      <c r="N1078" s="43">
        <f t="shared" si="33"/>
        <v>0.80235104977937699</v>
      </c>
    </row>
    <row r="1079" spans="1:14" x14ac:dyDescent="0.25">
      <c r="A1079" t="s">
        <v>23</v>
      </c>
      <c r="B1079" t="s">
        <v>34</v>
      </c>
      <c r="C1079">
        <v>2011</v>
      </c>
      <c r="D1079" t="s">
        <v>8</v>
      </c>
      <c r="E1079" t="s">
        <v>96</v>
      </c>
      <c r="F1079" t="s">
        <v>1335</v>
      </c>
      <c r="G1079" t="s">
        <v>97</v>
      </c>
      <c r="H1079" s="45">
        <v>339.19933333333302</v>
      </c>
      <c r="I1079" s="46">
        <v>274849.7</v>
      </c>
      <c r="J1079" s="46">
        <v>40555.730000000003</v>
      </c>
      <c r="K1079" s="46">
        <v>1975876.1031652989</v>
      </c>
      <c r="L1079" s="44">
        <v>274.52519999999987</v>
      </c>
      <c r="M1079" s="44">
        <f t="shared" si="32"/>
        <v>810.28962321073823</v>
      </c>
      <c r="N1079" s="43">
        <f t="shared" si="33"/>
        <v>0.80933295859465171</v>
      </c>
    </row>
    <row r="1080" spans="1:14" x14ac:dyDescent="0.25">
      <c r="A1080" t="s">
        <v>23</v>
      </c>
      <c r="B1080" t="s">
        <v>34</v>
      </c>
      <c r="C1080">
        <v>2015</v>
      </c>
      <c r="D1080" t="s">
        <v>8</v>
      </c>
      <c r="E1080" t="s">
        <v>96</v>
      </c>
      <c r="F1080" t="s">
        <v>1351</v>
      </c>
      <c r="G1080" t="s">
        <v>97</v>
      </c>
      <c r="H1080" s="45">
        <v>328.01633333333302</v>
      </c>
      <c r="I1080" s="46">
        <v>251644.4</v>
      </c>
      <c r="J1080" s="46">
        <v>13904.48</v>
      </c>
      <c r="K1080" s="46">
        <v>1868834.4267291911</v>
      </c>
      <c r="L1080" s="44">
        <v>253.0404666666665</v>
      </c>
      <c r="M1080" s="44">
        <f t="shared" si="32"/>
        <v>767.17033399759634</v>
      </c>
      <c r="N1080" s="43">
        <f t="shared" si="33"/>
        <v>0.7714264228712191</v>
      </c>
    </row>
    <row r="1081" spans="1:14" x14ac:dyDescent="0.25">
      <c r="A1081" t="s">
        <v>23</v>
      </c>
      <c r="B1081" t="s">
        <v>34</v>
      </c>
      <c r="C1081">
        <v>2020</v>
      </c>
      <c r="D1081" t="s">
        <v>8</v>
      </c>
      <c r="E1081" t="s">
        <v>96</v>
      </c>
      <c r="F1081" t="s">
        <v>1367</v>
      </c>
      <c r="G1081" t="s">
        <v>97</v>
      </c>
      <c r="H1081" s="45">
        <v>301.48216666666701</v>
      </c>
      <c r="I1081" s="46">
        <v>239003.4</v>
      </c>
      <c r="J1081" s="46">
        <v>11789.64</v>
      </c>
      <c r="K1081" s="46">
        <v>1724302.4103165299</v>
      </c>
      <c r="L1081" s="44">
        <v>229.3253999999998</v>
      </c>
      <c r="M1081" s="44">
        <f t="shared" si="32"/>
        <v>792.76131866284982</v>
      </c>
      <c r="N1081" s="43">
        <f t="shared" si="33"/>
        <v>0.7606599174191051</v>
      </c>
    </row>
    <row r="1082" spans="1:14" x14ac:dyDescent="0.25">
      <c r="A1082" t="s">
        <v>23</v>
      </c>
      <c r="B1082" t="s">
        <v>36</v>
      </c>
      <c r="C1082">
        <v>2003</v>
      </c>
      <c r="D1082" t="s">
        <v>8</v>
      </c>
      <c r="E1082" t="s">
        <v>96</v>
      </c>
      <c r="F1082" t="s">
        <v>1383</v>
      </c>
      <c r="G1082" t="s">
        <v>97</v>
      </c>
      <c r="H1082" s="45">
        <v>121.224858333333</v>
      </c>
      <c r="I1082" s="46">
        <v>144924.4</v>
      </c>
      <c r="J1082" s="46">
        <v>33128.51</v>
      </c>
      <c r="K1082" s="46">
        <v>1281325.4769050409</v>
      </c>
      <c r="L1082" s="44">
        <v>164.16646666666651</v>
      </c>
      <c r="M1082" s="44">
        <f t="shared" si="32"/>
        <v>1195.5006752946674</v>
      </c>
      <c r="N1082" s="43">
        <f t="shared" si="33"/>
        <v>1.3542310457089304</v>
      </c>
    </row>
    <row r="1083" spans="1:14" x14ac:dyDescent="0.25">
      <c r="A1083" t="s">
        <v>23</v>
      </c>
      <c r="B1083" t="s">
        <v>36</v>
      </c>
      <c r="C1083">
        <v>2007</v>
      </c>
      <c r="D1083" t="s">
        <v>8</v>
      </c>
      <c r="E1083" t="s">
        <v>96</v>
      </c>
      <c r="F1083" t="s">
        <v>1399</v>
      </c>
      <c r="G1083" t="s">
        <v>97</v>
      </c>
      <c r="H1083" s="45">
        <v>116.483183333333</v>
      </c>
      <c r="I1083" s="46">
        <v>109414.5</v>
      </c>
      <c r="J1083" s="46">
        <v>29710.42</v>
      </c>
      <c r="K1083" s="46">
        <v>1045393.8580304807</v>
      </c>
      <c r="L1083" s="44">
        <v>145.44099999999995</v>
      </c>
      <c r="M1083" s="44">
        <f t="shared" si="32"/>
        <v>939.31584687975965</v>
      </c>
      <c r="N1083" s="43">
        <f t="shared" si="33"/>
        <v>1.2486008352278637</v>
      </c>
    </row>
    <row r="1084" spans="1:14" x14ac:dyDescent="0.25">
      <c r="A1084" t="s">
        <v>23</v>
      </c>
      <c r="B1084" t="s">
        <v>36</v>
      </c>
      <c r="C1084">
        <v>2011</v>
      </c>
      <c r="D1084" t="s">
        <v>8</v>
      </c>
      <c r="E1084" t="s">
        <v>96</v>
      </c>
      <c r="F1084" t="s">
        <v>1415</v>
      </c>
      <c r="G1084" t="s">
        <v>97</v>
      </c>
      <c r="H1084" s="45">
        <v>116.483183333333</v>
      </c>
      <c r="I1084" s="46">
        <v>109414.5</v>
      </c>
      <c r="J1084" s="46">
        <v>29710.42</v>
      </c>
      <c r="K1084" s="46">
        <v>1045393.8580304807</v>
      </c>
      <c r="L1084" s="44">
        <v>145.44099999999995</v>
      </c>
      <c r="M1084" s="44">
        <f t="shared" si="32"/>
        <v>939.31584687975965</v>
      </c>
      <c r="N1084" s="43">
        <f t="shared" si="33"/>
        <v>1.2486008352278637</v>
      </c>
    </row>
    <row r="1085" spans="1:14" x14ac:dyDescent="0.25">
      <c r="A1085" t="s">
        <v>23</v>
      </c>
      <c r="B1085" t="s">
        <v>36</v>
      </c>
      <c r="C1085">
        <v>2015</v>
      </c>
      <c r="D1085" t="s">
        <v>8</v>
      </c>
      <c r="E1085" t="s">
        <v>96</v>
      </c>
      <c r="F1085" t="s">
        <v>1431</v>
      </c>
      <c r="G1085" t="s">
        <v>97</v>
      </c>
      <c r="H1085" s="45">
        <v>101.55289999999999</v>
      </c>
      <c r="I1085" s="46">
        <v>82462.34</v>
      </c>
      <c r="J1085" s="46">
        <v>24998.17</v>
      </c>
      <c r="K1085" s="46">
        <v>1002543.5699882767</v>
      </c>
      <c r="L1085" s="44">
        <v>134.78186666666647</v>
      </c>
      <c r="M1085" s="44">
        <f t="shared" si="32"/>
        <v>812.01364018161962</v>
      </c>
      <c r="N1085" s="43">
        <f t="shared" si="33"/>
        <v>1.3272084466978933</v>
      </c>
    </row>
    <row r="1086" spans="1:14" x14ac:dyDescent="0.25">
      <c r="A1086" t="s">
        <v>23</v>
      </c>
      <c r="B1086" t="s">
        <v>36</v>
      </c>
      <c r="C1086">
        <v>2020</v>
      </c>
      <c r="D1086" t="s">
        <v>8</v>
      </c>
      <c r="E1086" t="s">
        <v>96</v>
      </c>
      <c r="F1086" t="s">
        <v>1447</v>
      </c>
      <c r="G1086" t="s">
        <v>97</v>
      </c>
      <c r="H1086" s="45">
        <v>102.719883333333</v>
      </c>
      <c r="I1086" s="46">
        <v>74996.38</v>
      </c>
      <c r="J1086" s="46">
        <v>23860.080000000002</v>
      </c>
      <c r="K1086" s="46">
        <v>950392.18159437284</v>
      </c>
      <c r="L1086" s="44">
        <v>122.81546666666645</v>
      </c>
      <c r="M1086" s="44">
        <f t="shared" si="32"/>
        <v>730.10577471775014</v>
      </c>
      <c r="N1086" s="43">
        <f t="shared" si="33"/>
        <v>1.1956347951459594</v>
      </c>
    </row>
    <row r="1087" spans="1:14" x14ac:dyDescent="0.25">
      <c r="A1087" t="s">
        <v>23</v>
      </c>
      <c r="B1087" t="s">
        <v>38</v>
      </c>
      <c r="C1087">
        <v>2003</v>
      </c>
      <c r="D1087" t="s">
        <v>8</v>
      </c>
      <c r="E1087" t="s">
        <v>96</v>
      </c>
      <c r="F1087" t="s">
        <v>1463</v>
      </c>
      <c r="G1087" t="s">
        <v>97</v>
      </c>
      <c r="H1087" s="45">
        <v>403.37716666666699</v>
      </c>
      <c r="I1087" s="46">
        <v>347395.5</v>
      </c>
      <c r="J1087" s="46">
        <v>81745.600000000006</v>
      </c>
      <c r="K1087" s="46">
        <v>2028308.4525205158</v>
      </c>
      <c r="L1087" s="44">
        <v>327.4647333333333</v>
      </c>
      <c r="M1087" s="44">
        <f t="shared" si="32"/>
        <v>861.21756189306632</v>
      </c>
      <c r="N1087" s="43">
        <f t="shared" si="33"/>
        <v>0.81180780766387706</v>
      </c>
    </row>
    <row r="1088" spans="1:14" x14ac:dyDescent="0.25">
      <c r="A1088" t="s">
        <v>23</v>
      </c>
      <c r="B1088" t="s">
        <v>38</v>
      </c>
      <c r="C1088">
        <v>2007</v>
      </c>
      <c r="D1088" t="s">
        <v>8</v>
      </c>
      <c r="E1088" t="s">
        <v>96</v>
      </c>
      <c r="F1088" t="s">
        <v>1479</v>
      </c>
      <c r="G1088" t="s">
        <v>97</v>
      </c>
      <c r="H1088" s="45">
        <v>402.79883333333299</v>
      </c>
      <c r="I1088" s="46">
        <v>328162</v>
      </c>
      <c r="J1088" s="46">
        <v>78675.600000000006</v>
      </c>
      <c r="K1088" s="46">
        <v>1871874.2590855802</v>
      </c>
      <c r="L1088" s="44">
        <v>311.57193333333328</v>
      </c>
      <c r="M1088" s="44">
        <f t="shared" si="32"/>
        <v>814.70444510556001</v>
      </c>
      <c r="N1088" s="43">
        <f t="shared" si="33"/>
        <v>0.77351746715585545</v>
      </c>
    </row>
    <row r="1089" spans="1:14" x14ac:dyDescent="0.25">
      <c r="A1089" t="s">
        <v>23</v>
      </c>
      <c r="B1089" t="s">
        <v>38</v>
      </c>
      <c r="C1089">
        <v>2011</v>
      </c>
      <c r="D1089" t="s">
        <v>8</v>
      </c>
      <c r="E1089" t="s">
        <v>96</v>
      </c>
      <c r="F1089" t="s">
        <v>1495</v>
      </c>
      <c r="G1089" t="s">
        <v>97</v>
      </c>
      <c r="H1089" s="45">
        <v>397.19066666666703</v>
      </c>
      <c r="I1089" s="46">
        <v>325931.40000000002</v>
      </c>
      <c r="J1089" s="46">
        <v>81981.490000000005</v>
      </c>
      <c r="K1089" s="46">
        <v>1833375.8429073857</v>
      </c>
      <c r="L1089" s="44">
        <v>307.3184666666665</v>
      </c>
      <c r="M1089" s="44">
        <f t="shared" si="32"/>
        <v>820.59178966944444</v>
      </c>
      <c r="N1089" s="43">
        <f t="shared" si="33"/>
        <v>0.77373033270335212</v>
      </c>
    </row>
    <row r="1090" spans="1:14" x14ac:dyDescent="0.25">
      <c r="A1090" t="s">
        <v>23</v>
      </c>
      <c r="B1090" t="s">
        <v>38</v>
      </c>
      <c r="C1090">
        <v>2015</v>
      </c>
      <c r="D1090" t="s">
        <v>8</v>
      </c>
      <c r="E1090" t="s">
        <v>96</v>
      </c>
      <c r="F1090" t="s">
        <v>1511</v>
      </c>
      <c r="G1090" t="s">
        <v>97</v>
      </c>
      <c r="H1090" s="45">
        <v>375.72366666666699</v>
      </c>
      <c r="I1090" s="46">
        <v>298382.3</v>
      </c>
      <c r="J1090" s="46">
        <v>77022.86</v>
      </c>
      <c r="K1090" s="46">
        <v>1770016.9273153576</v>
      </c>
      <c r="L1090" s="44">
        <v>292.66666666666669</v>
      </c>
      <c r="M1090" s="44">
        <f t="shared" si="32"/>
        <v>794.1535933766919</v>
      </c>
      <c r="N1090" s="43">
        <f t="shared" si="33"/>
        <v>0.77894126090894755</v>
      </c>
    </row>
    <row r="1091" spans="1:14" x14ac:dyDescent="0.25">
      <c r="A1091" t="s">
        <v>23</v>
      </c>
      <c r="B1091" t="s">
        <v>38</v>
      </c>
      <c r="C1091">
        <v>2020</v>
      </c>
      <c r="D1091" t="s">
        <v>8</v>
      </c>
      <c r="E1091" t="s">
        <v>96</v>
      </c>
      <c r="F1091" t="s">
        <v>1527</v>
      </c>
      <c r="G1091" t="s">
        <v>97</v>
      </c>
      <c r="H1091" s="45">
        <v>360.43766666666698</v>
      </c>
      <c r="I1091" s="46">
        <v>284443.3</v>
      </c>
      <c r="J1091" s="46">
        <v>31673.83</v>
      </c>
      <c r="K1091" s="46">
        <v>1653558.2145369286</v>
      </c>
      <c r="L1091" s="44">
        <v>271.53726666666637</v>
      </c>
      <c r="M1091" s="44">
        <f t="shared" ref="M1091:M1154" si="34">I1091/H1091</f>
        <v>789.16086276591443</v>
      </c>
      <c r="N1091" s="43">
        <f t="shared" ref="N1091:N1154" si="35">L1091/H1091</f>
        <v>0.75335430166843309</v>
      </c>
    </row>
    <row r="1092" spans="1:14" x14ac:dyDescent="0.25">
      <c r="A1092" t="s">
        <v>23</v>
      </c>
      <c r="B1092" t="s">
        <v>40</v>
      </c>
      <c r="C1092">
        <v>2003</v>
      </c>
      <c r="D1092" t="s">
        <v>8</v>
      </c>
      <c r="E1092" t="s">
        <v>96</v>
      </c>
      <c r="F1092" t="s">
        <v>1543</v>
      </c>
      <c r="G1092" t="s">
        <v>97</v>
      </c>
      <c r="H1092" s="45">
        <v>27.214099999999998</v>
      </c>
      <c r="I1092" s="46">
        <v>20698.5</v>
      </c>
      <c r="J1092" s="46">
        <v>2015.5039999999999</v>
      </c>
      <c r="K1092" s="46">
        <v>124804.95463071513</v>
      </c>
      <c r="L1092" s="44">
        <v>17.845933333333328</v>
      </c>
      <c r="M1092" s="44">
        <f t="shared" si="34"/>
        <v>760.57999345927294</v>
      </c>
      <c r="N1092" s="43">
        <f t="shared" si="35"/>
        <v>0.65576055549635404</v>
      </c>
    </row>
    <row r="1093" spans="1:14" x14ac:dyDescent="0.25">
      <c r="A1093" t="s">
        <v>23</v>
      </c>
      <c r="B1093" t="s">
        <v>40</v>
      </c>
      <c r="C1093">
        <v>2007</v>
      </c>
      <c r="D1093" t="s">
        <v>8</v>
      </c>
      <c r="E1093" t="s">
        <v>96</v>
      </c>
      <c r="F1093" t="s">
        <v>1559</v>
      </c>
      <c r="G1093" t="s">
        <v>97</v>
      </c>
      <c r="H1093" s="45">
        <v>27.427325</v>
      </c>
      <c r="I1093" s="46">
        <v>20235.400000000001</v>
      </c>
      <c r="J1093" s="46">
        <v>1844.8779999999999</v>
      </c>
      <c r="K1093" s="46">
        <v>116503.9562133646</v>
      </c>
      <c r="L1093" s="44">
        <v>17.118733333333331</v>
      </c>
      <c r="M1093" s="44">
        <f t="shared" si="34"/>
        <v>737.78248516762028</v>
      </c>
      <c r="N1093" s="43">
        <f t="shared" si="35"/>
        <v>0.6241488491252184</v>
      </c>
    </row>
    <row r="1094" spans="1:14" x14ac:dyDescent="0.25">
      <c r="A1094" t="s">
        <v>23</v>
      </c>
      <c r="B1094" t="s">
        <v>40</v>
      </c>
      <c r="C1094">
        <v>2011</v>
      </c>
      <c r="D1094" t="s">
        <v>8</v>
      </c>
      <c r="E1094" t="s">
        <v>96</v>
      </c>
      <c r="F1094" t="s">
        <v>1575</v>
      </c>
      <c r="G1094" t="s">
        <v>97</v>
      </c>
      <c r="H1094" s="45">
        <v>27.339691666666699</v>
      </c>
      <c r="I1094" s="46">
        <v>20133.490000000002</v>
      </c>
      <c r="J1094" s="46">
        <v>1842.163</v>
      </c>
      <c r="K1094" s="46">
        <v>115647.3162133646</v>
      </c>
      <c r="L1094" s="44">
        <v>16.977066666666655</v>
      </c>
      <c r="M1094" s="44">
        <f t="shared" si="34"/>
        <v>736.41979015247284</v>
      </c>
      <c r="N1094" s="43">
        <f t="shared" si="35"/>
        <v>0.6209677443936048</v>
      </c>
    </row>
    <row r="1095" spans="1:14" x14ac:dyDescent="0.25">
      <c r="A1095" t="s">
        <v>23</v>
      </c>
      <c r="B1095" t="s">
        <v>40</v>
      </c>
      <c r="C1095">
        <v>2015</v>
      </c>
      <c r="D1095" t="s">
        <v>8</v>
      </c>
      <c r="E1095" t="s">
        <v>96</v>
      </c>
      <c r="F1095" t="s">
        <v>1591</v>
      </c>
      <c r="G1095" t="s">
        <v>97</v>
      </c>
      <c r="H1095" s="45">
        <v>23.338291666666699</v>
      </c>
      <c r="I1095" s="46">
        <v>16959.330000000002</v>
      </c>
      <c r="J1095" s="46">
        <v>2159.4340000000002</v>
      </c>
      <c r="K1095" s="46">
        <v>99818.229706916754</v>
      </c>
      <c r="L1095" s="44">
        <v>15.051333333333336</v>
      </c>
      <c r="M1095" s="44">
        <f t="shared" si="34"/>
        <v>726.67401034422949</v>
      </c>
      <c r="N1095" s="43">
        <f t="shared" si="35"/>
        <v>0.64492009733645805</v>
      </c>
    </row>
    <row r="1096" spans="1:14" x14ac:dyDescent="0.25">
      <c r="A1096" t="s">
        <v>23</v>
      </c>
      <c r="B1096" t="s">
        <v>40</v>
      </c>
      <c r="C1096">
        <v>2020</v>
      </c>
      <c r="D1096" t="s">
        <v>8</v>
      </c>
      <c r="E1096" t="s">
        <v>96</v>
      </c>
      <c r="F1096" t="s">
        <v>1607</v>
      </c>
      <c r="G1096" t="s">
        <v>97</v>
      </c>
      <c r="H1096" s="45">
        <v>22.343408333333301</v>
      </c>
      <c r="I1096" s="46">
        <v>16111.36</v>
      </c>
      <c r="J1096" s="46">
        <v>1610.047</v>
      </c>
      <c r="K1096" s="46">
        <v>93968.960797186402</v>
      </c>
      <c r="L1096" s="44">
        <v>13.9964</v>
      </c>
      <c r="M1096" s="44">
        <f t="shared" si="34"/>
        <v>721.07888642772832</v>
      </c>
      <c r="N1096" s="43">
        <f t="shared" si="35"/>
        <v>0.62642188654446651</v>
      </c>
    </row>
    <row r="1097" spans="1:14" x14ac:dyDescent="0.25">
      <c r="A1097" t="s">
        <v>23</v>
      </c>
      <c r="B1097" t="s">
        <v>42</v>
      </c>
      <c r="C1097">
        <v>2003</v>
      </c>
      <c r="D1097" t="s">
        <v>8</v>
      </c>
      <c r="E1097" t="s">
        <v>96</v>
      </c>
      <c r="F1097" t="s">
        <v>1623</v>
      </c>
      <c r="G1097" t="s">
        <v>97</v>
      </c>
      <c r="H1097" s="45">
        <v>262.21333333333303</v>
      </c>
      <c r="I1097" s="46">
        <v>250311.1</v>
      </c>
      <c r="J1097" s="46">
        <v>91536.98</v>
      </c>
      <c r="K1097" s="46">
        <v>1603635.3276670575</v>
      </c>
      <c r="L1097" s="44">
        <v>348.98286666666638</v>
      </c>
      <c r="M1097" s="44">
        <f t="shared" si="34"/>
        <v>954.60858842672747</v>
      </c>
      <c r="N1097" s="43">
        <f t="shared" si="35"/>
        <v>1.3309119800671214</v>
      </c>
    </row>
    <row r="1098" spans="1:14" x14ac:dyDescent="0.25">
      <c r="A1098" t="s">
        <v>23</v>
      </c>
      <c r="B1098" t="s">
        <v>42</v>
      </c>
      <c r="C1098">
        <v>2007</v>
      </c>
      <c r="D1098" t="s">
        <v>8</v>
      </c>
      <c r="E1098" t="s">
        <v>96</v>
      </c>
      <c r="F1098" t="s">
        <v>1639</v>
      </c>
      <c r="G1098" t="s">
        <v>97</v>
      </c>
      <c r="H1098" s="45">
        <v>261.834</v>
      </c>
      <c r="I1098" s="46">
        <v>242033.4</v>
      </c>
      <c r="J1098" s="46">
        <v>91407.7</v>
      </c>
      <c r="K1098" s="46">
        <v>1535959.837045721</v>
      </c>
      <c r="L1098" s="44">
        <v>336.8675999999997</v>
      </c>
      <c r="M1098" s="44">
        <f t="shared" si="34"/>
        <v>924.37727720616874</v>
      </c>
      <c r="N1098" s="43">
        <f t="shared" si="35"/>
        <v>1.2865693531015823</v>
      </c>
    </row>
    <row r="1099" spans="1:14" x14ac:dyDescent="0.25">
      <c r="A1099" t="s">
        <v>23</v>
      </c>
      <c r="B1099" t="s">
        <v>42</v>
      </c>
      <c r="C1099">
        <v>2011</v>
      </c>
      <c r="D1099" t="s">
        <v>8</v>
      </c>
      <c r="E1099" t="s">
        <v>96</v>
      </c>
      <c r="F1099" t="s">
        <v>1655</v>
      </c>
      <c r="G1099" t="s">
        <v>97</v>
      </c>
      <c r="H1099" s="45">
        <v>261.834</v>
      </c>
      <c r="I1099" s="46">
        <v>242033.4</v>
      </c>
      <c r="J1099" s="46">
        <v>91407.7</v>
      </c>
      <c r="K1099" s="46">
        <v>1535959.837045721</v>
      </c>
      <c r="L1099" s="44">
        <v>336.8675999999997</v>
      </c>
      <c r="M1099" s="44">
        <f t="shared" si="34"/>
        <v>924.37727720616874</v>
      </c>
      <c r="N1099" s="43">
        <f t="shared" si="35"/>
        <v>1.2865693531015823</v>
      </c>
    </row>
    <row r="1100" spans="1:14" x14ac:dyDescent="0.25">
      <c r="A1100" t="s">
        <v>23</v>
      </c>
      <c r="B1100" t="s">
        <v>42</v>
      </c>
      <c r="C1100">
        <v>2015</v>
      </c>
      <c r="D1100" t="s">
        <v>8</v>
      </c>
      <c r="E1100" t="s">
        <v>96</v>
      </c>
      <c r="F1100" t="s">
        <v>1671</v>
      </c>
      <c r="G1100" t="s">
        <v>97</v>
      </c>
      <c r="H1100" s="45">
        <v>249.733</v>
      </c>
      <c r="I1100" s="46">
        <v>223683.9</v>
      </c>
      <c r="J1100" s="46">
        <v>79644.72</v>
      </c>
      <c r="K1100" s="46">
        <v>1389316.6019929659</v>
      </c>
      <c r="L1100" s="44">
        <v>313.28426666666655</v>
      </c>
      <c r="M1100" s="44">
        <f t="shared" si="34"/>
        <v>895.69219926881908</v>
      </c>
      <c r="N1100" s="43">
        <f t="shared" si="35"/>
        <v>1.2544768479402664</v>
      </c>
    </row>
    <row r="1101" spans="1:14" x14ac:dyDescent="0.25">
      <c r="A1101" t="s">
        <v>23</v>
      </c>
      <c r="B1101" t="s">
        <v>42</v>
      </c>
      <c r="C1101">
        <v>2020</v>
      </c>
      <c r="D1101" t="s">
        <v>8</v>
      </c>
      <c r="E1101" t="s">
        <v>96</v>
      </c>
      <c r="F1101" t="s">
        <v>1687</v>
      </c>
      <c r="G1101" t="s">
        <v>97</v>
      </c>
      <c r="H1101" s="45">
        <v>237.05633333333299</v>
      </c>
      <c r="I1101" s="46">
        <v>205998.2</v>
      </c>
      <c r="J1101" s="46">
        <v>62664.83</v>
      </c>
      <c r="K1101" s="46">
        <v>1265608.3868698711</v>
      </c>
      <c r="L1101" s="44">
        <v>285.28619999999989</v>
      </c>
      <c r="M1101" s="44">
        <f t="shared" si="34"/>
        <v>868.9841655077779</v>
      </c>
      <c r="N1101" s="43">
        <f t="shared" si="35"/>
        <v>1.2034531876389452</v>
      </c>
    </row>
    <row r="1102" spans="1:14" x14ac:dyDescent="0.25">
      <c r="A1102" t="s">
        <v>23</v>
      </c>
      <c r="B1102" t="s">
        <v>24</v>
      </c>
      <c r="C1102">
        <v>2003</v>
      </c>
      <c r="D1102" t="s">
        <v>9</v>
      </c>
      <c r="E1102" t="s">
        <v>96</v>
      </c>
      <c r="F1102" t="s">
        <v>904</v>
      </c>
      <c r="G1102" t="s">
        <v>97</v>
      </c>
      <c r="H1102" s="45">
        <v>647.49933333333297</v>
      </c>
      <c r="I1102" s="46">
        <v>462697.1</v>
      </c>
      <c r="J1102" s="46">
        <v>95358.03</v>
      </c>
      <c r="K1102" s="46">
        <v>2867734.8980070339</v>
      </c>
      <c r="L1102" s="44">
        <v>559.37073333333296</v>
      </c>
      <c r="M1102" s="44">
        <f t="shared" si="34"/>
        <v>714.59085157359277</v>
      </c>
      <c r="N1102" s="43">
        <f t="shared" si="35"/>
        <v>0.86389391391908765</v>
      </c>
    </row>
    <row r="1103" spans="1:14" x14ac:dyDescent="0.25">
      <c r="A1103" t="s">
        <v>23</v>
      </c>
      <c r="B1103" t="s">
        <v>24</v>
      </c>
      <c r="C1103">
        <v>2007</v>
      </c>
      <c r="D1103" t="s">
        <v>9</v>
      </c>
      <c r="E1103" t="s">
        <v>96</v>
      </c>
      <c r="F1103" t="s">
        <v>920</v>
      </c>
      <c r="G1103" t="s">
        <v>97</v>
      </c>
      <c r="H1103" s="45">
        <v>647.49933333333297</v>
      </c>
      <c r="I1103" s="46">
        <v>460544.5</v>
      </c>
      <c r="J1103" s="46">
        <v>94965.87</v>
      </c>
      <c r="K1103" s="46">
        <v>2831760.0844079717</v>
      </c>
      <c r="L1103" s="44">
        <v>558.4817333333333</v>
      </c>
      <c r="M1103" s="44">
        <f t="shared" si="34"/>
        <v>711.26636938622369</v>
      </c>
      <c r="N1103" s="43">
        <f t="shared" si="35"/>
        <v>0.86252093953249931</v>
      </c>
    </row>
    <row r="1104" spans="1:14" x14ac:dyDescent="0.25">
      <c r="A1104" t="s">
        <v>23</v>
      </c>
      <c r="B1104" t="s">
        <v>24</v>
      </c>
      <c r="C1104">
        <v>2011</v>
      </c>
      <c r="D1104" t="s">
        <v>9</v>
      </c>
      <c r="E1104" t="s">
        <v>96</v>
      </c>
      <c r="F1104" t="s">
        <v>936</v>
      </c>
      <c r="G1104" t="s">
        <v>97</v>
      </c>
      <c r="H1104" s="45">
        <v>645.55799999999999</v>
      </c>
      <c r="I1104" s="46">
        <v>460095.1</v>
      </c>
      <c r="J1104" s="46">
        <v>94799.3</v>
      </c>
      <c r="K1104" s="46">
        <v>2829855.385697538</v>
      </c>
      <c r="L1104" s="44">
        <v>557.86526666666634</v>
      </c>
      <c r="M1104" s="44">
        <f t="shared" si="34"/>
        <v>712.70916013743147</v>
      </c>
      <c r="N1104" s="43">
        <f t="shared" si="35"/>
        <v>0.86415979147755329</v>
      </c>
    </row>
    <row r="1105" spans="1:14" x14ac:dyDescent="0.25">
      <c r="A1105" t="s">
        <v>23</v>
      </c>
      <c r="B1105" t="s">
        <v>24</v>
      </c>
      <c r="C1105">
        <v>2015</v>
      </c>
      <c r="D1105" t="s">
        <v>9</v>
      </c>
      <c r="E1105" t="s">
        <v>96</v>
      </c>
      <c r="F1105" t="s">
        <v>952</v>
      </c>
      <c r="G1105" t="s">
        <v>97</v>
      </c>
      <c r="H1105" s="45">
        <v>594.66266666666695</v>
      </c>
      <c r="I1105" s="46">
        <v>421455.2</v>
      </c>
      <c r="J1105" s="46">
        <v>91313.16</v>
      </c>
      <c r="K1105" s="46">
        <v>2682696.7162954276</v>
      </c>
      <c r="L1105" s="44">
        <v>530.74299999999994</v>
      </c>
      <c r="M1105" s="44">
        <f t="shared" si="34"/>
        <v>708.72987934896389</v>
      </c>
      <c r="N1105" s="43">
        <f t="shared" si="35"/>
        <v>0.89251104828059324</v>
      </c>
    </row>
    <row r="1106" spans="1:14" x14ac:dyDescent="0.25">
      <c r="A1106" t="s">
        <v>23</v>
      </c>
      <c r="B1106" t="s">
        <v>24</v>
      </c>
      <c r="C1106">
        <v>2020</v>
      </c>
      <c r="D1106" t="s">
        <v>9</v>
      </c>
      <c r="E1106" t="s">
        <v>96</v>
      </c>
      <c r="F1106" t="s">
        <v>968</v>
      </c>
      <c r="G1106" t="s">
        <v>97</v>
      </c>
      <c r="H1106" s="45">
        <v>563.04866666666703</v>
      </c>
      <c r="I1106" s="46">
        <v>397944.7</v>
      </c>
      <c r="J1106" s="46">
        <v>71795.38</v>
      </c>
      <c r="K1106" s="46">
        <v>2451651.2942555686</v>
      </c>
      <c r="L1106" s="44">
        <v>479.13906666666645</v>
      </c>
      <c r="M1106" s="44">
        <f t="shared" si="34"/>
        <v>706.76785784058882</v>
      </c>
      <c r="N1106" s="43">
        <f t="shared" si="35"/>
        <v>0.8509727400710172</v>
      </c>
    </row>
    <row r="1107" spans="1:14" x14ac:dyDescent="0.25">
      <c r="A1107" t="s">
        <v>23</v>
      </c>
      <c r="B1107" t="s">
        <v>26</v>
      </c>
      <c r="C1107">
        <v>2003</v>
      </c>
      <c r="D1107" t="s">
        <v>9</v>
      </c>
      <c r="E1107" t="s">
        <v>96</v>
      </c>
      <c r="F1107" t="s">
        <v>984</v>
      </c>
      <c r="G1107" t="s">
        <v>97</v>
      </c>
      <c r="H1107" s="45">
        <v>359.77866666666699</v>
      </c>
      <c r="I1107" s="46">
        <v>215363.8</v>
      </c>
      <c r="J1107" s="46">
        <v>27467.33</v>
      </c>
      <c r="K1107" s="46">
        <v>1291251.0633059789</v>
      </c>
      <c r="L1107" s="44">
        <v>177.43606666666659</v>
      </c>
      <c r="M1107" s="44">
        <f t="shared" si="34"/>
        <v>598.60080642172534</v>
      </c>
      <c r="N1107" s="43">
        <f t="shared" si="35"/>
        <v>0.49318117805761996</v>
      </c>
    </row>
    <row r="1108" spans="1:14" x14ac:dyDescent="0.25">
      <c r="A1108" t="s">
        <v>23</v>
      </c>
      <c r="B1108" t="s">
        <v>26</v>
      </c>
      <c r="C1108">
        <v>2007</v>
      </c>
      <c r="D1108" t="s">
        <v>9</v>
      </c>
      <c r="E1108" t="s">
        <v>96</v>
      </c>
      <c r="F1108" t="s">
        <v>1000</v>
      </c>
      <c r="G1108" t="s">
        <v>97</v>
      </c>
      <c r="H1108" s="45">
        <v>355.04233333333298</v>
      </c>
      <c r="I1108" s="46">
        <v>181682.2</v>
      </c>
      <c r="J1108" s="46">
        <v>27696.02</v>
      </c>
      <c r="K1108" s="46">
        <v>1113363.7086752637</v>
      </c>
      <c r="L1108" s="44">
        <v>152.78539999999992</v>
      </c>
      <c r="M1108" s="44">
        <f t="shared" si="34"/>
        <v>511.71982308213063</v>
      </c>
      <c r="N1108" s="43">
        <f t="shared" si="35"/>
        <v>0.43033009209230472</v>
      </c>
    </row>
    <row r="1109" spans="1:14" x14ac:dyDescent="0.25">
      <c r="A1109" t="s">
        <v>23</v>
      </c>
      <c r="B1109" t="s">
        <v>26</v>
      </c>
      <c r="C1109">
        <v>2011</v>
      </c>
      <c r="D1109" t="s">
        <v>9</v>
      </c>
      <c r="E1109" t="s">
        <v>96</v>
      </c>
      <c r="F1109" t="s">
        <v>1016</v>
      </c>
      <c r="G1109" t="s">
        <v>97</v>
      </c>
      <c r="H1109" s="45">
        <v>353.40583333333302</v>
      </c>
      <c r="I1109" s="46">
        <v>181426.5</v>
      </c>
      <c r="J1109" s="46">
        <v>27604.400000000001</v>
      </c>
      <c r="K1109" s="46">
        <v>1110969.7728018758</v>
      </c>
      <c r="L1109" s="44">
        <v>152.59033333333332</v>
      </c>
      <c r="M1109" s="44">
        <f t="shared" si="34"/>
        <v>513.36588954624926</v>
      </c>
      <c r="N1109" s="43">
        <f t="shared" si="35"/>
        <v>0.43177083947397621</v>
      </c>
    </row>
    <row r="1110" spans="1:14" x14ac:dyDescent="0.25">
      <c r="A1110" t="s">
        <v>23</v>
      </c>
      <c r="B1110" t="s">
        <v>26</v>
      </c>
      <c r="C1110">
        <v>2015</v>
      </c>
      <c r="D1110" t="s">
        <v>9</v>
      </c>
      <c r="E1110" t="s">
        <v>96</v>
      </c>
      <c r="F1110" t="s">
        <v>1032</v>
      </c>
      <c r="G1110" t="s">
        <v>97</v>
      </c>
      <c r="H1110" s="45">
        <v>324.84550000000002</v>
      </c>
      <c r="I1110" s="46">
        <v>139932.4</v>
      </c>
      <c r="J1110" s="46">
        <v>12495.9</v>
      </c>
      <c r="K1110" s="46">
        <v>1011389.7269636577</v>
      </c>
      <c r="L1110" s="44">
        <v>127.14860000000002</v>
      </c>
      <c r="M1110" s="44">
        <f t="shared" si="34"/>
        <v>430.76601030335956</v>
      </c>
      <c r="N1110" s="43">
        <f t="shared" si="35"/>
        <v>0.39141253303493512</v>
      </c>
    </row>
    <row r="1111" spans="1:14" x14ac:dyDescent="0.25">
      <c r="A1111" t="s">
        <v>23</v>
      </c>
      <c r="B1111" t="s">
        <v>26</v>
      </c>
      <c r="C1111">
        <v>2020</v>
      </c>
      <c r="D1111" t="s">
        <v>9</v>
      </c>
      <c r="E1111" t="s">
        <v>96</v>
      </c>
      <c r="F1111" t="s">
        <v>1048</v>
      </c>
      <c r="G1111" t="s">
        <v>97</v>
      </c>
      <c r="H1111" s="45">
        <v>305.31516666666698</v>
      </c>
      <c r="I1111" s="46">
        <v>130689.4</v>
      </c>
      <c r="J1111" s="46">
        <v>11567.09</v>
      </c>
      <c r="K1111" s="46">
        <v>927334.22848769056</v>
      </c>
      <c r="L1111" s="44">
        <v>118.36139999999989</v>
      </c>
      <c r="M1111" s="44">
        <f t="shared" si="34"/>
        <v>428.04752029460224</v>
      </c>
      <c r="N1111" s="43">
        <f t="shared" si="35"/>
        <v>0.38766957204331404</v>
      </c>
    </row>
    <row r="1112" spans="1:14" x14ac:dyDescent="0.25">
      <c r="A1112" t="s">
        <v>23</v>
      </c>
      <c r="B1112" t="s">
        <v>28</v>
      </c>
      <c r="C1112">
        <v>2003</v>
      </c>
      <c r="D1112" t="s">
        <v>9</v>
      </c>
      <c r="E1112" t="s">
        <v>96</v>
      </c>
      <c r="F1112" t="s">
        <v>1064</v>
      </c>
      <c r="G1112" t="s">
        <v>97</v>
      </c>
      <c r="H1112" s="45">
        <v>2258.6390000000001</v>
      </c>
      <c r="I1112" s="46">
        <v>1344152</v>
      </c>
      <c r="J1112" s="46">
        <v>396112.2</v>
      </c>
      <c r="K1112" s="46">
        <v>8778105.9437280186</v>
      </c>
      <c r="L1112" s="44">
        <v>1889.3675999999991</v>
      </c>
      <c r="M1112" s="44">
        <f t="shared" si="34"/>
        <v>595.11590829698764</v>
      </c>
      <c r="N1112" s="43">
        <f t="shared" si="35"/>
        <v>0.83650711778199127</v>
      </c>
    </row>
    <row r="1113" spans="1:14" x14ac:dyDescent="0.25">
      <c r="A1113" t="s">
        <v>23</v>
      </c>
      <c r="B1113" t="s">
        <v>28</v>
      </c>
      <c r="C1113">
        <v>2007</v>
      </c>
      <c r="D1113" t="s">
        <v>9</v>
      </c>
      <c r="E1113" t="s">
        <v>96</v>
      </c>
      <c r="F1113" t="s">
        <v>1080</v>
      </c>
      <c r="G1113" t="s">
        <v>97</v>
      </c>
      <c r="H1113" s="45">
        <v>2258.6390000000001</v>
      </c>
      <c r="I1113" s="46">
        <v>1330773</v>
      </c>
      <c r="J1113" s="46">
        <v>387804.8</v>
      </c>
      <c r="K1113" s="46">
        <v>8622117.4021101985</v>
      </c>
      <c r="L1113" s="44">
        <v>1886.4377333333327</v>
      </c>
      <c r="M1113" s="44">
        <f t="shared" si="34"/>
        <v>589.19242960030351</v>
      </c>
      <c r="N1113" s="43">
        <f t="shared" si="35"/>
        <v>0.83520993542276245</v>
      </c>
    </row>
    <row r="1114" spans="1:14" x14ac:dyDescent="0.25">
      <c r="A1114" t="s">
        <v>23</v>
      </c>
      <c r="B1114" t="s">
        <v>28</v>
      </c>
      <c r="C1114">
        <v>2011</v>
      </c>
      <c r="D1114" t="s">
        <v>9</v>
      </c>
      <c r="E1114" t="s">
        <v>96</v>
      </c>
      <c r="F1114" t="s">
        <v>1096</v>
      </c>
      <c r="G1114" t="s">
        <v>97</v>
      </c>
      <c r="H1114" s="45">
        <v>2235.63466666667</v>
      </c>
      <c r="I1114" s="46">
        <v>1330625</v>
      </c>
      <c r="J1114" s="46">
        <v>386970</v>
      </c>
      <c r="K1114" s="46">
        <v>8546163.6447831187</v>
      </c>
      <c r="L1114" s="44">
        <v>1883.2652666666661</v>
      </c>
      <c r="M1114" s="44">
        <f t="shared" si="34"/>
        <v>595.18892770792513</v>
      </c>
      <c r="N1114" s="43">
        <f t="shared" si="35"/>
        <v>0.84238507066747781</v>
      </c>
    </row>
    <row r="1115" spans="1:14" x14ac:dyDescent="0.25">
      <c r="A1115" t="s">
        <v>23</v>
      </c>
      <c r="B1115" t="s">
        <v>28</v>
      </c>
      <c r="C1115">
        <v>2015</v>
      </c>
      <c r="D1115" t="s">
        <v>9</v>
      </c>
      <c r="E1115" t="s">
        <v>96</v>
      </c>
      <c r="F1115" t="s">
        <v>1112</v>
      </c>
      <c r="G1115" t="s">
        <v>97</v>
      </c>
      <c r="H1115" s="45">
        <v>2054.759</v>
      </c>
      <c r="I1115" s="46">
        <v>1186497</v>
      </c>
      <c r="J1115" s="46">
        <v>381085.3</v>
      </c>
      <c r="K1115" s="46">
        <v>7852879.3786635399</v>
      </c>
      <c r="L1115" s="44">
        <v>1794.0551999999993</v>
      </c>
      <c r="M1115" s="44">
        <f t="shared" si="34"/>
        <v>577.43852198725006</v>
      </c>
      <c r="N1115" s="43">
        <f t="shared" si="35"/>
        <v>0.87312195736823606</v>
      </c>
    </row>
    <row r="1116" spans="1:14" x14ac:dyDescent="0.25">
      <c r="A1116" t="s">
        <v>23</v>
      </c>
      <c r="B1116" t="s">
        <v>28</v>
      </c>
      <c r="C1116">
        <v>2020</v>
      </c>
      <c r="D1116" t="s">
        <v>9</v>
      </c>
      <c r="E1116" t="s">
        <v>96</v>
      </c>
      <c r="F1116" t="s">
        <v>1128</v>
      </c>
      <c r="G1116" t="s">
        <v>97</v>
      </c>
      <c r="H1116" s="45">
        <v>1946.5930000000001</v>
      </c>
      <c r="I1116" s="46">
        <v>1109263</v>
      </c>
      <c r="J1116" s="46">
        <v>322748.2</v>
      </c>
      <c r="K1116" s="46">
        <v>7231889.8593200464</v>
      </c>
      <c r="L1116" s="44">
        <v>1627.746133333332</v>
      </c>
      <c r="M1116" s="44">
        <f t="shared" si="34"/>
        <v>569.84844803202316</v>
      </c>
      <c r="N1116" s="43">
        <f t="shared" si="35"/>
        <v>0.83620260287247095</v>
      </c>
    </row>
    <row r="1117" spans="1:14" x14ac:dyDescent="0.25">
      <c r="A1117" t="s">
        <v>23</v>
      </c>
      <c r="B1117" t="s">
        <v>30</v>
      </c>
      <c r="C1117">
        <v>2003</v>
      </c>
      <c r="D1117" t="s">
        <v>9</v>
      </c>
      <c r="E1117" t="s">
        <v>96</v>
      </c>
      <c r="F1117" t="s">
        <v>1144</v>
      </c>
      <c r="G1117" t="s">
        <v>97</v>
      </c>
      <c r="H1117" s="45">
        <v>832.13025000000005</v>
      </c>
      <c r="I1117" s="46">
        <v>379846.2</v>
      </c>
      <c r="J1117" s="46">
        <v>41402.620000000003</v>
      </c>
      <c r="K1117" s="46">
        <v>3851931.0140679954</v>
      </c>
      <c r="L1117" s="44">
        <v>553.76673333333326</v>
      </c>
      <c r="M1117" s="44">
        <f t="shared" si="34"/>
        <v>456.47445216659293</v>
      </c>
      <c r="N1117" s="43">
        <f t="shared" si="35"/>
        <v>0.66548083468102892</v>
      </c>
    </row>
    <row r="1118" spans="1:14" x14ac:dyDescent="0.25">
      <c r="A1118" t="s">
        <v>23</v>
      </c>
      <c r="B1118" t="s">
        <v>30</v>
      </c>
      <c r="C1118">
        <v>2007</v>
      </c>
      <c r="D1118" t="s">
        <v>9</v>
      </c>
      <c r="E1118" t="s">
        <v>96</v>
      </c>
      <c r="F1118" t="s">
        <v>1160</v>
      </c>
      <c r="G1118" t="s">
        <v>97</v>
      </c>
      <c r="H1118" s="45">
        <v>832.13025000000005</v>
      </c>
      <c r="I1118" s="46">
        <v>378848.6</v>
      </c>
      <c r="J1118" s="46">
        <v>41373.71</v>
      </c>
      <c r="K1118" s="46">
        <v>3836113.8241500584</v>
      </c>
      <c r="L1118" s="44">
        <v>553.17926666666654</v>
      </c>
      <c r="M1118" s="44">
        <f t="shared" si="34"/>
        <v>455.27560138572051</v>
      </c>
      <c r="N1118" s="43">
        <f t="shared" si="35"/>
        <v>0.66477485545882575</v>
      </c>
    </row>
    <row r="1119" spans="1:14" x14ac:dyDescent="0.25">
      <c r="A1119" t="s">
        <v>23</v>
      </c>
      <c r="B1119" t="s">
        <v>30</v>
      </c>
      <c r="C1119">
        <v>2011</v>
      </c>
      <c r="D1119" t="s">
        <v>9</v>
      </c>
      <c r="E1119" t="s">
        <v>96</v>
      </c>
      <c r="F1119" t="s">
        <v>1176</v>
      </c>
      <c r="G1119" t="s">
        <v>97</v>
      </c>
      <c r="H1119" s="45">
        <v>831.50774999999999</v>
      </c>
      <c r="I1119" s="46">
        <v>378602.8</v>
      </c>
      <c r="J1119" s="46">
        <v>41373.620000000003</v>
      </c>
      <c r="K1119" s="46">
        <v>3835194.2661195779</v>
      </c>
      <c r="L1119" s="44">
        <v>553.03633333333312</v>
      </c>
      <c r="M1119" s="44">
        <f t="shared" si="34"/>
        <v>455.32083134522799</v>
      </c>
      <c r="N1119" s="43">
        <f t="shared" si="35"/>
        <v>0.66510063596320435</v>
      </c>
    </row>
    <row r="1120" spans="1:14" x14ac:dyDescent="0.25">
      <c r="A1120" t="s">
        <v>23</v>
      </c>
      <c r="B1120" t="s">
        <v>30</v>
      </c>
      <c r="C1120">
        <v>2015</v>
      </c>
      <c r="D1120" t="s">
        <v>9</v>
      </c>
      <c r="E1120" t="s">
        <v>96</v>
      </c>
      <c r="F1120" t="s">
        <v>1192</v>
      </c>
      <c r="G1120" t="s">
        <v>97</v>
      </c>
      <c r="H1120" s="45">
        <v>852.44050000000004</v>
      </c>
      <c r="I1120" s="46">
        <v>337804.9</v>
      </c>
      <c r="J1120" s="46">
        <v>31718.57</v>
      </c>
      <c r="K1120" s="46">
        <v>3711429.982415006</v>
      </c>
      <c r="L1120" s="44">
        <v>523.79933333333327</v>
      </c>
      <c r="M1120" s="44">
        <f t="shared" si="34"/>
        <v>396.27974034551386</v>
      </c>
      <c r="N1120" s="43">
        <f t="shared" si="35"/>
        <v>0.61447025725940196</v>
      </c>
    </row>
    <row r="1121" spans="1:14" x14ac:dyDescent="0.25">
      <c r="A1121" t="s">
        <v>23</v>
      </c>
      <c r="B1121" t="s">
        <v>30</v>
      </c>
      <c r="C1121">
        <v>2020</v>
      </c>
      <c r="D1121" t="s">
        <v>9</v>
      </c>
      <c r="E1121" t="s">
        <v>96</v>
      </c>
      <c r="F1121" t="s">
        <v>1208</v>
      </c>
      <c r="G1121" t="s">
        <v>97</v>
      </c>
      <c r="H1121" s="45">
        <v>869.80475000000001</v>
      </c>
      <c r="I1121" s="46">
        <v>318843.8</v>
      </c>
      <c r="J1121" s="46">
        <v>30140.59</v>
      </c>
      <c r="K1121" s="46">
        <v>3478733.4490035172</v>
      </c>
      <c r="L1121" s="44">
        <v>471.98286666666644</v>
      </c>
      <c r="M1121" s="44">
        <f t="shared" si="34"/>
        <v>366.56939387833876</v>
      </c>
      <c r="N1121" s="43">
        <f t="shared" si="35"/>
        <v>0.54263082222379955</v>
      </c>
    </row>
    <row r="1122" spans="1:14" x14ac:dyDescent="0.25">
      <c r="A1122" t="s">
        <v>23</v>
      </c>
      <c r="B1122" t="s">
        <v>32</v>
      </c>
      <c r="C1122">
        <v>2003</v>
      </c>
      <c r="D1122" t="s">
        <v>9</v>
      </c>
      <c r="E1122" t="s">
        <v>96</v>
      </c>
      <c r="F1122" t="s">
        <v>1224</v>
      </c>
      <c r="G1122" t="s">
        <v>97</v>
      </c>
      <c r="H1122" s="45">
        <v>184.658166666667</v>
      </c>
      <c r="I1122" s="46">
        <v>190782.3</v>
      </c>
      <c r="J1122" s="46">
        <v>31376.22</v>
      </c>
      <c r="K1122" s="46">
        <v>1237834.0913247364</v>
      </c>
      <c r="L1122" s="44">
        <v>157.57026666666656</v>
      </c>
      <c r="M1122" s="44">
        <f t="shared" si="34"/>
        <v>1033.1647034294881</v>
      </c>
      <c r="N1122" s="43">
        <f t="shared" si="35"/>
        <v>0.8533078688639979</v>
      </c>
    </row>
    <row r="1123" spans="1:14" x14ac:dyDescent="0.25">
      <c r="A1123" t="s">
        <v>23</v>
      </c>
      <c r="B1123" t="s">
        <v>32</v>
      </c>
      <c r="C1123">
        <v>2007</v>
      </c>
      <c r="D1123" t="s">
        <v>9</v>
      </c>
      <c r="E1123" t="s">
        <v>96</v>
      </c>
      <c r="F1123" t="s">
        <v>1240</v>
      </c>
      <c r="G1123" t="s">
        <v>97</v>
      </c>
      <c r="H1123" s="45">
        <v>178.68283333333301</v>
      </c>
      <c r="I1123" s="46">
        <v>169615.7</v>
      </c>
      <c r="J1123" s="46">
        <v>27007.52</v>
      </c>
      <c r="K1123" s="46">
        <v>933506.42661195784</v>
      </c>
      <c r="L1123" s="44">
        <v>145.01193333333333</v>
      </c>
      <c r="M1123" s="44">
        <f t="shared" si="34"/>
        <v>949.25571100376362</v>
      </c>
      <c r="N1123" s="43">
        <f t="shared" si="35"/>
        <v>0.81156052110956522</v>
      </c>
    </row>
    <row r="1124" spans="1:14" x14ac:dyDescent="0.25">
      <c r="A1124" t="s">
        <v>23</v>
      </c>
      <c r="B1124" t="s">
        <v>32</v>
      </c>
      <c r="C1124">
        <v>2011</v>
      </c>
      <c r="D1124" t="s">
        <v>9</v>
      </c>
      <c r="E1124" t="s">
        <v>96</v>
      </c>
      <c r="F1124" t="s">
        <v>1256</v>
      </c>
      <c r="G1124" t="s">
        <v>97</v>
      </c>
      <c r="H1124" s="45">
        <v>172.96866666666699</v>
      </c>
      <c r="I1124" s="46">
        <v>169474.8</v>
      </c>
      <c r="J1124" s="46">
        <v>27573.45</v>
      </c>
      <c r="K1124" s="46">
        <v>913642.30902696354</v>
      </c>
      <c r="L1124" s="44">
        <v>143.88039999999995</v>
      </c>
      <c r="M1124" s="44">
        <f t="shared" si="34"/>
        <v>979.80058045194892</v>
      </c>
      <c r="N1124" s="43">
        <f t="shared" si="35"/>
        <v>0.83182927158290532</v>
      </c>
    </row>
    <row r="1125" spans="1:14" x14ac:dyDescent="0.25">
      <c r="A1125" t="s">
        <v>23</v>
      </c>
      <c r="B1125" t="s">
        <v>32</v>
      </c>
      <c r="C1125">
        <v>2015</v>
      </c>
      <c r="D1125" t="s">
        <v>9</v>
      </c>
      <c r="E1125" t="s">
        <v>96</v>
      </c>
      <c r="F1125" t="s">
        <v>1272</v>
      </c>
      <c r="G1125" t="s">
        <v>97</v>
      </c>
      <c r="H1125" s="45">
        <v>148.30561666666699</v>
      </c>
      <c r="I1125" s="46">
        <v>137706.9</v>
      </c>
      <c r="J1125" s="46">
        <v>25157.17</v>
      </c>
      <c r="K1125" s="46">
        <v>845225.07737397426</v>
      </c>
      <c r="L1125" s="44">
        <v>133.51873333333324</v>
      </c>
      <c r="M1125" s="44">
        <f t="shared" si="34"/>
        <v>928.53462394152768</v>
      </c>
      <c r="N1125" s="43">
        <f t="shared" si="35"/>
        <v>0.90029451570557251</v>
      </c>
    </row>
    <row r="1126" spans="1:14" x14ac:dyDescent="0.25">
      <c r="A1126" t="s">
        <v>23</v>
      </c>
      <c r="B1126" t="s">
        <v>32</v>
      </c>
      <c r="C1126">
        <v>2020</v>
      </c>
      <c r="D1126" t="s">
        <v>9</v>
      </c>
      <c r="E1126" t="s">
        <v>96</v>
      </c>
      <c r="F1126" t="s">
        <v>1288</v>
      </c>
      <c r="G1126" t="s">
        <v>97</v>
      </c>
      <c r="H1126" s="45">
        <v>146.31673333333299</v>
      </c>
      <c r="I1126" s="46">
        <v>134575.5</v>
      </c>
      <c r="J1126" s="46">
        <v>24528.74</v>
      </c>
      <c r="K1126" s="46">
        <v>827447.93341148889</v>
      </c>
      <c r="L1126" s="44">
        <v>128.87740000000002</v>
      </c>
      <c r="M1126" s="44">
        <f t="shared" si="34"/>
        <v>919.75467832114202</v>
      </c>
      <c r="N1126" s="43">
        <f t="shared" si="35"/>
        <v>0.88081108061917046</v>
      </c>
    </row>
    <row r="1127" spans="1:14" x14ac:dyDescent="0.25">
      <c r="A1127" t="s">
        <v>23</v>
      </c>
      <c r="B1127" t="s">
        <v>34</v>
      </c>
      <c r="C1127">
        <v>2003</v>
      </c>
      <c r="D1127" t="s">
        <v>9</v>
      </c>
      <c r="E1127" t="s">
        <v>96</v>
      </c>
      <c r="F1127" t="s">
        <v>1304</v>
      </c>
      <c r="G1127" t="s">
        <v>97</v>
      </c>
      <c r="H1127" s="45">
        <v>339.01</v>
      </c>
      <c r="I1127" s="46">
        <v>264880.59999999998</v>
      </c>
      <c r="J1127" s="46">
        <v>37526.22</v>
      </c>
      <c r="K1127" s="46">
        <v>2175155.8405627199</v>
      </c>
      <c r="L1127" s="44">
        <v>232.0087333333332</v>
      </c>
      <c r="M1127" s="44">
        <f t="shared" si="34"/>
        <v>781.3356538155216</v>
      </c>
      <c r="N1127" s="43">
        <f t="shared" si="35"/>
        <v>0.68437135581054598</v>
      </c>
    </row>
    <row r="1128" spans="1:14" x14ac:dyDescent="0.25">
      <c r="A1128" t="s">
        <v>23</v>
      </c>
      <c r="B1128" t="s">
        <v>34</v>
      </c>
      <c r="C1128">
        <v>2007</v>
      </c>
      <c r="D1128" t="s">
        <v>9</v>
      </c>
      <c r="E1128" t="s">
        <v>96</v>
      </c>
      <c r="F1128" t="s">
        <v>1320</v>
      </c>
      <c r="G1128" t="s">
        <v>97</v>
      </c>
      <c r="H1128" s="45">
        <v>336.47733333333298</v>
      </c>
      <c r="I1128" s="46">
        <v>227517.3</v>
      </c>
      <c r="J1128" s="46">
        <v>37407.050000000003</v>
      </c>
      <c r="K1128" s="46">
        <v>1932623.5826494724</v>
      </c>
      <c r="L1128" s="44">
        <v>205.52593333333334</v>
      </c>
      <c r="M1128" s="44">
        <f t="shared" si="34"/>
        <v>676.17422471251223</v>
      </c>
      <c r="N1128" s="43">
        <f t="shared" si="35"/>
        <v>0.61081657803596545</v>
      </c>
    </row>
    <row r="1129" spans="1:14" x14ac:dyDescent="0.25">
      <c r="A1129" t="s">
        <v>23</v>
      </c>
      <c r="B1129" t="s">
        <v>34</v>
      </c>
      <c r="C1129">
        <v>2011</v>
      </c>
      <c r="D1129" t="s">
        <v>9</v>
      </c>
      <c r="E1129" t="s">
        <v>96</v>
      </c>
      <c r="F1129" t="s">
        <v>1336</v>
      </c>
      <c r="G1129" t="s">
        <v>97</v>
      </c>
      <c r="H1129" s="45">
        <v>329.64433333333301</v>
      </c>
      <c r="I1129" s="46">
        <v>226067.9</v>
      </c>
      <c r="J1129" s="46">
        <v>37157.449999999997</v>
      </c>
      <c r="K1129" s="46">
        <v>1897287.222743259</v>
      </c>
      <c r="L1129" s="44">
        <v>203.66633333333326</v>
      </c>
      <c r="M1129" s="44">
        <f t="shared" si="34"/>
        <v>685.79337528427163</v>
      </c>
      <c r="N1129" s="43">
        <f t="shared" si="35"/>
        <v>0.61783659762592646</v>
      </c>
    </row>
    <row r="1130" spans="1:14" x14ac:dyDescent="0.25">
      <c r="A1130" t="s">
        <v>23</v>
      </c>
      <c r="B1130" t="s">
        <v>34</v>
      </c>
      <c r="C1130">
        <v>2015</v>
      </c>
      <c r="D1130" t="s">
        <v>9</v>
      </c>
      <c r="E1130" t="s">
        <v>96</v>
      </c>
      <c r="F1130" t="s">
        <v>1352</v>
      </c>
      <c r="G1130" t="s">
        <v>97</v>
      </c>
      <c r="H1130" s="45">
        <v>322.34199999999998</v>
      </c>
      <c r="I1130" s="46">
        <v>209902.7</v>
      </c>
      <c r="J1130" s="46">
        <v>13126.59</v>
      </c>
      <c r="K1130" s="46">
        <v>1805451.9706916765</v>
      </c>
      <c r="L1130" s="44">
        <v>179.94919999999991</v>
      </c>
      <c r="M1130" s="44">
        <f t="shared" si="34"/>
        <v>651.18011304763274</v>
      </c>
      <c r="N1130" s="43">
        <f t="shared" si="35"/>
        <v>0.5582555174317958</v>
      </c>
    </row>
    <row r="1131" spans="1:14" x14ac:dyDescent="0.25">
      <c r="A1131" t="s">
        <v>23</v>
      </c>
      <c r="B1131" t="s">
        <v>34</v>
      </c>
      <c r="C1131">
        <v>2020</v>
      </c>
      <c r="D1131" t="s">
        <v>9</v>
      </c>
      <c r="E1131" t="s">
        <v>96</v>
      </c>
      <c r="F1131" t="s">
        <v>1368</v>
      </c>
      <c r="G1131" t="s">
        <v>97</v>
      </c>
      <c r="H1131" s="45">
        <v>301.13133333333298</v>
      </c>
      <c r="I1131" s="46">
        <v>198341.4</v>
      </c>
      <c r="J1131" s="46">
        <v>11325.33</v>
      </c>
      <c r="K1131" s="46">
        <v>1666811.4372801876</v>
      </c>
      <c r="L1131" s="44">
        <v>163.6241333333333</v>
      </c>
      <c r="M1131" s="44">
        <f t="shared" si="34"/>
        <v>658.65414204654962</v>
      </c>
      <c r="N1131" s="43">
        <f t="shared" si="35"/>
        <v>0.54336468916109748</v>
      </c>
    </row>
    <row r="1132" spans="1:14" x14ac:dyDescent="0.25">
      <c r="A1132" t="s">
        <v>23</v>
      </c>
      <c r="B1132" t="s">
        <v>36</v>
      </c>
      <c r="C1132">
        <v>2003</v>
      </c>
      <c r="D1132" t="s">
        <v>9</v>
      </c>
      <c r="E1132" t="s">
        <v>96</v>
      </c>
      <c r="F1132" t="s">
        <v>1384</v>
      </c>
      <c r="G1132" t="s">
        <v>97</v>
      </c>
      <c r="H1132" s="45">
        <v>112.809</v>
      </c>
      <c r="I1132" s="46">
        <v>124615.5</v>
      </c>
      <c r="J1132" s="46">
        <v>32734.5</v>
      </c>
      <c r="K1132" s="46">
        <v>1219255.6539273153</v>
      </c>
      <c r="L1132" s="44">
        <v>159.24299999999988</v>
      </c>
      <c r="M1132" s="44">
        <f t="shared" si="34"/>
        <v>1104.659202723187</v>
      </c>
      <c r="N1132" s="43">
        <f t="shared" si="35"/>
        <v>1.4116160944605474</v>
      </c>
    </row>
    <row r="1133" spans="1:14" x14ac:dyDescent="0.25">
      <c r="A1133" t="s">
        <v>23</v>
      </c>
      <c r="B1133" t="s">
        <v>36</v>
      </c>
      <c r="C1133">
        <v>2007</v>
      </c>
      <c r="D1133" t="s">
        <v>9</v>
      </c>
      <c r="E1133" t="s">
        <v>96</v>
      </c>
      <c r="F1133" t="s">
        <v>1400</v>
      </c>
      <c r="G1133" t="s">
        <v>97</v>
      </c>
      <c r="H1133" s="45">
        <v>108.364866666667</v>
      </c>
      <c r="I1133" s="46">
        <v>91614.21</v>
      </c>
      <c r="J1133" s="46">
        <v>29184.95</v>
      </c>
      <c r="K1133" s="46">
        <v>988969.33423212194</v>
      </c>
      <c r="L1133" s="44">
        <v>139.57659999999981</v>
      </c>
      <c r="M1133" s="44">
        <f t="shared" si="34"/>
        <v>845.42354748432967</v>
      </c>
      <c r="N1133" s="43">
        <f t="shared" si="35"/>
        <v>1.2880244704156827</v>
      </c>
    </row>
    <row r="1134" spans="1:14" x14ac:dyDescent="0.25">
      <c r="A1134" t="s">
        <v>23</v>
      </c>
      <c r="B1134" t="s">
        <v>36</v>
      </c>
      <c r="C1134">
        <v>2011</v>
      </c>
      <c r="D1134" t="s">
        <v>9</v>
      </c>
      <c r="E1134" t="s">
        <v>96</v>
      </c>
      <c r="F1134" t="s">
        <v>1416</v>
      </c>
      <c r="G1134" t="s">
        <v>97</v>
      </c>
      <c r="H1134" s="45">
        <v>107.922333333333</v>
      </c>
      <c r="I1134" s="46">
        <v>91566.5</v>
      </c>
      <c r="J1134" s="46">
        <v>29269.88</v>
      </c>
      <c r="K1134" s="46">
        <v>987158.90504103166</v>
      </c>
      <c r="L1134" s="44">
        <v>139.50360000000001</v>
      </c>
      <c r="M1134" s="44">
        <f t="shared" si="34"/>
        <v>848.44811237711326</v>
      </c>
      <c r="N1134" s="43">
        <f t="shared" si="35"/>
        <v>1.2926295762075855</v>
      </c>
    </row>
    <row r="1135" spans="1:14" x14ac:dyDescent="0.25">
      <c r="A1135" t="s">
        <v>23</v>
      </c>
      <c r="B1135" t="s">
        <v>36</v>
      </c>
      <c r="C1135">
        <v>2015</v>
      </c>
      <c r="D1135" t="s">
        <v>9</v>
      </c>
      <c r="E1135" t="s">
        <v>96</v>
      </c>
      <c r="F1135" t="s">
        <v>1432</v>
      </c>
      <c r="G1135" t="s">
        <v>97</v>
      </c>
      <c r="H1135" s="45">
        <v>102.404616666667</v>
      </c>
      <c r="I1135" s="46">
        <v>69348.55</v>
      </c>
      <c r="J1135" s="46">
        <v>24377.31</v>
      </c>
      <c r="K1135" s="46">
        <v>952519.68335287226</v>
      </c>
      <c r="L1135" s="44">
        <v>131.95853333333326</v>
      </c>
      <c r="M1135" s="44">
        <f t="shared" si="34"/>
        <v>677.20140221542533</v>
      </c>
      <c r="N1135" s="43">
        <f t="shared" si="35"/>
        <v>1.2885994560466545</v>
      </c>
    </row>
    <row r="1136" spans="1:14" x14ac:dyDescent="0.25">
      <c r="A1136" t="s">
        <v>23</v>
      </c>
      <c r="B1136" t="s">
        <v>36</v>
      </c>
      <c r="C1136">
        <v>2020</v>
      </c>
      <c r="D1136" t="s">
        <v>9</v>
      </c>
      <c r="E1136" t="s">
        <v>96</v>
      </c>
      <c r="F1136" t="s">
        <v>1448</v>
      </c>
      <c r="G1136" t="s">
        <v>97</v>
      </c>
      <c r="H1136" s="45">
        <v>103.430433333333</v>
      </c>
      <c r="I1136" s="46">
        <v>63229.37</v>
      </c>
      <c r="J1136" s="46">
        <v>22996.32</v>
      </c>
      <c r="K1136" s="46">
        <v>904068.8691676436</v>
      </c>
      <c r="L1136" s="44">
        <v>120.27173333333312</v>
      </c>
      <c r="M1136" s="44">
        <f t="shared" si="34"/>
        <v>611.32268291118896</v>
      </c>
      <c r="N1136" s="43">
        <f t="shared" si="35"/>
        <v>1.1628273174272064</v>
      </c>
    </row>
    <row r="1137" spans="1:14" x14ac:dyDescent="0.25">
      <c r="A1137" t="s">
        <v>23</v>
      </c>
      <c r="B1137" t="s">
        <v>38</v>
      </c>
      <c r="C1137">
        <v>2003</v>
      </c>
      <c r="D1137" t="s">
        <v>9</v>
      </c>
      <c r="E1137" t="s">
        <v>96</v>
      </c>
      <c r="F1137" t="s">
        <v>1464</v>
      </c>
      <c r="G1137" t="s">
        <v>97</v>
      </c>
      <c r="H1137" s="45">
        <v>404.66108333333301</v>
      </c>
      <c r="I1137" s="46">
        <v>288947.90000000002</v>
      </c>
      <c r="J1137" s="46">
        <v>79236.45</v>
      </c>
      <c r="K1137" s="46">
        <v>1953294.1219226259</v>
      </c>
      <c r="L1137" s="44">
        <v>255.2534666666667</v>
      </c>
      <c r="M1137" s="44">
        <f t="shared" si="34"/>
        <v>714.0491435940329</v>
      </c>
      <c r="N1137" s="43">
        <f t="shared" si="35"/>
        <v>0.63078333247184482</v>
      </c>
    </row>
    <row r="1138" spans="1:14" x14ac:dyDescent="0.25">
      <c r="A1138" t="s">
        <v>23</v>
      </c>
      <c r="B1138" t="s">
        <v>38</v>
      </c>
      <c r="C1138">
        <v>2007</v>
      </c>
      <c r="D1138" t="s">
        <v>9</v>
      </c>
      <c r="E1138" t="s">
        <v>96</v>
      </c>
      <c r="F1138" t="s">
        <v>1480</v>
      </c>
      <c r="G1138" t="s">
        <v>97</v>
      </c>
      <c r="H1138" s="45">
        <v>396.26666666666699</v>
      </c>
      <c r="I1138" s="46">
        <v>273945.8</v>
      </c>
      <c r="J1138" s="46">
        <v>75089.19</v>
      </c>
      <c r="K1138" s="46">
        <v>1791914.3645955452</v>
      </c>
      <c r="L1138" s="44">
        <v>245.43779999999984</v>
      </c>
      <c r="M1138" s="44">
        <f t="shared" si="34"/>
        <v>691.3167900403763</v>
      </c>
      <c r="N1138" s="43">
        <f t="shared" si="35"/>
        <v>0.61937533647375409</v>
      </c>
    </row>
    <row r="1139" spans="1:14" x14ac:dyDescent="0.25">
      <c r="A1139" t="s">
        <v>23</v>
      </c>
      <c r="B1139" t="s">
        <v>38</v>
      </c>
      <c r="C1139">
        <v>2011</v>
      </c>
      <c r="D1139" t="s">
        <v>9</v>
      </c>
      <c r="E1139" t="s">
        <v>96</v>
      </c>
      <c r="F1139" t="s">
        <v>1496</v>
      </c>
      <c r="G1139" t="s">
        <v>97</v>
      </c>
      <c r="H1139" s="45">
        <v>383.35700000000003</v>
      </c>
      <c r="I1139" s="46">
        <v>272304.7</v>
      </c>
      <c r="J1139" s="46">
        <v>79165.179999999993</v>
      </c>
      <c r="K1139" s="46">
        <v>1761200.2415005863</v>
      </c>
      <c r="L1139" s="44">
        <v>242.34046666666649</v>
      </c>
      <c r="M1139" s="44">
        <f t="shared" si="34"/>
        <v>710.31623264998416</v>
      </c>
      <c r="N1139" s="43">
        <f t="shared" si="35"/>
        <v>0.63215349313216262</v>
      </c>
    </row>
    <row r="1140" spans="1:14" x14ac:dyDescent="0.25">
      <c r="A1140" t="s">
        <v>23</v>
      </c>
      <c r="B1140" t="s">
        <v>38</v>
      </c>
      <c r="C1140">
        <v>2015</v>
      </c>
      <c r="D1140" t="s">
        <v>9</v>
      </c>
      <c r="E1140" t="s">
        <v>96</v>
      </c>
      <c r="F1140" t="s">
        <v>1512</v>
      </c>
      <c r="G1140" t="s">
        <v>97</v>
      </c>
      <c r="H1140" s="45">
        <v>371.14883333333302</v>
      </c>
      <c r="I1140" s="46">
        <v>248125</v>
      </c>
      <c r="J1140" s="46">
        <v>73997.16</v>
      </c>
      <c r="K1140" s="46">
        <v>1699158.114302462</v>
      </c>
      <c r="L1140" s="44">
        <v>233.33286666666658</v>
      </c>
      <c r="M1140" s="44">
        <f t="shared" si="34"/>
        <v>668.53234529005272</v>
      </c>
      <c r="N1140" s="43">
        <f t="shared" si="35"/>
        <v>0.62867735450243933</v>
      </c>
    </row>
    <row r="1141" spans="1:14" x14ac:dyDescent="0.25">
      <c r="A1141" t="s">
        <v>23</v>
      </c>
      <c r="B1141" t="s">
        <v>38</v>
      </c>
      <c r="C1141">
        <v>2020</v>
      </c>
      <c r="D1141" t="s">
        <v>9</v>
      </c>
      <c r="E1141" t="s">
        <v>96</v>
      </c>
      <c r="F1141" t="s">
        <v>1528</v>
      </c>
      <c r="G1141" t="s">
        <v>97</v>
      </c>
      <c r="H1141" s="45">
        <v>361.69183333333302</v>
      </c>
      <c r="I1141" s="46">
        <v>235622.3</v>
      </c>
      <c r="J1141" s="46">
        <v>30925.46</v>
      </c>
      <c r="K1141" s="46">
        <v>1583664.4929660023</v>
      </c>
      <c r="L1141" s="44">
        <v>222.64140000000003</v>
      </c>
      <c r="M1141" s="44">
        <f t="shared" si="34"/>
        <v>651.44489945630562</v>
      </c>
      <c r="N1141" s="43">
        <f t="shared" si="35"/>
        <v>0.61555550742782472</v>
      </c>
    </row>
    <row r="1142" spans="1:14" x14ac:dyDescent="0.25">
      <c r="A1142" t="s">
        <v>23</v>
      </c>
      <c r="B1142" t="s">
        <v>40</v>
      </c>
      <c r="C1142">
        <v>2003</v>
      </c>
      <c r="D1142" t="s">
        <v>9</v>
      </c>
      <c r="E1142" t="s">
        <v>96</v>
      </c>
      <c r="F1142" t="s">
        <v>1544</v>
      </c>
      <c r="G1142" t="s">
        <v>97</v>
      </c>
      <c r="H1142" s="45">
        <v>25.921466666666699</v>
      </c>
      <c r="I1142" s="46">
        <v>17250.099999999999</v>
      </c>
      <c r="J1142" s="46">
        <v>1870.4079999999999</v>
      </c>
      <c r="K1142" s="46">
        <v>117562.98373974209</v>
      </c>
      <c r="L1142" s="44">
        <v>13.269399999999996</v>
      </c>
      <c r="M1142" s="44">
        <f t="shared" si="34"/>
        <v>665.47546177942513</v>
      </c>
      <c r="N1142" s="43">
        <f t="shared" si="35"/>
        <v>0.5119077624208499</v>
      </c>
    </row>
    <row r="1143" spans="1:14" x14ac:dyDescent="0.25">
      <c r="A1143" t="s">
        <v>23</v>
      </c>
      <c r="B1143" t="s">
        <v>40</v>
      </c>
      <c r="C1143">
        <v>2007</v>
      </c>
      <c r="D1143" t="s">
        <v>9</v>
      </c>
      <c r="E1143" t="s">
        <v>96</v>
      </c>
      <c r="F1143" t="s">
        <v>1560</v>
      </c>
      <c r="G1143" t="s">
        <v>97</v>
      </c>
      <c r="H1143" s="45">
        <v>25.8807166666667</v>
      </c>
      <c r="I1143" s="46">
        <v>16745.650000000001</v>
      </c>
      <c r="J1143" s="46">
        <v>1668.181</v>
      </c>
      <c r="K1143" s="46">
        <v>109018.72237983588</v>
      </c>
      <c r="L1143" s="44">
        <v>12.855599999999999</v>
      </c>
      <c r="M1143" s="44">
        <f t="shared" si="34"/>
        <v>647.03192788968283</v>
      </c>
      <c r="N1143" s="43">
        <f t="shared" si="35"/>
        <v>0.49672503917008926</v>
      </c>
    </row>
    <row r="1144" spans="1:14" x14ac:dyDescent="0.25">
      <c r="A1144" t="s">
        <v>23</v>
      </c>
      <c r="B1144" t="s">
        <v>40</v>
      </c>
      <c r="C1144">
        <v>2011</v>
      </c>
      <c r="D1144" t="s">
        <v>9</v>
      </c>
      <c r="E1144" t="s">
        <v>96</v>
      </c>
      <c r="F1144" t="s">
        <v>1576</v>
      </c>
      <c r="G1144" t="s">
        <v>97</v>
      </c>
      <c r="H1144" s="45">
        <v>25.899108333333299</v>
      </c>
      <c r="I1144" s="46">
        <v>16639.5</v>
      </c>
      <c r="J1144" s="46">
        <v>1658.9870000000001</v>
      </c>
      <c r="K1144" s="46">
        <v>108106.95377491208</v>
      </c>
      <c r="L1144" s="44">
        <v>12.743599999999999</v>
      </c>
      <c r="M1144" s="44">
        <f t="shared" si="34"/>
        <v>642.47385608191871</v>
      </c>
      <c r="N1144" s="43">
        <f t="shared" si="35"/>
        <v>0.49204782790141166</v>
      </c>
    </row>
    <row r="1145" spans="1:14" x14ac:dyDescent="0.25">
      <c r="A1145" t="s">
        <v>23</v>
      </c>
      <c r="B1145" t="s">
        <v>40</v>
      </c>
      <c r="C1145">
        <v>2015</v>
      </c>
      <c r="D1145" t="s">
        <v>9</v>
      </c>
      <c r="E1145" t="s">
        <v>96</v>
      </c>
      <c r="F1145" t="s">
        <v>1592</v>
      </c>
      <c r="G1145" t="s">
        <v>97</v>
      </c>
      <c r="H1145" s="45">
        <v>22.1742666666667</v>
      </c>
      <c r="I1145" s="46">
        <v>13867.88</v>
      </c>
      <c r="J1145" s="46">
        <v>2033.133</v>
      </c>
      <c r="K1145" s="46">
        <v>94399.685638921452</v>
      </c>
      <c r="L1145" s="44">
        <v>11.427933333333332</v>
      </c>
      <c r="M1145" s="44">
        <f t="shared" si="34"/>
        <v>625.40422231174773</v>
      </c>
      <c r="N1145" s="43">
        <f t="shared" si="35"/>
        <v>0.515369166661655</v>
      </c>
    </row>
    <row r="1146" spans="1:14" x14ac:dyDescent="0.25">
      <c r="A1146" t="s">
        <v>23</v>
      </c>
      <c r="B1146" t="s">
        <v>40</v>
      </c>
      <c r="C1146">
        <v>2020</v>
      </c>
      <c r="D1146" t="s">
        <v>9</v>
      </c>
      <c r="E1146" t="s">
        <v>96</v>
      </c>
      <c r="F1146" t="s">
        <v>1608</v>
      </c>
      <c r="G1146" t="s">
        <v>97</v>
      </c>
      <c r="H1146" s="45">
        <v>21.375533333333301</v>
      </c>
      <c r="I1146" s="46">
        <v>13112.65</v>
      </c>
      <c r="J1146" s="46">
        <v>1486.7139999999999</v>
      </c>
      <c r="K1146" s="46">
        <v>88353.529894490028</v>
      </c>
      <c r="L1146" s="44">
        <v>10.629199999999992</v>
      </c>
      <c r="M1146" s="44">
        <f t="shared" si="34"/>
        <v>613.44200378626124</v>
      </c>
      <c r="N1146" s="43">
        <f t="shared" si="35"/>
        <v>0.49726010735014836</v>
      </c>
    </row>
    <row r="1147" spans="1:14" x14ac:dyDescent="0.25">
      <c r="A1147" t="s">
        <v>23</v>
      </c>
      <c r="B1147" t="s">
        <v>42</v>
      </c>
      <c r="C1147">
        <v>2003</v>
      </c>
      <c r="D1147" t="s">
        <v>9</v>
      </c>
      <c r="E1147" t="s">
        <v>96</v>
      </c>
      <c r="F1147" t="s">
        <v>1624</v>
      </c>
      <c r="G1147" t="s">
        <v>97</v>
      </c>
      <c r="H1147" s="45">
        <v>256.65233333333299</v>
      </c>
      <c r="I1147" s="46">
        <v>213439.8</v>
      </c>
      <c r="J1147" s="46">
        <v>96064.85</v>
      </c>
      <c r="K1147" s="46">
        <v>1561203.4841735053</v>
      </c>
      <c r="L1147" s="44">
        <v>339.75546666666662</v>
      </c>
      <c r="M1147" s="44">
        <f t="shared" si="34"/>
        <v>831.6300780433204</v>
      </c>
      <c r="N1147" s="43">
        <f t="shared" si="35"/>
        <v>1.3237965237019746</v>
      </c>
    </row>
    <row r="1148" spans="1:14" x14ac:dyDescent="0.25">
      <c r="A1148" t="s">
        <v>23</v>
      </c>
      <c r="B1148" t="s">
        <v>42</v>
      </c>
      <c r="C1148">
        <v>2007</v>
      </c>
      <c r="D1148" t="s">
        <v>9</v>
      </c>
      <c r="E1148" t="s">
        <v>96</v>
      </c>
      <c r="F1148" t="s">
        <v>1640</v>
      </c>
      <c r="G1148" t="s">
        <v>97</v>
      </c>
      <c r="H1148" s="45">
        <v>256.17599999999999</v>
      </c>
      <c r="I1148" s="46">
        <v>208015</v>
      </c>
      <c r="J1148" s="46">
        <v>95938.07</v>
      </c>
      <c r="K1148" s="46">
        <v>1497165.7848769051</v>
      </c>
      <c r="L1148" s="44">
        <v>325.99866666666651</v>
      </c>
      <c r="M1148" s="44">
        <f t="shared" si="34"/>
        <v>812.00034351383431</v>
      </c>
      <c r="N1148" s="43">
        <f t="shared" si="35"/>
        <v>1.272557408448358</v>
      </c>
    </row>
    <row r="1149" spans="1:14" x14ac:dyDescent="0.25">
      <c r="A1149" t="s">
        <v>23</v>
      </c>
      <c r="B1149" t="s">
        <v>42</v>
      </c>
      <c r="C1149">
        <v>2011</v>
      </c>
      <c r="D1149" t="s">
        <v>9</v>
      </c>
      <c r="E1149" t="s">
        <v>96</v>
      </c>
      <c r="F1149" t="s">
        <v>1656</v>
      </c>
      <c r="G1149" t="s">
        <v>97</v>
      </c>
      <c r="H1149" s="45">
        <v>255.350666666667</v>
      </c>
      <c r="I1149" s="46">
        <v>208033.6</v>
      </c>
      <c r="J1149" s="46">
        <v>96505.3</v>
      </c>
      <c r="K1149" s="46">
        <v>1497121.3575615475</v>
      </c>
      <c r="L1149" s="44">
        <v>325.86766666666654</v>
      </c>
      <c r="M1149" s="44">
        <f t="shared" si="34"/>
        <v>814.69769676209864</v>
      </c>
      <c r="N1149" s="43">
        <f t="shared" si="35"/>
        <v>1.2761574932250008</v>
      </c>
    </row>
    <row r="1150" spans="1:14" x14ac:dyDescent="0.25">
      <c r="A1150" t="s">
        <v>23</v>
      </c>
      <c r="B1150" t="s">
        <v>42</v>
      </c>
      <c r="C1150">
        <v>2015</v>
      </c>
      <c r="D1150" t="s">
        <v>9</v>
      </c>
      <c r="E1150" t="s">
        <v>96</v>
      </c>
      <c r="F1150" t="s">
        <v>1672</v>
      </c>
      <c r="G1150" t="s">
        <v>97</v>
      </c>
      <c r="H1150" s="45">
        <v>243.33449999999999</v>
      </c>
      <c r="I1150" s="46">
        <v>190528.5</v>
      </c>
      <c r="J1150" s="46">
        <v>84618.08</v>
      </c>
      <c r="K1150" s="46">
        <v>1349937.9906213365</v>
      </c>
      <c r="L1150" s="44">
        <v>299.75513333333311</v>
      </c>
      <c r="M1150" s="44">
        <f t="shared" si="34"/>
        <v>782.99008155440356</v>
      </c>
      <c r="N1150" s="43">
        <f t="shared" si="35"/>
        <v>1.2318645047592229</v>
      </c>
    </row>
    <row r="1151" spans="1:14" x14ac:dyDescent="0.25">
      <c r="A1151" t="s">
        <v>23</v>
      </c>
      <c r="B1151" t="s">
        <v>42</v>
      </c>
      <c r="C1151">
        <v>2020</v>
      </c>
      <c r="D1151" t="s">
        <v>9</v>
      </c>
      <c r="E1151" t="s">
        <v>96</v>
      </c>
      <c r="F1151" t="s">
        <v>1688</v>
      </c>
      <c r="G1151" t="s">
        <v>97</v>
      </c>
      <c r="H1151" s="45">
        <v>231.25216666666699</v>
      </c>
      <c r="I1151" s="46">
        <v>174217</v>
      </c>
      <c r="J1151" s="46">
        <v>65605.95</v>
      </c>
      <c r="K1151" s="46">
        <v>1219739.0140679954</v>
      </c>
      <c r="L1151" s="44">
        <v>274.14879999999994</v>
      </c>
      <c r="M1151" s="44">
        <f t="shared" si="34"/>
        <v>753.36375226754524</v>
      </c>
      <c r="N1151" s="43">
        <f t="shared" si="35"/>
        <v>1.1854972169630102</v>
      </c>
    </row>
    <row r="1152" spans="1:14" x14ac:dyDescent="0.25">
      <c r="A1152" t="s">
        <v>23</v>
      </c>
      <c r="B1152" t="s">
        <v>24</v>
      </c>
      <c r="C1152">
        <v>2003</v>
      </c>
      <c r="D1152" t="s">
        <v>10</v>
      </c>
      <c r="E1152" t="s">
        <v>96</v>
      </c>
      <c r="F1152" t="s">
        <v>905</v>
      </c>
      <c r="G1152" t="s">
        <v>97</v>
      </c>
      <c r="H1152" s="45">
        <v>739.86533333333296</v>
      </c>
      <c r="I1152" s="46">
        <v>663345.4</v>
      </c>
      <c r="J1152" s="46">
        <v>122971.4</v>
      </c>
      <c r="K1152" s="46">
        <v>3151102.2743259086</v>
      </c>
      <c r="L1152" s="44">
        <v>631.60293333333334</v>
      </c>
      <c r="M1152" s="44">
        <f t="shared" si="34"/>
        <v>896.5758633553138</v>
      </c>
      <c r="N1152" s="43">
        <f t="shared" si="35"/>
        <v>0.85367283055114573</v>
      </c>
    </row>
    <row r="1153" spans="1:14" x14ac:dyDescent="0.25">
      <c r="A1153" t="s">
        <v>23</v>
      </c>
      <c r="B1153" t="s">
        <v>24</v>
      </c>
      <c r="C1153">
        <v>2007</v>
      </c>
      <c r="D1153" t="s">
        <v>10</v>
      </c>
      <c r="E1153" t="s">
        <v>96</v>
      </c>
      <c r="F1153" t="s">
        <v>921</v>
      </c>
      <c r="G1153" t="s">
        <v>97</v>
      </c>
      <c r="H1153" s="45">
        <v>739.86533333333296</v>
      </c>
      <c r="I1153" s="46">
        <v>659301.1</v>
      </c>
      <c r="J1153" s="46">
        <v>122684.8</v>
      </c>
      <c r="K1153" s="46">
        <v>3099232.3939038687</v>
      </c>
      <c r="L1153" s="44">
        <v>629.50119999999993</v>
      </c>
      <c r="M1153" s="44">
        <f t="shared" si="34"/>
        <v>891.10959832329888</v>
      </c>
      <c r="N1153" s="43">
        <f t="shared" si="35"/>
        <v>0.85083213341527053</v>
      </c>
    </row>
    <row r="1154" spans="1:14" x14ac:dyDescent="0.25">
      <c r="A1154" t="s">
        <v>23</v>
      </c>
      <c r="B1154" t="s">
        <v>24</v>
      </c>
      <c r="C1154">
        <v>2011</v>
      </c>
      <c r="D1154" t="s">
        <v>10</v>
      </c>
      <c r="E1154" t="s">
        <v>96</v>
      </c>
      <c r="F1154" t="s">
        <v>937</v>
      </c>
      <c r="G1154" t="s">
        <v>97</v>
      </c>
      <c r="H1154" s="45">
        <v>737.31216666666705</v>
      </c>
      <c r="I1154" s="46">
        <v>658214.1</v>
      </c>
      <c r="J1154" s="46">
        <v>122367.2</v>
      </c>
      <c r="K1154" s="46">
        <v>3096315.2590855802</v>
      </c>
      <c r="L1154" s="44">
        <v>628.0773333333334</v>
      </c>
      <c r="M1154" s="44">
        <f t="shared" si="34"/>
        <v>892.72106138670745</v>
      </c>
      <c r="N1154" s="43">
        <f t="shared" si="35"/>
        <v>0.85184723883348334</v>
      </c>
    </row>
    <row r="1155" spans="1:14" x14ac:dyDescent="0.25">
      <c r="A1155" t="s">
        <v>23</v>
      </c>
      <c r="B1155" t="s">
        <v>24</v>
      </c>
      <c r="C1155">
        <v>2015</v>
      </c>
      <c r="D1155" t="s">
        <v>10</v>
      </c>
      <c r="E1155" t="s">
        <v>96</v>
      </c>
      <c r="F1155" t="s">
        <v>953</v>
      </c>
      <c r="G1155" t="s">
        <v>97</v>
      </c>
      <c r="H1155" s="45">
        <v>687.02300000000002</v>
      </c>
      <c r="I1155" s="46">
        <v>598299.30000000005</v>
      </c>
      <c r="J1155" s="46">
        <v>110788.1</v>
      </c>
      <c r="K1155" s="46">
        <v>2901040.6635404453</v>
      </c>
      <c r="L1155" s="44">
        <v>587.96686666666653</v>
      </c>
      <c r="M1155" s="44">
        <f t="shared" ref="M1155:M1218" si="36">I1155/H1155</f>
        <v>870.85774420943699</v>
      </c>
      <c r="N1155" s="43">
        <f t="shared" ref="N1155:N1218" si="37">L1155/H1155</f>
        <v>0.85581831564105793</v>
      </c>
    </row>
    <row r="1156" spans="1:14" x14ac:dyDescent="0.25">
      <c r="A1156" t="s">
        <v>23</v>
      </c>
      <c r="B1156" t="s">
        <v>24</v>
      </c>
      <c r="C1156">
        <v>2020</v>
      </c>
      <c r="D1156" t="s">
        <v>10</v>
      </c>
      <c r="E1156" t="s">
        <v>96</v>
      </c>
      <c r="F1156" t="s">
        <v>969</v>
      </c>
      <c r="G1156" t="s">
        <v>97</v>
      </c>
      <c r="H1156" s="45">
        <v>651.04083333333301</v>
      </c>
      <c r="I1156" s="46">
        <v>566812.80000000005</v>
      </c>
      <c r="J1156" s="46">
        <v>90529.88</v>
      </c>
      <c r="K1156" s="46">
        <v>2653288.9894490037</v>
      </c>
      <c r="L1156" s="44">
        <v>536.1125333333332</v>
      </c>
      <c r="M1156" s="44">
        <f t="shared" si="36"/>
        <v>870.62557520073676</v>
      </c>
      <c r="N1156" s="43">
        <f t="shared" si="37"/>
        <v>0.82346990524147889</v>
      </c>
    </row>
    <row r="1157" spans="1:14" x14ac:dyDescent="0.25">
      <c r="A1157" t="s">
        <v>23</v>
      </c>
      <c r="B1157" t="s">
        <v>26</v>
      </c>
      <c r="C1157">
        <v>2003</v>
      </c>
      <c r="D1157" t="s">
        <v>10</v>
      </c>
      <c r="E1157" t="s">
        <v>96</v>
      </c>
      <c r="F1157" t="s">
        <v>985</v>
      </c>
      <c r="G1157" t="s">
        <v>97</v>
      </c>
      <c r="H1157" s="45">
        <v>400.83</v>
      </c>
      <c r="I1157" s="46">
        <v>328056.8</v>
      </c>
      <c r="J1157" s="46">
        <v>39124.01</v>
      </c>
      <c r="K1157" s="46">
        <v>1454035.1066822978</v>
      </c>
      <c r="L1157" s="44">
        <v>232.60926666666646</v>
      </c>
      <c r="M1157" s="44">
        <f t="shared" si="36"/>
        <v>818.44372926178175</v>
      </c>
      <c r="N1157" s="43">
        <f t="shared" si="37"/>
        <v>0.58031900473184761</v>
      </c>
    </row>
    <row r="1158" spans="1:14" x14ac:dyDescent="0.25">
      <c r="A1158" t="s">
        <v>23</v>
      </c>
      <c r="B1158" t="s">
        <v>26</v>
      </c>
      <c r="C1158">
        <v>2007</v>
      </c>
      <c r="D1158" t="s">
        <v>10</v>
      </c>
      <c r="E1158" t="s">
        <v>96</v>
      </c>
      <c r="F1158" t="s">
        <v>1001</v>
      </c>
      <c r="G1158" t="s">
        <v>97</v>
      </c>
      <c r="H1158" s="45">
        <v>393.96033333333298</v>
      </c>
      <c r="I1158" s="46">
        <v>279934.09999999998</v>
      </c>
      <c r="J1158" s="46">
        <v>39479.129999999997</v>
      </c>
      <c r="K1158" s="46">
        <v>1245841.3317702226</v>
      </c>
      <c r="L1158" s="44">
        <v>198.67033333333325</v>
      </c>
      <c r="M1158" s="44">
        <f t="shared" si="36"/>
        <v>710.56417693490346</v>
      </c>
      <c r="N1158" s="43">
        <f t="shared" si="37"/>
        <v>0.50429019503655637</v>
      </c>
    </row>
    <row r="1159" spans="1:14" x14ac:dyDescent="0.25">
      <c r="A1159" t="s">
        <v>23</v>
      </c>
      <c r="B1159" t="s">
        <v>26</v>
      </c>
      <c r="C1159">
        <v>2011</v>
      </c>
      <c r="D1159" t="s">
        <v>10</v>
      </c>
      <c r="E1159" t="s">
        <v>96</v>
      </c>
      <c r="F1159" t="s">
        <v>1017</v>
      </c>
      <c r="G1159" t="s">
        <v>97</v>
      </c>
      <c r="H1159" s="45">
        <v>392.01566666666702</v>
      </c>
      <c r="I1159" s="46">
        <v>279130.2</v>
      </c>
      <c r="J1159" s="46">
        <v>39317.61</v>
      </c>
      <c r="K1159" s="46">
        <v>1242684.0527549824</v>
      </c>
      <c r="L1159" s="44">
        <v>198.08039999999991</v>
      </c>
      <c r="M1159" s="44">
        <f t="shared" si="36"/>
        <v>712.03837941850907</v>
      </c>
      <c r="N1159" s="43">
        <f t="shared" si="37"/>
        <v>0.50528694856583045</v>
      </c>
    </row>
    <row r="1160" spans="1:14" x14ac:dyDescent="0.25">
      <c r="A1160" t="s">
        <v>23</v>
      </c>
      <c r="B1160" t="s">
        <v>26</v>
      </c>
      <c r="C1160">
        <v>2015</v>
      </c>
      <c r="D1160" t="s">
        <v>10</v>
      </c>
      <c r="E1160" t="s">
        <v>96</v>
      </c>
      <c r="F1160" t="s">
        <v>1033</v>
      </c>
      <c r="G1160" t="s">
        <v>97</v>
      </c>
      <c r="H1160" s="45">
        <v>367.12016666666699</v>
      </c>
      <c r="I1160" s="46">
        <v>223996.2</v>
      </c>
      <c r="J1160" s="46">
        <v>22001.07</v>
      </c>
      <c r="K1160" s="46">
        <v>1125461.0833528722</v>
      </c>
      <c r="L1160" s="44">
        <v>159.22579999999999</v>
      </c>
      <c r="M1160" s="44">
        <f t="shared" si="36"/>
        <v>610.14408996872453</v>
      </c>
      <c r="N1160" s="43">
        <f t="shared" si="37"/>
        <v>0.43371575428753761</v>
      </c>
    </row>
    <row r="1161" spans="1:14" x14ac:dyDescent="0.25">
      <c r="A1161" t="s">
        <v>23</v>
      </c>
      <c r="B1161" t="s">
        <v>26</v>
      </c>
      <c r="C1161">
        <v>2020</v>
      </c>
      <c r="D1161" t="s">
        <v>10</v>
      </c>
      <c r="E1161" t="s">
        <v>96</v>
      </c>
      <c r="F1161" t="s">
        <v>1049</v>
      </c>
      <c r="G1161" t="s">
        <v>97</v>
      </c>
      <c r="H1161" s="45">
        <v>346.61399999999998</v>
      </c>
      <c r="I1161" s="46">
        <v>211205.3</v>
      </c>
      <c r="J1161" s="46">
        <v>21986.91</v>
      </c>
      <c r="K1161" s="46">
        <v>1031922.2120750294</v>
      </c>
      <c r="L1161" s="44">
        <v>149.71986666666655</v>
      </c>
      <c r="M1161" s="44">
        <f t="shared" si="36"/>
        <v>609.33863029190979</v>
      </c>
      <c r="N1161" s="43">
        <f t="shared" si="37"/>
        <v>0.43194985392011448</v>
      </c>
    </row>
    <row r="1162" spans="1:14" x14ac:dyDescent="0.25">
      <c r="A1162" t="s">
        <v>23</v>
      </c>
      <c r="B1162" t="s">
        <v>28</v>
      </c>
      <c r="C1162">
        <v>2003</v>
      </c>
      <c r="D1162" t="s">
        <v>10</v>
      </c>
      <c r="E1162" t="s">
        <v>96</v>
      </c>
      <c r="F1162" t="s">
        <v>1065</v>
      </c>
      <c r="G1162" t="s">
        <v>97</v>
      </c>
      <c r="H1162" s="45">
        <v>2528.2236666666699</v>
      </c>
      <c r="I1162" s="46">
        <v>2064748</v>
      </c>
      <c r="J1162" s="46">
        <v>537745.1</v>
      </c>
      <c r="K1162" s="46">
        <v>9741024.1336459555</v>
      </c>
      <c r="L1162" s="44">
        <v>2207.5605333333306</v>
      </c>
      <c r="M1162" s="44">
        <f t="shared" si="36"/>
        <v>816.6793259720813</v>
      </c>
      <c r="N1162" s="43">
        <f t="shared" si="37"/>
        <v>0.87316662779440046</v>
      </c>
    </row>
    <row r="1163" spans="1:14" x14ac:dyDescent="0.25">
      <c r="A1163" t="s">
        <v>23</v>
      </c>
      <c r="B1163" t="s">
        <v>28</v>
      </c>
      <c r="C1163">
        <v>2007</v>
      </c>
      <c r="D1163" t="s">
        <v>10</v>
      </c>
      <c r="E1163" t="s">
        <v>96</v>
      </c>
      <c r="F1163" t="s">
        <v>1081</v>
      </c>
      <c r="G1163" t="s">
        <v>97</v>
      </c>
      <c r="H1163" s="45">
        <v>2528.2236666666699</v>
      </c>
      <c r="I1163" s="46">
        <v>2046157</v>
      </c>
      <c r="J1163" s="46">
        <v>528982.80000000005</v>
      </c>
      <c r="K1163" s="46">
        <v>9554948.9109026957</v>
      </c>
      <c r="L1163" s="44">
        <v>2206.7078666666657</v>
      </c>
      <c r="M1163" s="44">
        <f t="shared" si="36"/>
        <v>809.32594175805275</v>
      </c>
      <c r="N1163" s="43">
        <f t="shared" si="37"/>
        <v>0.87282936860412119</v>
      </c>
    </row>
    <row r="1164" spans="1:14" x14ac:dyDescent="0.25">
      <c r="A1164" t="s">
        <v>23</v>
      </c>
      <c r="B1164" t="s">
        <v>28</v>
      </c>
      <c r="C1164">
        <v>2011</v>
      </c>
      <c r="D1164" t="s">
        <v>10</v>
      </c>
      <c r="E1164" t="s">
        <v>96</v>
      </c>
      <c r="F1164" t="s">
        <v>1097</v>
      </c>
      <c r="G1164" t="s">
        <v>97</v>
      </c>
      <c r="H1164" s="45">
        <v>2501.0723333333299</v>
      </c>
      <c r="I1164" s="46">
        <v>2035041</v>
      </c>
      <c r="J1164" s="46">
        <v>525605.80000000005</v>
      </c>
      <c r="K1164" s="46">
        <v>9463008.0422039852</v>
      </c>
      <c r="L1164" s="44">
        <v>2193.6097999999974</v>
      </c>
      <c r="M1164" s="44">
        <f t="shared" si="36"/>
        <v>813.66739093378328</v>
      </c>
      <c r="N1164" s="43">
        <f t="shared" si="37"/>
        <v>0.8770677164208367</v>
      </c>
    </row>
    <row r="1165" spans="1:14" x14ac:dyDescent="0.25">
      <c r="A1165" t="s">
        <v>23</v>
      </c>
      <c r="B1165" t="s">
        <v>28</v>
      </c>
      <c r="C1165">
        <v>2015</v>
      </c>
      <c r="D1165" t="s">
        <v>10</v>
      </c>
      <c r="E1165" t="s">
        <v>96</v>
      </c>
      <c r="F1165" t="s">
        <v>1113</v>
      </c>
      <c r="G1165" t="s">
        <v>97</v>
      </c>
      <c r="H1165" s="45">
        <v>2335.5726666666701</v>
      </c>
      <c r="I1165" s="46">
        <v>1789749</v>
      </c>
      <c r="J1165" s="46">
        <v>463008</v>
      </c>
      <c r="K1165" s="46">
        <v>8564169.1652989443</v>
      </c>
      <c r="L1165" s="44">
        <v>2034.7935333333328</v>
      </c>
      <c r="M1165" s="44">
        <f t="shared" si="36"/>
        <v>766.29985679457798</v>
      </c>
      <c r="N1165" s="43">
        <f t="shared" si="37"/>
        <v>0.871218250827276</v>
      </c>
    </row>
    <row r="1166" spans="1:14" x14ac:dyDescent="0.25">
      <c r="A1166" t="s">
        <v>23</v>
      </c>
      <c r="B1166" t="s">
        <v>28</v>
      </c>
      <c r="C1166">
        <v>2020</v>
      </c>
      <c r="D1166" t="s">
        <v>10</v>
      </c>
      <c r="E1166" t="s">
        <v>96</v>
      </c>
      <c r="F1166" t="s">
        <v>1129</v>
      </c>
      <c r="G1166" t="s">
        <v>97</v>
      </c>
      <c r="H1166" s="45">
        <v>2222.9450000000002</v>
      </c>
      <c r="I1166" s="46">
        <v>1687129</v>
      </c>
      <c r="J1166" s="46">
        <v>411573.7</v>
      </c>
      <c r="K1166" s="46">
        <v>7887723.3505275501</v>
      </c>
      <c r="L1166" s="44">
        <v>1869.5826666666665</v>
      </c>
      <c r="M1166" s="44">
        <f t="shared" si="36"/>
        <v>758.96119787039265</v>
      </c>
      <c r="N1166" s="43">
        <f t="shared" si="37"/>
        <v>0.84103865217837881</v>
      </c>
    </row>
    <row r="1167" spans="1:14" x14ac:dyDescent="0.25">
      <c r="A1167" t="s">
        <v>23</v>
      </c>
      <c r="B1167" t="s">
        <v>30</v>
      </c>
      <c r="C1167">
        <v>2003</v>
      </c>
      <c r="D1167" t="s">
        <v>10</v>
      </c>
      <c r="E1167" t="s">
        <v>96</v>
      </c>
      <c r="F1167" t="s">
        <v>1145</v>
      </c>
      <c r="G1167" t="s">
        <v>97</v>
      </c>
      <c r="H1167" s="45">
        <v>896.2405</v>
      </c>
      <c r="I1167" s="46">
        <v>529630.30000000005</v>
      </c>
      <c r="J1167" s="46">
        <v>43117.42</v>
      </c>
      <c r="K1167" s="46">
        <v>4060854.6869871044</v>
      </c>
      <c r="L1167" s="44">
        <v>618.05746666666641</v>
      </c>
      <c r="M1167" s="44">
        <f t="shared" si="36"/>
        <v>590.94662649143845</v>
      </c>
      <c r="N1167" s="43">
        <f t="shared" si="37"/>
        <v>0.68961117765450952</v>
      </c>
    </row>
    <row r="1168" spans="1:14" x14ac:dyDescent="0.25">
      <c r="A1168" t="s">
        <v>23</v>
      </c>
      <c r="B1168" t="s">
        <v>30</v>
      </c>
      <c r="C1168">
        <v>2007</v>
      </c>
      <c r="D1168" t="s">
        <v>10</v>
      </c>
      <c r="E1168" t="s">
        <v>96</v>
      </c>
      <c r="F1168" t="s">
        <v>1161</v>
      </c>
      <c r="G1168" t="s">
        <v>97</v>
      </c>
      <c r="H1168" s="45">
        <v>896.2405</v>
      </c>
      <c r="I1168" s="46">
        <v>528314.9</v>
      </c>
      <c r="J1168" s="46">
        <v>43088.15</v>
      </c>
      <c r="K1168" s="46">
        <v>4044647.2614302463</v>
      </c>
      <c r="L1168" s="44">
        <v>617.48139999999978</v>
      </c>
      <c r="M1168" s="44">
        <f t="shared" si="36"/>
        <v>589.47894008360481</v>
      </c>
      <c r="N1168" s="43">
        <f t="shared" si="37"/>
        <v>0.68896841863316793</v>
      </c>
    </row>
    <row r="1169" spans="1:14" x14ac:dyDescent="0.25">
      <c r="A1169" t="s">
        <v>23</v>
      </c>
      <c r="B1169" t="s">
        <v>30</v>
      </c>
      <c r="C1169">
        <v>2011</v>
      </c>
      <c r="D1169" t="s">
        <v>10</v>
      </c>
      <c r="E1169" t="s">
        <v>96</v>
      </c>
      <c r="F1169" t="s">
        <v>1177</v>
      </c>
      <c r="G1169" t="s">
        <v>97</v>
      </c>
      <c r="H1169" s="45">
        <v>895.59424999999999</v>
      </c>
      <c r="I1169" s="46">
        <v>527904.5</v>
      </c>
      <c r="J1169" s="46">
        <v>43045.29</v>
      </c>
      <c r="K1169" s="46">
        <v>4044718.4150058618</v>
      </c>
      <c r="L1169" s="44">
        <v>617.15159999999992</v>
      </c>
      <c r="M1169" s="44">
        <f t="shared" si="36"/>
        <v>589.44605774322474</v>
      </c>
      <c r="N1169" s="43">
        <f t="shared" si="37"/>
        <v>0.68909732281108316</v>
      </c>
    </row>
    <row r="1170" spans="1:14" x14ac:dyDescent="0.25">
      <c r="A1170" t="s">
        <v>23</v>
      </c>
      <c r="B1170" t="s">
        <v>30</v>
      </c>
      <c r="C1170">
        <v>2015</v>
      </c>
      <c r="D1170" t="s">
        <v>10</v>
      </c>
      <c r="E1170" t="s">
        <v>96</v>
      </c>
      <c r="F1170" t="s">
        <v>1193</v>
      </c>
      <c r="G1170" t="s">
        <v>97</v>
      </c>
      <c r="H1170" s="45">
        <v>920.39750000000004</v>
      </c>
      <c r="I1170" s="46">
        <v>458866.8</v>
      </c>
      <c r="J1170" s="46">
        <v>31888.83</v>
      </c>
      <c r="K1170" s="46">
        <v>3868997.4501758497</v>
      </c>
      <c r="L1170" s="44">
        <v>582.94673333333321</v>
      </c>
      <c r="M1170" s="44">
        <f t="shared" si="36"/>
        <v>498.5528535225269</v>
      </c>
      <c r="N1170" s="43">
        <f t="shared" si="37"/>
        <v>0.63336409902605473</v>
      </c>
    </row>
    <row r="1171" spans="1:14" x14ac:dyDescent="0.25">
      <c r="A1171" t="s">
        <v>23</v>
      </c>
      <c r="B1171" t="s">
        <v>30</v>
      </c>
      <c r="C1171">
        <v>2020</v>
      </c>
      <c r="D1171" t="s">
        <v>10</v>
      </c>
      <c r="E1171" t="s">
        <v>96</v>
      </c>
      <c r="F1171" t="s">
        <v>1209</v>
      </c>
      <c r="G1171" t="s">
        <v>97</v>
      </c>
      <c r="H1171" s="45">
        <v>939.69325000000003</v>
      </c>
      <c r="I1171" s="46">
        <v>427509</v>
      </c>
      <c r="J1171" s="46">
        <v>30609.64</v>
      </c>
      <c r="K1171" s="46">
        <v>3615613.616647128</v>
      </c>
      <c r="L1171" s="44">
        <v>529.07446666666658</v>
      </c>
      <c r="M1171" s="44">
        <f t="shared" si="36"/>
        <v>454.94527070403024</v>
      </c>
      <c r="N1171" s="43">
        <f t="shared" si="37"/>
        <v>0.56302891040950498</v>
      </c>
    </row>
    <row r="1172" spans="1:14" x14ac:dyDescent="0.25">
      <c r="A1172" t="s">
        <v>23</v>
      </c>
      <c r="B1172" t="s">
        <v>32</v>
      </c>
      <c r="C1172">
        <v>2003</v>
      </c>
      <c r="D1172" t="s">
        <v>10</v>
      </c>
      <c r="E1172" t="s">
        <v>96</v>
      </c>
      <c r="F1172" t="s">
        <v>1225</v>
      </c>
      <c r="G1172" t="s">
        <v>97</v>
      </c>
      <c r="H1172" s="45">
        <v>212.374333333333</v>
      </c>
      <c r="I1172" s="46">
        <v>265541.40000000002</v>
      </c>
      <c r="J1172" s="46">
        <v>37468.06</v>
      </c>
      <c r="K1172" s="46">
        <v>1376499.7153575616</v>
      </c>
      <c r="L1172" s="44">
        <v>195.89746666666665</v>
      </c>
      <c r="M1172" s="44">
        <f t="shared" si="36"/>
        <v>1250.3460085415238</v>
      </c>
      <c r="N1172" s="43">
        <f t="shared" si="37"/>
        <v>0.92241592282808949</v>
      </c>
    </row>
    <row r="1173" spans="1:14" x14ac:dyDescent="0.25">
      <c r="A1173" t="s">
        <v>23</v>
      </c>
      <c r="B1173" t="s">
        <v>32</v>
      </c>
      <c r="C1173">
        <v>2007</v>
      </c>
      <c r="D1173" t="s">
        <v>10</v>
      </c>
      <c r="E1173" t="s">
        <v>96</v>
      </c>
      <c r="F1173" t="s">
        <v>1241</v>
      </c>
      <c r="G1173" t="s">
        <v>97</v>
      </c>
      <c r="H1173" s="45">
        <v>205.637</v>
      </c>
      <c r="I1173" s="46">
        <v>240235.1</v>
      </c>
      <c r="J1173" s="46">
        <v>32920.1</v>
      </c>
      <c r="K1173" s="46">
        <v>1044821.2245017585</v>
      </c>
      <c r="L1173" s="44">
        <v>181.36693333333321</v>
      </c>
      <c r="M1173" s="44">
        <f t="shared" si="36"/>
        <v>1168.2484183293864</v>
      </c>
      <c r="N1173" s="43">
        <f t="shared" si="37"/>
        <v>0.88197616836140003</v>
      </c>
    </row>
    <row r="1174" spans="1:14" x14ac:dyDescent="0.25">
      <c r="A1174" t="s">
        <v>23</v>
      </c>
      <c r="B1174" t="s">
        <v>32</v>
      </c>
      <c r="C1174">
        <v>2011</v>
      </c>
      <c r="D1174" t="s">
        <v>10</v>
      </c>
      <c r="E1174" t="s">
        <v>96</v>
      </c>
      <c r="F1174" t="s">
        <v>1257</v>
      </c>
      <c r="G1174" t="s">
        <v>97</v>
      </c>
      <c r="H1174" s="45">
        <v>198.33766666666699</v>
      </c>
      <c r="I1174" s="46">
        <v>236510.1</v>
      </c>
      <c r="J1174" s="46">
        <v>33036.800000000003</v>
      </c>
      <c r="K1174" s="46">
        <v>1017533.0209847598</v>
      </c>
      <c r="L1174" s="44">
        <v>178.03926666666661</v>
      </c>
      <c r="M1174" s="44">
        <f t="shared" si="36"/>
        <v>1192.4618453714438</v>
      </c>
      <c r="N1174" s="43">
        <f t="shared" si="37"/>
        <v>0.89765736210805303</v>
      </c>
    </row>
    <row r="1175" spans="1:14" x14ac:dyDescent="0.25">
      <c r="A1175" t="s">
        <v>23</v>
      </c>
      <c r="B1175" t="s">
        <v>32</v>
      </c>
      <c r="C1175">
        <v>2015</v>
      </c>
      <c r="D1175" t="s">
        <v>10</v>
      </c>
      <c r="E1175" t="s">
        <v>96</v>
      </c>
      <c r="F1175" t="s">
        <v>1273</v>
      </c>
      <c r="G1175" t="s">
        <v>97</v>
      </c>
      <c r="H1175" s="45">
        <v>171.84350000000001</v>
      </c>
      <c r="I1175" s="46">
        <v>198371.7</v>
      </c>
      <c r="J1175" s="46">
        <v>29827.85</v>
      </c>
      <c r="K1175" s="46">
        <v>932100.58053927321</v>
      </c>
      <c r="L1175" s="44">
        <v>162.65746666666666</v>
      </c>
      <c r="M1175" s="44">
        <f t="shared" si="36"/>
        <v>1154.3741834867189</v>
      </c>
      <c r="N1175" s="43">
        <f t="shared" si="37"/>
        <v>0.94654419088686315</v>
      </c>
    </row>
    <row r="1176" spans="1:14" x14ac:dyDescent="0.25">
      <c r="A1176" t="s">
        <v>23</v>
      </c>
      <c r="B1176" t="s">
        <v>32</v>
      </c>
      <c r="C1176">
        <v>2020</v>
      </c>
      <c r="D1176" t="s">
        <v>10</v>
      </c>
      <c r="E1176" t="s">
        <v>96</v>
      </c>
      <c r="F1176" t="s">
        <v>1289</v>
      </c>
      <c r="G1176" t="s">
        <v>97</v>
      </c>
      <c r="H1176" s="45">
        <v>170.05433333333301</v>
      </c>
      <c r="I1176" s="46">
        <v>195452.3</v>
      </c>
      <c r="J1176" s="46">
        <v>29183.56</v>
      </c>
      <c r="K1176" s="46">
        <v>914558.67162954283</v>
      </c>
      <c r="L1176" s="44">
        <v>158.59153333333319</v>
      </c>
      <c r="M1176" s="44">
        <f t="shared" si="36"/>
        <v>1149.3520698286648</v>
      </c>
      <c r="N1176" s="43">
        <f t="shared" si="37"/>
        <v>0.93259330841319443</v>
      </c>
    </row>
    <row r="1177" spans="1:14" x14ac:dyDescent="0.25">
      <c r="A1177" t="s">
        <v>23</v>
      </c>
      <c r="B1177" t="s">
        <v>34</v>
      </c>
      <c r="C1177">
        <v>2003</v>
      </c>
      <c r="D1177" t="s">
        <v>10</v>
      </c>
      <c r="E1177" t="s">
        <v>96</v>
      </c>
      <c r="F1177" t="s">
        <v>1305</v>
      </c>
      <c r="G1177" t="s">
        <v>97</v>
      </c>
      <c r="H1177" s="45">
        <v>379.9615</v>
      </c>
      <c r="I1177" s="46">
        <v>374177.1</v>
      </c>
      <c r="J1177" s="46">
        <v>45764.18</v>
      </c>
      <c r="K1177" s="46">
        <v>2326635.7045720983</v>
      </c>
      <c r="L1177" s="44">
        <v>266.38659999999993</v>
      </c>
      <c r="M1177" s="44">
        <f t="shared" si="36"/>
        <v>984.77635234096078</v>
      </c>
      <c r="N1177" s="43">
        <f t="shared" si="37"/>
        <v>0.70108839974576354</v>
      </c>
    </row>
    <row r="1178" spans="1:14" x14ac:dyDescent="0.25">
      <c r="A1178" t="s">
        <v>23</v>
      </c>
      <c r="B1178" t="s">
        <v>34</v>
      </c>
      <c r="C1178">
        <v>2007</v>
      </c>
      <c r="D1178" t="s">
        <v>10</v>
      </c>
      <c r="E1178" t="s">
        <v>96</v>
      </c>
      <c r="F1178" t="s">
        <v>1321</v>
      </c>
      <c r="G1178" t="s">
        <v>97</v>
      </c>
      <c r="H1178" s="45">
        <v>376.98666666666702</v>
      </c>
      <c r="I1178" s="46">
        <v>323606.8</v>
      </c>
      <c r="J1178" s="46">
        <v>45648.46</v>
      </c>
      <c r="K1178" s="46">
        <v>2052285.8335287222</v>
      </c>
      <c r="L1178" s="44">
        <v>234.69186666666661</v>
      </c>
      <c r="M1178" s="44">
        <f t="shared" si="36"/>
        <v>858.40383391101284</v>
      </c>
      <c r="N1178" s="43">
        <f t="shared" si="37"/>
        <v>0.62254686284218641</v>
      </c>
    </row>
    <row r="1179" spans="1:14" x14ac:dyDescent="0.25">
      <c r="A1179" t="s">
        <v>23</v>
      </c>
      <c r="B1179" t="s">
        <v>34</v>
      </c>
      <c r="C1179">
        <v>2011</v>
      </c>
      <c r="D1179" t="s">
        <v>10</v>
      </c>
      <c r="E1179" t="s">
        <v>96</v>
      </c>
      <c r="F1179" t="s">
        <v>1337</v>
      </c>
      <c r="G1179" t="s">
        <v>97</v>
      </c>
      <c r="H1179" s="45">
        <v>364.483</v>
      </c>
      <c r="I1179" s="46">
        <v>316603.8</v>
      </c>
      <c r="J1179" s="46">
        <v>45136.37</v>
      </c>
      <c r="K1179" s="46">
        <v>2002772.0937866354</v>
      </c>
      <c r="L1179" s="44">
        <v>228.96959999999996</v>
      </c>
      <c r="M1179" s="44">
        <f t="shared" si="36"/>
        <v>868.63804347527866</v>
      </c>
      <c r="N1179" s="43">
        <f t="shared" si="37"/>
        <v>0.62820378453864778</v>
      </c>
    </row>
    <row r="1180" spans="1:14" x14ac:dyDescent="0.25">
      <c r="A1180" t="s">
        <v>23</v>
      </c>
      <c r="B1180" t="s">
        <v>34</v>
      </c>
      <c r="C1180">
        <v>2015</v>
      </c>
      <c r="D1180" t="s">
        <v>10</v>
      </c>
      <c r="E1180" t="s">
        <v>96</v>
      </c>
      <c r="F1180" t="s">
        <v>1353</v>
      </c>
      <c r="G1180" t="s">
        <v>97</v>
      </c>
      <c r="H1180" s="45">
        <v>359.37450000000001</v>
      </c>
      <c r="I1180" s="46">
        <v>291383.5</v>
      </c>
      <c r="J1180" s="46">
        <v>16579.75</v>
      </c>
      <c r="K1180" s="46">
        <v>1892175.2426729191</v>
      </c>
      <c r="L1180" s="44">
        <v>209.39593333333309</v>
      </c>
      <c r="M1180" s="44">
        <f t="shared" si="36"/>
        <v>810.80738894941067</v>
      </c>
      <c r="N1180" s="43">
        <f t="shared" si="37"/>
        <v>0.58266775559571726</v>
      </c>
    </row>
    <row r="1181" spans="1:14" x14ac:dyDescent="0.25">
      <c r="A1181" t="s">
        <v>23</v>
      </c>
      <c r="B1181" t="s">
        <v>34</v>
      </c>
      <c r="C1181">
        <v>2020</v>
      </c>
      <c r="D1181" t="s">
        <v>10</v>
      </c>
      <c r="E1181" t="s">
        <v>96</v>
      </c>
      <c r="F1181" t="s">
        <v>1369</v>
      </c>
      <c r="G1181" t="s">
        <v>97</v>
      </c>
      <c r="H1181" s="45">
        <v>334.88583333333298</v>
      </c>
      <c r="I1181" s="46">
        <v>273389.3</v>
      </c>
      <c r="J1181" s="46">
        <v>14218.28</v>
      </c>
      <c r="K1181" s="46">
        <v>1751608.8874560376</v>
      </c>
      <c r="L1181" s="44">
        <v>192.71133333333324</v>
      </c>
      <c r="M1181" s="44">
        <f t="shared" si="36"/>
        <v>816.36567686002525</v>
      </c>
      <c r="N1181" s="43">
        <f t="shared" si="37"/>
        <v>0.5754538238155793</v>
      </c>
    </row>
    <row r="1182" spans="1:14" x14ac:dyDescent="0.25">
      <c r="A1182" t="s">
        <v>23</v>
      </c>
      <c r="B1182" t="s">
        <v>36</v>
      </c>
      <c r="C1182">
        <v>2003</v>
      </c>
      <c r="D1182" t="s">
        <v>10</v>
      </c>
      <c r="E1182" t="s">
        <v>96</v>
      </c>
      <c r="F1182" t="s">
        <v>1385</v>
      </c>
      <c r="G1182" t="s">
        <v>97</v>
      </c>
      <c r="H1182" s="45">
        <v>127.994383333333</v>
      </c>
      <c r="I1182" s="46">
        <v>181206.2</v>
      </c>
      <c r="J1182" s="46">
        <v>37246.519999999997</v>
      </c>
      <c r="K1182" s="46">
        <v>1320576.7372801877</v>
      </c>
      <c r="L1182" s="44">
        <v>189.81646666666634</v>
      </c>
      <c r="M1182" s="44">
        <f t="shared" si="36"/>
        <v>1415.7355602713333</v>
      </c>
      <c r="N1182" s="43">
        <f t="shared" si="37"/>
        <v>1.4830062204552479</v>
      </c>
    </row>
    <row r="1183" spans="1:14" x14ac:dyDescent="0.25">
      <c r="A1183" t="s">
        <v>23</v>
      </c>
      <c r="B1183" t="s">
        <v>36</v>
      </c>
      <c r="C1183">
        <v>2007</v>
      </c>
      <c r="D1183" t="s">
        <v>10</v>
      </c>
      <c r="E1183" t="s">
        <v>96</v>
      </c>
      <c r="F1183" t="s">
        <v>1401</v>
      </c>
      <c r="G1183" t="s">
        <v>97</v>
      </c>
      <c r="H1183" s="45">
        <v>125.27545000000001</v>
      </c>
      <c r="I1183" s="46">
        <v>139194.29999999999</v>
      </c>
      <c r="J1183" s="46">
        <v>33900.639999999999</v>
      </c>
      <c r="K1183" s="46">
        <v>1070928.6439624853</v>
      </c>
      <c r="L1183" s="44">
        <v>164.70526666666669</v>
      </c>
      <c r="M1183" s="44">
        <f t="shared" si="36"/>
        <v>1111.1059668913581</v>
      </c>
      <c r="N1183" s="43">
        <f t="shared" si="37"/>
        <v>1.3147449613365323</v>
      </c>
    </row>
    <row r="1184" spans="1:14" x14ac:dyDescent="0.25">
      <c r="A1184" t="s">
        <v>23</v>
      </c>
      <c r="B1184" t="s">
        <v>36</v>
      </c>
      <c r="C1184">
        <v>2011</v>
      </c>
      <c r="D1184" t="s">
        <v>10</v>
      </c>
      <c r="E1184" t="s">
        <v>96</v>
      </c>
      <c r="F1184" t="s">
        <v>1417</v>
      </c>
      <c r="G1184" t="s">
        <v>97</v>
      </c>
      <c r="H1184" s="45">
        <v>122.63443333333301</v>
      </c>
      <c r="I1184" s="46">
        <v>138866.1</v>
      </c>
      <c r="J1184" s="46">
        <v>33933.43</v>
      </c>
      <c r="K1184" s="46">
        <v>1068811.0477139507</v>
      </c>
      <c r="L1184" s="44">
        <v>164.6547999999998</v>
      </c>
      <c r="M1184" s="44">
        <f t="shared" si="36"/>
        <v>1132.3581495463648</v>
      </c>
      <c r="N1184" s="43">
        <f t="shared" si="37"/>
        <v>1.3426473750031618</v>
      </c>
    </row>
    <row r="1185" spans="1:14" x14ac:dyDescent="0.25">
      <c r="A1185" t="s">
        <v>23</v>
      </c>
      <c r="B1185" t="s">
        <v>36</v>
      </c>
      <c r="C1185">
        <v>2015</v>
      </c>
      <c r="D1185" t="s">
        <v>10</v>
      </c>
      <c r="E1185" t="s">
        <v>96</v>
      </c>
      <c r="F1185" t="s">
        <v>1433</v>
      </c>
      <c r="G1185" t="s">
        <v>97</v>
      </c>
      <c r="H1185" s="45">
        <v>110.31155</v>
      </c>
      <c r="I1185" s="46">
        <v>110054</v>
      </c>
      <c r="J1185" s="46">
        <v>29213.45</v>
      </c>
      <c r="K1185" s="46">
        <v>1020637.8276670575</v>
      </c>
      <c r="L1185" s="44">
        <v>152.11593333333334</v>
      </c>
      <c r="M1185" s="44">
        <f t="shared" si="36"/>
        <v>997.66524901517573</v>
      </c>
      <c r="N1185" s="43">
        <f t="shared" si="37"/>
        <v>1.3789665119684507</v>
      </c>
    </row>
    <row r="1186" spans="1:14" x14ac:dyDescent="0.25">
      <c r="A1186" t="s">
        <v>23</v>
      </c>
      <c r="B1186" t="s">
        <v>36</v>
      </c>
      <c r="C1186">
        <v>2020</v>
      </c>
      <c r="D1186" t="s">
        <v>10</v>
      </c>
      <c r="E1186" t="s">
        <v>96</v>
      </c>
      <c r="F1186" t="s">
        <v>1449</v>
      </c>
      <c r="G1186" t="s">
        <v>97</v>
      </c>
      <c r="H1186" s="45">
        <v>112.04525</v>
      </c>
      <c r="I1186" s="46">
        <v>101881</v>
      </c>
      <c r="J1186" s="46">
        <v>28146.54</v>
      </c>
      <c r="K1186" s="46">
        <v>968081.68616647122</v>
      </c>
      <c r="L1186" s="44">
        <v>140.80939999999987</v>
      </c>
      <c r="M1186" s="44">
        <f t="shared" si="36"/>
        <v>909.28441857196094</v>
      </c>
      <c r="N1186" s="43">
        <f t="shared" si="37"/>
        <v>1.2567190487771671</v>
      </c>
    </row>
    <row r="1187" spans="1:14" x14ac:dyDescent="0.25">
      <c r="A1187" t="s">
        <v>23</v>
      </c>
      <c r="B1187" t="s">
        <v>38</v>
      </c>
      <c r="C1187">
        <v>2003</v>
      </c>
      <c r="D1187" t="s">
        <v>10</v>
      </c>
      <c r="E1187" t="s">
        <v>96</v>
      </c>
      <c r="F1187" t="s">
        <v>1465</v>
      </c>
      <c r="G1187" t="s">
        <v>97</v>
      </c>
      <c r="H1187" s="45">
        <v>444.12633333333298</v>
      </c>
      <c r="I1187" s="46">
        <v>401006.3</v>
      </c>
      <c r="J1187" s="46">
        <v>97519.48</v>
      </c>
      <c r="K1187" s="46">
        <v>2102929.7198124267</v>
      </c>
      <c r="L1187" s="44">
        <v>309.0616</v>
      </c>
      <c r="M1187" s="44">
        <f t="shared" si="36"/>
        <v>902.91043314252249</v>
      </c>
      <c r="N1187" s="43">
        <f t="shared" si="37"/>
        <v>0.69588668089184891</v>
      </c>
    </row>
    <row r="1188" spans="1:14" x14ac:dyDescent="0.25">
      <c r="A1188" t="s">
        <v>23</v>
      </c>
      <c r="B1188" t="s">
        <v>38</v>
      </c>
      <c r="C1188">
        <v>2007</v>
      </c>
      <c r="D1188" t="s">
        <v>10</v>
      </c>
      <c r="E1188" t="s">
        <v>96</v>
      </c>
      <c r="F1188" t="s">
        <v>1481</v>
      </c>
      <c r="G1188" t="s">
        <v>97</v>
      </c>
      <c r="H1188" s="45">
        <v>443.49</v>
      </c>
      <c r="I1188" s="46">
        <v>381455.1</v>
      </c>
      <c r="J1188" s="46">
        <v>94151.37</v>
      </c>
      <c r="K1188" s="46">
        <v>1937660.5427901524</v>
      </c>
      <c r="L1188" s="44">
        <v>285.85319999999979</v>
      </c>
      <c r="M1188" s="44">
        <f t="shared" si="36"/>
        <v>860.12108503010211</v>
      </c>
      <c r="N1188" s="43">
        <f t="shared" si="37"/>
        <v>0.64455387945613152</v>
      </c>
    </row>
    <row r="1189" spans="1:14" x14ac:dyDescent="0.25">
      <c r="A1189" t="s">
        <v>23</v>
      </c>
      <c r="B1189" t="s">
        <v>38</v>
      </c>
      <c r="C1189">
        <v>2011</v>
      </c>
      <c r="D1189" t="s">
        <v>10</v>
      </c>
      <c r="E1189" t="s">
        <v>96</v>
      </c>
      <c r="F1189" t="s">
        <v>1497</v>
      </c>
      <c r="G1189" t="s">
        <v>97</v>
      </c>
      <c r="H1189" s="45">
        <v>429.69133333333298</v>
      </c>
      <c r="I1189" s="46">
        <v>375300</v>
      </c>
      <c r="J1189" s="46">
        <v>100360.6</v>
      </c>
      <c r="K1189" s="46">
        <v>1884136.8534583822</v>
      </c>
      <c r="L1189" s="44">
        <v>275.4280666666665</v>
      </c>
      <c r="M1189" s="44">
        <f t="shared" si="36"/>
        <v>873.41766260121676</v>
      </c>
      <c r="N1189" s="43">
        <f t="shared" si="37"/>
        <v>0.64099050946648539</v>
      </c>
    </row>
    <row r="1190" spans="1:14" x14ac:dyDescent="0.25">
      <c r="A1190" t="s">
        <v>23</v>
      </c>
      <c r="B1190" t="s">
        <v>38</v>
      </c>
      <c r="C1190">
        <v>2015</v>
      </c>
      <c r="D1190" t="s">
        <v>10</v>
      </c>
      <c r="E1190" t="s">
        <v>96</v>
      </c>
      <c r="F1190" t="s">
        <v>1513</v>
      </c>
      <c r="G1190" t="s">
        <v>97</v>
      </c>
      <c r="H1190" s="45">
        <v>410.641166666667</v>
      </c>
      <c r="I1190" s="46">
        <v>343721.5</v>
      </c>
      <c r="J1190" s="46">
        <v>93601.22</v>
      </c>
      <c r="K1190" s="46">
        <v>1817079.921453693</v>
      </c>
      <c r="L1190" s="44">
        <v>258.93373333333324</v>
      </c>
      <c r="M1190" s="44">
        <f t="shared" si="36"/>
        <v>837.03614713088848</v>
      </c>
      <c r="N1190" s="43">
        <f t="shared" si="37"/>
        <v>0.63055960861205995</v>
      </c>
    </row>
    <row r="1191" spans="1:14" x14ac:dyDescent="0.25">
      <c r="A1191" t="s">
        <v>23</v>
      </c>
      <c r="B1191" t="s">
        <v>38</v>
      </c>
      <c r="C1191">
        <v>2020</v>
      </c>
      <c r="D1191" t="s">
        <v>10</v>
      </c>
      <c r="E1191" t="s">
        <v>96</v>
      </c>
      <c r="F1191" t="s">
        <v>1529</v>
      </c>
      <c r="G1191" t="s">
        <v>97</v>
      </c>
      <c r="H1191" s="45">
        <v>397.55783333333301</v>
      </c>
      <c r="I1191" s="46">
        <v>328835.7</v>
      </c>
      <c r="J1191" s="46">
        <v>53610.21</v>
      </c>
      <c r="K1191" s="46">
        <v>1707458.6764361078</v>
      </c>
      <c r="L1191" s="44">
        <v>246.39899999999989</v>
      </c>
      <c r="M1191" s="44">
        <f t="shared" si="36"/>
        <v>827.13927994543417</v>
      </c>
      <c r="N1191" s="43">
        <f t="shared" si="37"/>
        <v>0.61978152444906365</v>
      </c>
    </row>
    <row r="1192" spans="1:14" x14ac:dyDescent="0.25">
      <c r="A1192" t="s">
        <v>23</v>
      </c>
      <c r="B1192" t="s">
        <v>40</v>
      </c>
      <c r="C1192">
        <v>2003</v>
      </c>
      <c r="D1192" t="s">
        <v>10</v>
      </c>
      <c r="E1192" t="s">
        <v>96</v>
      </c>
      <c r="F1192" t="s">
        <v>1545</v>
      </c>
      <c r="G1192" t="s">
        <v>97</v>
      </c>
      <c r="H1192" s="45">
        <v>28.128550000000001</v>
      </c>
      <c r="I1192" s="46">
        <v>24910.14</v>
      </c>
      <c r="J1192" s="46">
        <v>3325.511</v>
      </c>
      <c r="K1192" s="46">
        <v>129525.18112543962</v>
      </c>
      <c r="L1192" s="44">
        <v>16.858866666666664</v>
      </c>
      <c r="M1192" s="44">
        <f t="shared" si="36"/>
        <v>885.58208652774488</v>
      </c>
      <c r="N1192" s="43">
        <f t="shared" si="37"/>
        <v>0.59935071899072878</v>
      </c>
    </row>
    <row r="1193" spans="1:14" x14ac:dyDescent="0.25">
      <c r="A1193" t="s">
        <v>23</v>
      </c>
      <c r="B1193" t="s">
        <v>40</v>
      </c>
      <c r="C1193">
        <v>2007</v>
      </c>
      <c r="D1193" t="s">
        <v>10</v>
      </c>
      <c r="E1193" t="s">
        <v>96</v>
      </c>
      <c r="F1193" t="s">
        <v>1561</v>
      </c>
      <c r="G1193" t="s">
        <v>97</v>
      </c>
      <c r="H1193" s="45">
        <v>28.0379</v>
      </c>
      <c r="I1193" s="46">
        <v>24490.89</v>
      </c>
      <c r="J1193" s="46">
        <v>3167.0659999999998</v>
      </c>
      <c r="K1193" s="46">
        <v>120657.47526377492</v>
      </c>
      <c r="L1193" s="44">
        <v>16.225533333333328</v>
      </c>
      <c r="M1193" s="44">
        <f t="shared" si="36"/>
        <v>873.49230862511092</v>
      </c>
      <c r="N1193" s="43">
        <f t="shared" si="37"/>
        <v>0.57870002151849198</v>
      </c>
    </row>
    <row r="1194" spans="1:14" x14ac:dyDescent="0.25">
      <c r="A1194" t="s">
        <v>23</v>
      </c>
      <c r="B1194" t="s">
        <v>40</v>
      </c>
      <c r="C1194">
        <v>2011</v>
      </c>
      <c r="D1194" t="s">
        <v>10</v>
      </c>
      <c r="E1194" t="s">
        <v>96</v>
      </c>
      <c r="F1194" t="s">
        <v>1577</v>
      </c>
      <c r="G1194" t="s">
        <v>97</v>
      </c>
      <c r="H1194" s="45">
        <v>27.823725</v>
      </c>
      <c r="I1194" s="46">
        <v>24318.240000000002</v>
      </c>
      <c r="J1194" s="46">
        <v>3151.0070000000001</v>
      </c>
      <c r="K1194" s="46">
        <v>119674.95463071513</v>
      </c>
      <c r="L1194" s="44">
        <v>16.084133333333316</v>
      </c>
      <c r="M1194" s="44">
        <f t="shared" si="36"/>
        <v>874.0109385066163</v>
      </c>
      <c r="N1194" s="43">
        <f t="shared" si="37"/>
        <v>0.57807261009564015</v>
      </c>
    </row>
    <row r="1195" spans="1:14" x14ac:dyDescent="0.25">
      <c r="A1195" t="s">
        <v>23</v>
      </c>
      <c r="B1195" t="s">
        <v>40</v>
      </c>
      <c r="C1195">
        <v>2015</v>
      </c>
      <c r="D1195" t="s">
        <v>10</v>
      </c>
      <c r="E1195" t="s">
        <v>96</v>
      </c>
      <c r="F1195" t="s">
        <v>1593</v>
      </c>
      <c r="G1195" t="s">
        <v>97</v>
      </c>
      <c r="H1195" s="45">
        <v>24.034600000000001</v>
      </c>
      <c r="I1195" s="46">
        <v>20073.740000000002</v>
      </c>
      <c r="J1195" s="46">
        <v>3146.2930000000001</v>
      </c>
      <c r="K1195" s="46">
        <v>103311.76826494724</v>
      </c>
      <c r="L1195" s="44">
        <v>14.020066666666665</v>
      </c>
      <c r="M1195" s="44">
        <f t="shared" si="36"/>
        <v>835.20175080925003</v>
      </c>
      <c r="N1195" s="43">
        <f t="shared" si="37"/>
        <v>0.58332847922023512</v>
      </c>
    </row>
    <row r="1196" spans="1:14" x14ac:dyDescent="0.25">
      <c r="A1196" t="s">
        <v>23</v>
      </c>
      <c r="B1196" t="s">
        <v>40</v>
      </c>
      <c r="C1196">
        <v>2020</v>
      </c>
      <c r="D1196" t="s">
        <v>10</v>
      </c>
      <c r="E1196" t="s">
        <v>96</v>
      </c>
      <c r="F1196" t="s">
        <v>1609</v>
      </c>
      <c r="G1196" t="s">
        <v>97</v>
      </c>
      <c r="H1196" s="45">
        <v>23.3150333333333</v>
      </c>
      <c r="I1196" s="46">
        <v>19139.28</v>
      </c>
      <c r="J1196" s="46">
        <v>2598.0630000000001</v>
      </c>
      <c r="K1196" s="46">
        <v>97285.636389214531</v>
      </c>
      <c r="L1196" s="44">
        <v>13.207999999999998</v>
      </c>
      <c r="M1196" s="44">
        <f t="shared" si="36"/>
        <v>820.89867624751525</v>
      </c>
      <c r="N1196" s="43">
        <f t="shared" si="37"/>
        <v>0.56650144184510498</v>
      </c>
    </row>
    <row r="1197" spans="1:14" x14ac:dyDescent="0.25">
      <c r="A1197" t="s">
        <v>23</v>
      </c>
      <c r="B1197" t="s">
        <v>42</v>
      </c>
      <c r="C1197">
        <v>2003</v>
      </c>
      <c r="D1197" t="s">
        <v>10</v>
      </c>
      <c r="E1197" t="s">
        <v>96</v>
      </c>
      <c r="F1197" t="s">
        <v>1625</v>
      </c>
      <c r="G1197" t="s">
        <v>97</v>
      </c>
      <c r="H1197" s="45">
        <v>281.88216666666699</v>
      </c>
      <c r="I1197" s="46">
        <v>330909.8</v>
      </c>
      <c r="J1197" s="46">
        <v>107190.1</v>
      </c>
      <c r="K1197" s="46">
        <v>1697597.0257913247</v>
      </c>
      <c r="L1197" s="44">
        <v>371.21919999999977</v>
      </c>
      <c r="M1197" s="44">
        <f t="shared" si="36"/>
        <v>1173.9295320207661</v>
      </c>
      <c r="N1197" s="43">
        <f t="shared" si="37"/>
        <v>1.3169304195074396</v>
      </c>
    </row>
    <row r="1198" spans="1:14" x14ac:dyDescent="0.25">
      <c r="A1198" t="s">
        <v>23</v>
      </c>
      <c r="B1198" t="s">
        <v>42</v>
      </c>
      <c r="C1198">
        <v>2007</v>
      </c>
      <c r="D1198" t="s">
        <v>10</v>
      </c>
      <c r="E1198" t="s">
        <v>96</v>
      </c>
      <c r="F1198" t="s">
        <v>1641</v>
      </c>
      <c r="G1198" t="s">
        <v>97</v>
      </c>
      <c r="H1198" s="45">
        <v>281.3125</v>
      </c>
      <c r="I1198" s="46">
        <v>295959.8</v>
      </c>
      <c r="J1198" s="46">
        <v>107985.60000000001</v>
      </c>
      <c r="K1198" s="46">
        <v>1603371.4753810081</v>
      </c>
      <c r="L1198" s="44">
        <v>356.12966666666659</v>
      </c>
      <c r="M1198" s="44">
        <f t="shared" si="36"/>
        <v>1052.0677182848256</v>
      </c>
      <c r="N1198" s="43">
        <f t="shared" si="37"/>
        <v>1.2659574909279416</v>
      </c>
    </row>
    <row r="1199" spans="1:14" x14ac:dyDescent="0.25">
      <c r="A1199" t="s">
        <v>23</v>
      </c>
      <c r="B1199" t="s">
        <v>42</v>
      </c>
      <c r="C1199">
        <v>2011</v>
      </c>
      <c r="D1199" t="s">
        <v>10</v>
      </c>
      <c r="E1199" t="s">
        <v>96</v>
      </c>
      <c r="F1199" t="s">
        <v>1657</v>
      </c>
      <c r="G1199" t="s">
        <v>97</v>
      </c>
      <c r="H1199" s="45">
        <v>280.447</v>
      </c>
      <c r="I1199" s="46">
        <v>295468.7</v>
      </c>
      <c r="J1199" s="46">
        <v>108244.2</v>
      </c>
      <c r="K1199" s="46">
        <v>1602727.3645955452</v>
      </c>
      <c r="L1199" s="44">
        <v>355.59119999999996</v>
      </c>
      <c r="M1199" s="44">
        <f t="shared" si="36"/>
        <v>1053.5634183999116</v>
      </c>
      <c r="N1199" s="43">
        <f t="shared" si="37"/>
        <v>1.2679443887793413</v>
      </c>
    </row>
    <row r="1200" spans="1:14" x14ac:dyDescent="0.25">
      <c r="A1200" t="s">
        <v>23</v>
      </c>
      <c r="B1200" t="s">
        <v>42</v>
      </c>
      <c r="C1200">
        <v>2015</v>
      </c>
      <c r="D1200" t="s">
        <v>10</v>
      </c>
      <c r="E1200" t="s">
        <v>96</v>
      </c>
      <c r="F1200" t="s">
        <v>1673</v>
      </c>
      <c r="G1200" t="s">
        <v>97</v>
      </c>
      <c r="H1200" s="45">
        <v>269.96466666666697</v>
      </c>
      <c r="I1200" s="46">
        <v>274454</v>
      </c>
      <c r="J1200" s="46">
        <v>95342.7</v>
      </c>
      <c r="K1200" s="46">
        <v>1451578.2626025791</v>
      </c>
      <c r="L1200" s="44">
        <v>328.78626666666645</v>
      </c>
      <c r="M1200" s="44">
        <f t="shared" si="36"/>
        <v>1016.6293366786259</v>
      </c>
      <c r="N1200" s="43">
        <f t="shared" si="37"/>
        <v>1.2178862912924386</v>
      </c>
    </row>
    <row r="1201" spans="1:14" x14ac:dyDescent="0.25">
      <c r="A1201" t="s">
        <v>23</v>
      </c>
      <c r="B1201" t="s">
        <v>42</v>
      </c>
      <c r="C1201">
        <v>2020</v>
      </c>
      <c r="D1201" t="s">
        <v>10</v>
      </c>
      <c r="E1201" t="s">
        <v>96</v>
      </c>
      <c r="F1201" t="s">
        <v>1689</v>
      </c>
      <c r="G1201" t="s">
        <v>97</v>
      </c>
      <c r="H1201" s="45">
        <v>258.64699999999999</v>
      </c>
      <c r="I1201" s="46">
        <v>255275.7</v>
      </c>
      <c r="J1201" s="46">
        <v>78663.22</v>
      </c>
      <c r="K1201" s="46">
        <v>1322258.5451348182</v>
      </c>
      <c r="L1201" s="44">
        <v>301.73293333333334</v>
      </c>
      <c r="M1201" s="44">
        <f t="shared" si="36"/>
        <v>986.96563269630042</v>
      </c>
      <c r="N1201" s="43">
        <f t="shared" si="37"/>
        <v>1.1665819952805692</v>
      </c>
    </row>
    <row r="1202" spans="1:14" x14ac:dyDescent="0.25">
      <c r="A1202" t="s">
        <v>23</v>
      </c>
      <c r="B1202" t="s">
        <v>24</v>
      </c>
      <c r="C1202">
        <v>2003</v>
      </c>
      <c r="D1202" t="s">
        <v>11</v>
      </c>
      <c r="E1202" t="s">
        <v>96</v>
      </c>
      <c r="F1202" t="s">
        <v>906</v>
      </c>
      <c r="G1202" t="s">
        <v>97</v>
      </c>
      <c r="H1202" s="45">
        <v>893.03099999999995</v>
      </c>
      <c r="I1202" s="46">
        <v>610686.5</v>
      </c>
      <c r="J1202" s="46">
        <v>115186.2</v>
      </c>
      <c r="K1202" s="46">
        <v>3158319.3352872217</v>
      </c>
      <c r="L1202" s="44">
        <v>694.68626666666637</v>
      </c>
      <c r="M1202" s="44">
        <f t="shared" si="36"/>
        <v>683.8357235079186</v>
      </c>
      <c r="N1202" s="43">
        <f t="shared" si="37"/>
        <v>0.7778971465342932</v>
      </c>
    </row>
    <row r="1203" spans="1:14" x14ac:dyDescent="0.25">
      <c r="A1203" t="s">
        <v>23</v>
      </c>
      <c r="B1203" t="s">
        <v>24</v>
      </c>
      <c r="C1203">
        <v>2007</v>
      </c>
      <c r="D1203" t="s">
        <v>11</v>
      </c>
      <c r="E1203" t="s">
        <v>96</v>
      </c>
      <c r="F1203" t="s">
        <v>922</v>
      </c>
      <c r="G1203" t="s">
        <v>97</v>
      </c>
      <c r="H1203" s="45">
        <v>893.03099999999995</v>
      </c>
      <c r="I1203" s="46">
        <v>607222.5</v>
      </c>
      <c r="J1203" s="46">
        <v>114630</v>
      </c>
      <c r="K1203" s="46">
        <v>3106762.3903868701</v>
      </c>
      <c r="L1203" s="44">
        <v>692.57333333333327</v>
      </c>
      <c r="M1203" s="44">
        <f t="shared" si="36"/>
        <v>679.95679881213539</v>
      </c>
      <c r="N1203" s="43">
        <f t="shared" si="37"/>
        <v>0.77553112191327434</v>
      </c>
    </row>
    <row r="1204" spans="1:14" x14ac:dyDescent="0.25">
      <c r="A1204" t="s">
        <v>23</v>
      </c>
      <c r="B1204" t="s">
        <v>24</v>
      </c>
      <c r="C1204">
        <v>2011</v>
      </c>
      <c r="D1204" t="s">
        <v>11</v>
      </c>
      <c r="E1204" t="s">
        <v>96</v>
      </c>
      <c r="F1204" t="s">
        <v>938</v>
      </c>
      <c r="G1204" t="s">
        <v>97</v>
      </c>
      <c r="H1204" s="45">
        <v>882.35616666666704</v>
      </c>
      <c r="I1204" s="46">
        <v>601584.80000000005</v>
      </c>
      <c r="J1204" s="46">
        <v>114095.7</v>
      </c>
      <c r="K1204" s="46">
        <v>3092414.5357561549</v>
      </c>
      <c r="L1204" s="44">
        <v>686.36086666666654</v>
      </c>
      <c r="M1204" s="44">
        <f t="shared" si="36"/>
        <v>681.79361433223187</v>
      </c>
      <c r="N1204" s="43">
        <f t="shared" si="37"/>
        <v>0.77787280533163339</v>
      </c>
    </row>
    <row r="1205" spans="1:14" x14ac:dyDescent="0.25">
      <c r="A1205" t="s">
        <v>23</v>
      </c>
      <c r="B1205" t="s">
        <v>24</v>
      </c>
      <c r="C1205">
        <v>2015</v>
      </c>
      <c r="D1205" t="s">
        <v>11</v>
      </c>
      <c r="E1205" t="s">
        <v>96</v>
      </c>
      <c r="F1205" t="s">
        <v>954</v>
      </c>
      <c r="G1205" t="s">
        <v>97</v>
      </c>
      <c r="H1205" s="45">
        <v>816.25866666666695</v>
      </c>
      <c r="I1205" s="46">
        <v>544201.30000000005</v>
      </c>
      <c r="J1205" s="46">
        <v>102555.5</v>
      </c>
      <c r="K1205" s="46">
        <v>2885417.7432590853</v>
      </c>
      <c r="L1205" s="44">
        <v>641.43546666666577</v>
      </c>
      <c r="M1205" s="44">
        <f t="shared" si="36"/>
        <v>666.702017661068</v>
      </c>
      <c r="N1205" s="43">
        <f t="shared" si="37"/>
        <v>0.78582377481647836</v>
      </c>
    </row>
    <row r="1206" spans="1:14" x14ac:dyDescent="0.25">
      <c r="A1206" t="s">
        <v>23</v>
      </c>
      <c r="B1206" t="s">
        <v>24</v>
      </c>
      <c r="C1206">
        <v>2020</v>
      </c>
      <c r="D1206" t="s">
        <v>11</v>
      </c>
      <c r="E1206" t="s">
        <v>96</v>
      </c>
      <c r="F1206" t="s">
        <v>970</v>
      </c>
      <c r="G1206" t="s">
        <v>97</v>
      </c>
      <c r="H1206" s="45">
        <v>783.41616666666698</v>
      </c>
      <c r="I1206" s="46">
        <v>515818.8</v>
      </c>
      <c r="J1206" s="46">
        <v>82330.13</v>
      </c>
      <c r="K1206" s="46">
        <v>2646197.03985932</v>
      </c>
      <c r="L1206" s="44">
        <v>589.27406666666661</v>
      </c>
      <c r="M1206" s="44">
        <f t="shared" si="36"/>
        <v>658.42246043343903</v>
      </c>
      <c r="N1206" s="43">
        <f t="shared" si="37"/>
        <v>0.75218522637074303</v>
      </c>
    </row>
    <row r="1207" spans="1:14" x14ac:dyDescent="0.25">
      <c r="A1207" t="s">
        <v>23</v>
      </c>
      <c r="B1207" t="s">
        <v>26</v>
      </c>
      <c r="C1207">
        <v>2003</v>
      </c>
      <c r="D1207" t="s">
        <v>11</v>
      </c>
      <c r="E1207" t="s">
        <v>96</v>
      </c>
      <c r="F1207" t="s">
        <v>986</v>
      </c>
      <c r="G1207" t="s">
        <v>97</v>
      </c>
      <c r="H1207" s="45">
        <v>485.91483333333298</v>
      </c>
      <c r="I1207" s="46">
        <v>280985.2</v>
      </c>
      <c r="J1207" s="46">
        <v>38389.410000000003</v>
      </c>
      <c r="K1207" s="46">
        <v>1457468.8229777256</v>
      </c>
      <c r="L1207" s="44">
        <v>259.08339999999998</v>
      </c>
      <c r="M1207" s="44">
        <f t="shared" si="36"/>
        <v>578.26018208266305</v>
      </c>
      <c r="N1207" s="43">
        <f t="shared" si="37"/>
        <v>0.53318685133094346</v>
      </c>
    </row>
    <row r="1208" spans="1:14" x14ac:dyDescent="0.25">
      <c r="A1208" t="s">
        <v>23</v>
      </c>
      <c r="B1208" t="s">
        <v>26</v>
      </c>
      <c r="C1208">
        <v>2007</v>
      </c>
      <c r="D1208" t="s">
        <v>11</v>
      </c>
      <c r="E1208" t="s">
        <v>96</v>
      </c>
      <c r="F1208" t="s">
        <v>1002</v>
      </c>
      <c r="G1208" t="s">
        <v>97</v>
      </c>
      <c r="H1208" s="45">
        <v>481.33249999999998</v>
      </c>
      <c r="I1208" s="46">
        <v>262225.2</v>
      </c>
      <c r="J1208" s="46">
        <v>38416.04</v>
      </c>
      <c r="K1208" s="46">
        <v>1269817.8733880422</v>
      </c>
      <c r="L1208" s="44">
        <v>226.32726666666662</v>
      </c>
      <c r="M1208" s="44">
        <f t="shared" si="36"/>
        <v>544.79013987212591</v>
      </c>
      <c r="N1208" s="43">
        <f t="shared" si="37"/>
        <v>0.47020981684525071</v>
      </c>
    </row>
    <row r="1209" spans="1:14" x14ac:dyDescent="0.25">
      <c r="A1209" t="s">
        <v>23</v>
      </c>
      <c r="B1209" t="s">
        <v>26</v>
      </c>
      <c r="C1209">
        <v>2011</v>
      </c>
      <c r="D1209" t="s">
        <v>11</v>
      </c>
      <c r="E1209" t="s">
        <v>96</v>
      </c>
      <c r="F1209" t="s">
        <v>1018</v>
      </c>
      <c r="G1209" t="s">
        <v>97</v>
      </c>
      <c r="H1209" s="45">
        <v>472.910666666667</v>
      </c>
      <c r="I1209" s="46">
        <v>259018.6</v>
      </c>
      <c r="J1209" s="46">
        <v>37794.68</v>
      </c>
      <c r="K1209" s="46">
        <v>1255650.6307151231</v>
      </c>
      <c r="L1209" s="44">
        <v>223.60233333333326</v>
      </c>
      <c r="M1209" s="44">
        <f t="shared" si="36"/>
        <v>547.7114775729309</v>
      </c>
      <c r="N1209" s="43">
        <f t="shared" si="37"/>
        <v>0.4728215054005967</v>
      </c>
    </row>
    <row r="1210" spans="1:14" x14ac:dyDescent="0.25">
      <c r="A1210" t="s">
        <v>23</v>
      </c>
      <c r="B1210" t="s">
        <v>26</v>
      </c>
      <c r="C1210">
        <v>2015</v>
      </c>
      <c r="D1210" t="s">
        <v>11</v>
      </c>
      <c r="E1210" t="s">
        <v>96</v>
      </c>
      <c r="F1210" t="s">
        <v>1034</v>
      </c>
      <c r="G1210" t="s">
        <v>97</v>
      </c>
      <c r="H1210" s="45">
        <v>427.14416666666699</v>
      </c>
      <c r="I1210" s="46">
        <v>203896.1</v>
      </c>
      <c r="J1210" s="46">
        <v>21742.27</v>
      </c>
      <c r="K1210" s="46">
        <v>1138626.0152403282</v>
      </c>
      <c r="L1210" s="44">
        <v>185.47673333333321</v>
      </c>
      <c r="M1210" s="44">
        <f t="shared" si="36"/>
        <v>477.34726565776936</v>
      </c>
      <c r="N1210" s="43">
        <f t="shared" si="37"/>
        <v>0.43422513476129193</v>
      </c>
    </row>
    <row r="1211" spans="1:14" x14ac:dyDescent="0.25">
      <c r="A1211" t="s">
        <v>23</v>
      </c>
      <c r="B1211" t="s">
        <v>26</v>
      </c>
      <c r="C1211">
        <v>2020</v>
      </c>
      <c r="D1211" t="s">
        <v>11</v>
      </c>
      <c r="E1211" t="s">
        <v>96</v>
      </c>
      <c r="F1211" t="s">
        <v>1050</v>
      </c>
      <c r="G1211" t="s">
        <v>97</v>
      </c>
      <c r="H1211" s="45">
        <v>411.97283333333303</v>
      </c>
      <c r="I1211" s="46">
        <v>192352.9</v>
      </c>
      <c r="J1211" s="46">
        <v>21131.119999999999</v>
      </c>
      <c r="K1211" s="46">
        <v>1050292.3332942557</v>
      </c>
      <c r="L1211" s="44">
        <v>176.60159999999993</v>
      </c>
      <c r="M1211" s="44">
        <f t="shared" si="36"/>
        <v>466.90675801033836</v>
      </c>
      <c r="N1211" s="43">
        <f t="shared" si="37"/>
        <v>0.4286729262487779</v>
      </c>
    </row>
    <row r="1212" spans="1:14" x14ac:dyDescent="0.25">
      <c r="A1212" t="s">
        <v>23</v>
      </c>
      <c r="B1212" t="s">
        <v>28</v>
      </c>
      <c r="C1212">
        <v>2003</v>
      </c>
      <c r="D1212" t="s">
        <v>11</v>
      </c>
      <c r="E1212" t="s">
        <v>96</v>
      </c>
      <c r="F1212" t="s">
        <v>1066</v>
      </c>
      <c r="G1212" t="s">
        <v>97</v>
      </c>
      <c r="H1212" s="45">
        <v>2988.2496666666698</v>
      </c>
      <c r="I1212" s="46">
        <v>1957129</v>
      </c>
      <c r="J1212" s="46">
        <v>518291</v>
      </c>
      <c r="K1212" s="46">
        <v>9949382.4056271985</v>
      </c>
      <c r="L1212" s="44">
        <v>2392.2419333333319</v>
      </c>
      <c r="M1212" s="44">
        <f t="shared" si="36"/>
        <v>654.941594014511</v>
      </c>
      <c r="N1212" s="43">
        <f t="shared" si="37"/>
        <v>0.80054955247492021</v>
      </c>
    </row>
    <row r="1213" spans="1:14" x14ac:dyDescent="0.25">
      <c r="A1213" t="s">
        <v>23</v>
      </c>
      <c r="B1213" t="s">
        <v>28</v>
      </c>
      <c r="C1213">
        <v>2007</v>
      </c>
      <c r="D1213" t="s">
        <v>11</v>
      </c>
      <c r="E1213" t="s">
        <v>96</v>
      </c>
      <c r="F1213" t="s">
        <v>1082</v>
      </c>
      <c r="G1213" t="s">
        <v>97</v>
      </c>
      <c r="H1213" s="45">
        <v>2988.2496666666698</v>
      </c>
      <c r="I1213" s="46">
        <v>1942309</v>
      </c>
      <c r="J1213" s="46">
        <v>510230.5</v>
      </c>
      <c r="K1213" s="46">
        <v>9774200.6647127792</v>
      </c>
      <c r="L1213" s="44">
        <v>2390.3519333333334</v>
      </c>
      <c r="M1213" s="44">
        <f t="shared" si="36"/>
        <v>649.98216904901562</v>
      </c>
      <c r="N1213" s="43">
        <f t="shared" si="37"/>
        <v>0.79991707520199307</v>
      </c>
    </row>
    <row r="1214" spans="1:14" x14ac:dyDescent="0.25">
      <c r="A1214" t="s">
        <v>23</v>
      </c>
      <c r="B1214" t="s">
        <v>28</v>
      </c>
      <c r="C1214">
        <v>2011</v>
      </c>
      <c r="D1214" t="s">
        <v>11</v>
      </c>
      <c r="E1214" t="s">
        <v>96</v>
      </c>
      <c r="F1214" t="s">
        <v>1098</v>
      </c>
      <c r="G1214" t="s">
        <v>97</v>
      </c>
      <c r="H1214" s="45">
        <v>2909.5790000000002</v>
      </c>
      <c r="I1214" s="46">
        <v>1914326</v>
      </c>
      <c r="J1214" s="46">
        <v>500007.8</v>
      </c>
      <c r="K1214" s="46">
        <v>9549623.4865181707</v>
      </c>
      <c r="L1214" s="44">
        <v>2361.1721999999986</v>
      </c>
      <c r="M1214" s="44">
        <f t="shared" si="36"/>
        <v>657.93917264318986</v>
      </c>
      <c r="N1214" s="43">
        <f t="shared" si="37"/>
        <v>0.81151678644917302</v>
      </c>
    </row>
    <row r="1215" spans="1:14" x14ac:dyDescent="0.25">
      <c r="A1215" t="s">
        <v>23</v>
      </c>
      <c r="B1215" t="s">
        <v>28</v>
      </c>
      <c r="C1215">
        <v>2015</v>
      </c>
      <c r="D1215" t="s">
        <v>11</v>
      </c>
      <c r="E1215" t="s">
        <v>96</v>
      </c>
      <c r="F1215" t="s">
        <v>1114</v>
      </c>
      <c r="G1215" t="s">
        <v>97</v>
      </c>
      <c r="H1215" s="45">
        <v>2676.6886666666701</v>
      </c>
      <c r="I1215" s="46">
        <v>1664448</v>
      </c>
      <c r="J1215" s="46">
        <v>432237.6</v>
      </c>
      <c r="K1215" s="46">
        <v>8564117.9531066827</v>
      </c>
      <c r="L1215" s="44">
        <v>2178.3923333333328</v>
      </c>
      <c r="M1215" s="44">
        <f t="shared" si="36"/>
        <v>621.83100363060453</v>
      </c>
      <c r="N1215" s="43">
        <f t="shared" si="37"/>
        <v>0.81383851639575444</v>
      </c>
    </row>
    <row r="1216" spans="1:14" x14ac:dyDescent="0.25">
      <c r="A1216" t="s">
        <v>23</v>
      </c>
      <c r="B1216" t="s">
        <v>28</v>
      </c>
      <c r="C1216">
        <v>2020</v>
      </c>
      <c r="D1216" t="s">
        <v>11</v>
      </c>
      <c r="E1216" t="s">
        <v>96</v>
      </c>
      <c r="F1216" t="s">
        <v>1130</v>
      </c>
      <c r="G1216" t="s">
        <v>97</v>
      </c>
      <c r="H1216" s="45">
        <v>2584.4676666666701</v>
      </c>
      <c r="I1216" s="46">
        <v>1580878</v>
      </c>
      <c r="J1216" s="46">
        <v>385648.7</v>
      </c>
      <c r="K1216" s="46">
        <v>7936240.730363423</v>
      </c>
      <c r="L1216" s="44">
        <v>2039.7256666666653</v>
      </c>
      <c r="M1216" s="44">
        <f t="shared" si="36"/>
        <v>611.68418564080753</v>
      </c>
      <c r="N1216" s="43">
        <f t="shared" si="37"/>
        <v>0.78922467979543798</v>
      </c>
    </row>
    <row r="1217" spans="1:14" x14ac:dyDescent="0.25">
      <c r="A1217" t="s">
        <v>23</v>
      </c>
      <c r="B1217" t="s">
        <v>30</v>
      </c>
      <c r="C1217">
        <v>2003</v>
      </c>
      <c r="D1217" t="s">
        <v>11</v>
      </c>
      <c r="E1217" t="s">
        <v>96</v>
      </c>
      <c r="F1217" t="s">
        <v>1146</v>
      </c>
      <c r="G1217" t="s">
        <v>97</v>
      </c>
      <c r="H1217" s="45">
        <v>1019.38125</v>
      </c>
      <c r="I1217" s="46">
        <v>492804.6</v>
      </c>
      <c r="J1217" s="46">
        <v>39210.410000000003</v>
      </c>
      <c r="K1217" s="46">
        <v>4081741.2450175849</v>
      </c>
      <c r="L1217" s="44">
        <v>662.07246666666651</v>
      </c>
      <c r="M1217" s="44">
        <f t="shared" si="36"/>
        <v>483.43502492320704</v>
      </c>
      <c r="N1217" s="43">
        <f t="shared" si="37"/>
        <v>0.64948464244036908</v>
      </c>
    </row>
    <row r="1218" spans="1:14" x14ac:dyDescent="0.25">
      <c r="A1218" t="s">
        <v>23</v>
      </c>
      <c r="B1218" t="s">
        <v>30</v>
      </c>
      <c r="C1218">
        <v>2007</v>
      </c>
      <c r="D1218" t="s">
        <v>11</v>
      </c>
      <c r="E1218" t="s">
        <v>96</v>
      </c>
      <c r="F1218" t="s">
        <v>1162</v>
      </c>
      <c r="G1218" t="s">
        <v>97</v>
      </c>
      <c r="H1218" s="45">
        <v>1019.38125</v>
      </c>
      <c r="I1218" s="46">
        <v>491484.7</v>
      </c>
      <c r="J1218" s="46">
        <v>39160.51</v>
      </c>
      <c r="K1218" s="46">
        <v>4065941.3634232124</v>
      </c>
      <c r="L1218" s="44">
        <v>661.4283999999999</v>
      </c>
      <c r="M1218" s="44">
        <f t="shared" si="36"/>
        <v>482.14021986376542</v>
      </c>
      <c r="N1218" s="43">
        <f t="shared" si="37"/>
        <v>0.64885282125799337</v>
      </c>
    </row>
    <row r="1219" spans="1:14" x14ac:dyDescent="0.25">
      <c r="A1219" t="s">
        <v>23</v>
      </c>
      <c r="B1219" t="s">
        <v>30</v>
      </c>
      <c r="C1219">
        <v>2011</v>
      </c>
      <c r="D1219" t="s">
        <v>11</v>
      </c>
      <c r="E1219" t="s">
        <v>96</v>
      </c>
      <c r="F1219" t="s">
        <v>1178</v>
      </c>
      <c r="G1219" t="s">
        <v>97</v>
      </c>
      <c r="H1219" s="45">
        <v>1015.938</v>
      </c>
      <c r="I1219" s="46">
        <v>489957.3</v>
      </c>
      <c r="J1219" s="46">
        <v>39057.35</v>
      </c>
      <c r="K1219" s="46">
        <v>4064309.4783118404</v>
      </c>
      <c r="L1219" s="44">
        <v>659.92313333333311</v>
      </c>
      <c r="M1219" s="44">
        <f t="shared" ref="M1219:M1282" si="38">I1219/H1219</f>
        <v>482.2708669229815</v>
      </c>
      <c r="N1219" s="43">
        <f t="shared" ref="N1219:N1282" si="39">L1219/H1219</f>
        <v>0.64957028217601187</v>
      </c>
    </row>
    <row r="1220" spans="1:14" x14ac:dyDescent="0.25">
      <c r="A1220" t="s">
        <v>23</v>
      </c>
      <c r="B1220" t="s">
        <v>30</v>
      </c>
      <c r="C1220">
        <v>2015</v>
      </c>
      <c r="D1220" t="s">
        <v>11</v>
      </c>
      <c r="E1220" t="s">
        <v>96</v>
      </c>
      <c r="F1220" t="s">
        <v>1194</v>
      </c>
      <c r="G1220" t="s">
        <v>97</v>
      </c>
      <c r="H1220" s="45">
        <v>1046.3467499999999</v>
      </c>
      <c r="I1220" s="46">
        <v>434420.1</v>
      </c>
      <c r="J1220" s="46">
        <v>28976.36</v>
      </c>
      <c r="K1220" s="46">
        <v>3900061.3001172333</v>
      </c>
      <c r="L1220" s="44">
        <v>627.31106666666642</v>
      </c>
      <c r="M1220" s="44">
        <f t="shared" si="38"/>
        <v>415.17795128622515</v>
      </c>
      <c r="N1220" s="43">
        <f t="shared" si="39"/>
        <v>0.59952502998328849</v>
      </c>
    </row>
    <row r="1221" spans="1:14" x14ac:dyDescent="0.25">
      <c r="A1221" t="s">
        <v>23</v>
      </c>
      <c r="B1221" t="s">
        <v>30</v>
      </c>
      <c r="C1221">
        <v>2020</v>
      </c>
      <c r="D1221" t="s">
        <v>11</v>
      </c>
      <c r="E1221" t="s">
        <v>96</v>
      </c>
      <c r="F1221" t="s">
        <v>1210</v>
      </c>
      <c r="G1221" t="s">
        <v>97</v>
      </c>
      <c r="H1221" s="45">
        <v>1074.0360000000001</v>
      </c>
      <c r="I1221" s="46">
        <v>407990.4</v>
      </c>
      <c r="J1221" s="46">
        <v>27950.98</v>
      </c>
      <c r="K1221" s="46">
        <v>3661603.3423212194</v>
      </c>
      <c r="L1221" s="44">
        <v>572.69953333333319</v>
      </c>
      <c r="M1221" s="44">
        <f t="shared" si="38"/>
        <v>379.86659665039161</v>
      </c>
      <c r="N1221" s="43">
        <f t="shared" si="39"/>
        <v>0.5332219155906629</v>
      </c>
    </row>
    <row r="1222" spans="1:14" x14ac:dyDescent="0.25">
      <c r="A1222" t="s">
        <v>23</v>
      </c>
      <c r="B1222" t="s">
        <v>32</v>
      </c>
      <c r="C1222">
        <v>2003</v>
      </c>
      <c r="D1222" t="s">
        <v>11</v>
      </c>
      <c r="E1222" t="s">
        <v>96</v>
      </c>
      <c r="F1222" t="s">
        <v>1226</v>
      </c>
      <c r="G1222" t="s">
        <v>97</v>
      </c>
      <c r="H1222" s="45">
        <v>270.75733333333301</v>
      </c>
      <c r="I1222" s="46">
        <v>261211.5</v>
      </c>
      <c r="J1222" s="46">
        <v>36332.089999999997</v>
      </c>
      <c r="K1222" s="46">
        <v>1407278.9336459555</v>
      </c>
      <c r="L1222" s="44">
        <v>216.11173333333335</v>
      </c>
      <c r="M1222" s="44">
        <f t="shared" si="38"/>
        <v>964.74395276459234</v>
      </c>
      <c r="N1222" s="43">
        <f t="shared" si="39"/>
        <v>0.7981749955679881</v>
      </c>
    </row>
    <row r="1223" spans="1:14" x14ac:dyDescent="0.25">
      <c r="A1223" t="s">
        <v>23</v>
      </c>
      <c r="B1223" t="s">
        <v>32</v>
      </c>
      <c r="C1223">
        <v>2007</v>
      </c>
      <c r="D1223" t="s">
        <v>11</v>
      </c>
      <c r="E1223" t="s">
        <v>96</v>
      </c>
      <c r="F1223" t="s">
        <v>1242</v>
      </c>
      <c r="G1223" t="s">
        <v>97</v>
      </c>
      <c r="H1223" s="45">
        <v>263.94799999999998</v>
      </c>
      <c r="I1223" s="46">
        <v>235518.9</v>
      </c>
      <c r="J1223" s="46">
        <v>31999.68</v>
      </c>
      <c r="K1223" s="46">
        <v>1073321.1049237982</v>
      </c>
      <c r="L1223" s="44">
        <v>200.71306666666632</v>
      </c>
      <c r="M1223" s="44">
        <f t="shared" si="38"/>
        <v>892.2928000969888</v>
      </c>
      <c r="N1223" s="43">
        <f t="shared" si="39"/>
        <v>0.76042654866362447</v>
      </c>
    </row>
    <row r="1224" spans="1:14" x14ac:dyDescent="0.25">
      <c r="A1224" t="s">
        <v>23</v>
      </c>
      <c r="B1224" t="s">
        <v>32</v>
      </c>
      <c r="C1224">
        <v>2011</v>
      </c>
      <c r="D1224" t="s">
        <v>11</v>
      </c>
      <c r="E1224" t="s">
        <v>96</v>
      </c>
      <c r="F1224" t="s">
        <v>1258</v>
      </c>
      <c r="G1224" t="s">
        <v>97</v>
      </c>
      <c r="H1224" s="45">
        <v>253.16149999999999</v>
      </c>
      <c r="I1224" s="46">
        <v>230836.7</v>
      </c>
      <c r="J1224" s="46">
        <v>32111.88</v>
      </c>
      <c r="K1224" s="46">
        <v>1039996.2494724501</v>
      </c>
      <c r="L1224" s="44">
        <v>195.73506666666634</v>
      </c>
      <c r="M1224" s="44">
        <f t="shared" si="38"/>
        <v>911.81597517790033</v>
      </c>
      <c r="N1224" s="43">
        <f t="shared" si="39"/>
        <v>0.77316284927473711</v>
      </c>
    </row>
    <row r="1225" spans="1:14" x14ac:dyDescent="0.25">
      <c r="A1225" t="s">
        <v>23</v>
      </c>
      <c r="B1225" t="s">
        <v>32</v>
      </c>
      <c r="C1225">
        <v>2015</v>
      </c>
      <c r="D1225" t="s">
        <v>11</v>
      </c>
      <c r="E1225" t="s">
        <v>96</v>
      </c>
      <c r="F1225" t="s">
        <v>1274</v>
      </c>
      <c r="G1225" t="s">
        <v>97</v>
      </c>
      <c r="H1225" s="45">
        <v>222.52600000000001</v>
      </c>
      <c r="I1225" s="46">
        <v>191032.4</v>
      </c>
      <c r="J1225" s="46">
        <v>28061.09</v>
      </c>
      <c r="K1225" s="46">
        <v>947430.80480656505</v>
      </c>
      <c r="L1225" s="44">
        <v>176.97599999999989</v>
      </c>
      <c r="M1225" s="44">
        <f t="shared" si="38"/>
        <v>858.47226840908468</v>
      </c>
      <c r="N1225" s="43">
        <f t="shared" si="39"/>
        <v>0.79530481831336508</v>
      </c>
    </row>
    <row r="1226" spans="1:14" x14ac:dyDescent="0.25">
      <c r="A1226" t="s">
        <v>23</v>
      </c>
      <c r="B1226" t="s">
        <v>32</v>
      </c>
      <c r="C1226">
        <v>2020</v>
      </c>
      <c r="D1226" t="s">
        <v>11</v>
      </c>
      <c r="E1226" t="s">
        <v>96</v>
      </c>
      <c r="F1226" t="s">
        <v>1290</v>
      </c>
      <c r="G1226" t="s">
        <v>97</v>
      </c>
      <c r="H1226" s="45">
        <v>220.81333333333299</v>
      </c>
      <c r="I1226" s="46">
        <v>188527</v>
      </c>
      <c r="J1226" s="46">
        <v>27495.06</v>
      </c>
      <c r="K1226" s="46">
        <v>930734.20246189926</v>
      </c>
      <c r="L1226" s="44">
        <v>173.07673333333315</v>
      </c>
      <c r="M1226" s="44">
        <f t="shared" si="38"/>
        <v>853.78449368999588</v>
      </c>
      <c r="N1226" s="43">
        <f t="shared" si="39"/>
        <v>0.7838146851035569</v>
      </c>
    </row>
    <row r="1227" spans="1:14" x14ac:dyDescent="0.25">
      <c r="A1227" t="s">
        <v>23</v>
      </c>
      <c r="B1227" t="s">
        <v>34</v>
      </c>
      <c r="C1227">
        <v>2003</v>
      </c>
      <c r="D1227" t="s">
        <v>11</v>
      </c>
      <c r="E1227" t="s">
        <v>96</v>
      </c>
      <c r="F1227" t="s">
        <v>1306</v>
      </c>
      <c r="G1227" t="s">
        <v>97</v>
      </c>
      <c r="H1227" s="45">
        <v>441.94216666666699</v>
      </c>
      <c r="I1227" s="46">
        <v>353548.5</v>
      </c>
      <c r="J1227" s="46">
        <v>44251.19</v>
      </c>
      <c r="K1227" s="46">
        <v>2332405.6998827667</v>
      </c>
      <c r="L1227" s="44">
        <v>303.84899999999993</v>
      </c>
      <c r="M1227" s="44">
        <f t="shared" si="38"/>
        <v>799.98815832991659</v>
      </c>
      <c r="N1227" s="43">
        <f t="shared" si="39"/>
        <v>0.68753113623841366</v>
      </c>
    </row>
    <row r="1228" spans="1:14" x14ac:dyDescent="0.25">
      <c r="A1228" t="s">
        <v>23</v>
      </c>
      <c r="B1228" t="s">
        <v>34</v>
      </c>
      <c r="C1228">
        <v>2007</v>
      </c>
      <c r="D1228" t="s">
        <v>11</v>
      </c>
      <c r="E1228" t="s">
        <v>96</v>
      </c>
      <c r="F1228" t="s">
        <v>1322</v>
      </c>
      <c r="G1228" t="s">
        <v>97</v>
      </c>
      <c r="H1228" s="45">
        <v>437.805833333333</v>
      </c>
      <c r="I1228" s="46">
        <v>299706.8</v>
      </c>
      <c r="J1228" s="46">
        <v>44102.09</v>
      </c>
      <c r="K1228" s="46">
        <v>2040008.5416178196</v>
      </c>
      <c r="L1228" s="44">
        <v>260.81246666666664</v>
      </c>
      <c r="M1228" s="44">
        <f t="shared" si="38"/>
        <v>684.56557035367712</v>
      </c>
      <c r="N1228" s="43">
        <f t="shared" si="39"/>
        <v>0.59572633987288925</v>
      </c>
    </row>
    <row r="1229" spans="1:14" x14ac:dyDescent="0.25">
      <c r="A1229" t="s">
        <v>23</v>
      </c>
      <c r="B1229" t="s">
        <v>34</v>
      </c>
      <c r="C1229">
        <v>2011</v>
      </c>
      <c r="D1229" t="s">
        <v>11</v>
      </c>
      <c r="E1229" t="s">
        <v>96</v>
      </c>
      <c r="F1229" t="s">
        <v>1338</v>
      </c>
      <c r="G1229" t="s">
        <v>97</v>
      </c>
      <c r="H1229" s="45">
        <v>400.16966666666701</v>
      </c>
      <c r="I1229" s="46">
        <v>288313.5</v>
      </c>
      <c r="J1229" s="46">
        <v>42302.91</v>
      </c>
      <c r="K1229" s="46">
        <v>1966418.4150058618</v>
      </c>
      <c r="L1229" s="44">
        <v>243.30613333333318</v>
      </c>
      <c r="M1229" s="44">
        <f t="shared" si="38"/>
        <v>720.47814718590132</v>
      </c>
      <c r="N1229" s="43">
        <f t="shared" si="39"/>
        <v>0.60800743684553715</v>
      </c>
    </row>
    <row r="1230" spans="1:14" x14ac:dyDescent="0.25">
      <c r="A1230" t="s">
        <v>23</v>
      </c>
      <c r="B1230" t="s">
        <v>34</v>
      </c>
      <c r="C1230">
        <v>2015</v>
      </c>
      <c r="D1230" t="s">
        <v>11</v>
      </c>
      <c r="E1230" t="s">
        <v>96</v>
      </c>
      <c r="F1230" t="s">
        <v>1354</v>
      </c>
      <c r="G1230" t="s">
        <v>97</v>
      </c>
      <c r="H1230" s="45">
        <v>383.70249999999999</v>
      </c>
      <c r="I1230" s="46">
        <v>261934.1</v>
      </c>
      <c r="J1230" s="46">
        <v>15288.26</v>
      </c>
      <c r="K1230" s="46">
        <v>1858836.8616647129</v>
      </c>
      <c r="L1230" s="44">
        <v>224.99546666666646</v>
      </c>
      <c r="M1230" s="44">
        <f t="shared" si="38"/>
        <v>682.64892722877755</v>
      </c>
      <c r="N1230" s="43">
        <f t="shared" si="39"/>
        <v>0.58637998623065124</v>
      </c>
    </row>
    <row r="1231" spans="1:14" x14ac:dyDescent="0.25">
      <c r="A1231" t="s">
        <v>23</v>
      </c>
      <c r="B1231" t="s">
        <v>34</v>
      </c>
      <c r="C1231">
        <v>2020</v>
      </c>
      <c r="D1231" t="s">
        <v>11</v>
      </c>
      <c r="E1231" t="s">
        <v>96</v>
      </c>
      <c r="F1231" t="s">
        <v>1370</v>
      </c>
      <c r="G1231" t="s">
        <v>97</v>
      </c>
      <c r="H1231" s="45">
        <v>365.18950000000001</v>
      </c>
      <c r="I1231" s="46">
        <v>246204.2</v>
      </c>
      <c r="J1231" s="46">
        <v>13220.07</v>
      </c>
      <c r="K1231" s="46">
        <v>1723755.5849941382</v>
      </c>
      <c r="L1231" s="44">
        <v>204.84439999999981</v>
      </c>
      <c r="M1231" s="44">
        <f t="shared" si="38"/>
        <v>674.18203425892591</v>
      </c>
      <c r="N1231" s="43">
        <f t="shared" si="39"/>
        <v>0.56092631359882961</v>
      </c>
    </row>
    <row r="1232" spans="1:14" x14ac:dyDescent="0.25">
      <c r="A1232" t="s">
        <v>23</v>
      </c>
      <c r="B1232" t="s">
        <v>36</v>
      </c>
      <c r="C1232">
        <v>2003</v>
      </c>
      <c r="D1232" t="s">
        <v>11</v>
      </c>
      <c r="E1232" t="s">
        <v>96</v>
      </c>
      <c r="F1232" t="s">
        <v>1386</v>
      </c>
      <c r="G1232" t="s">
        <v>97</v>
      </c>
      <c r="H1232" s="45">
        <v>161.1163</v>
      </c>
      <c r="I1232" s="46">
        <v>182232.7</v>
      </c>
      <c r="J1232" s="46">
        <v>35202.089999999997</v>
      </c>
      <c r="K1232" s="46">
        <v>1361780.9116060962</v>
      </c>
      <c r="L1232" s="44">
        <v>206.00893333333323</v>
      </c>
      <c r="M1232" s="44">
        <f t="shared" si="38"/>
        <v>1131.0630892094719</v>
      </c>
      <c r="N1232" s="43">
        <f t="shared" si="39"/>
        <v>1.2786349570672442</v>
      </c>
    </row>
    <row r="1233" spans="1:14" x14ac:dyDescent="0.25">
      <c r="A1233" t="s">
        <v>23</v>
      </c>
      <c r="B1233" t="s">
        <v>36</v>
      </c>
      <c r="C1233">
        <v>2007</v>
      </c>
      <c r="D1233" t="s">
        <v>11</v>
      </c>
      <c r="E1233" t="s">
        <v>96</v>
      </c>
      <c r="F1233" t="s">
        <v>1402</v>
      </c>
      <c r="G1233" t="s">
        <v>97</v>
      </c>
      <c r="H1233" s="45">
        <v>155.72685000000001</v>
      </c>
      <c r="I1233" s="46">
        <v>137896.20000000001</v>
      </c>
      <c r="J1233" s="46">
        <v>32586.33</v>
      </c>
      <c r="K1233" s="46">
        <v>1102241.8439624854</v>
      </c>
      <c r="L1233" s="44">
        <v>178.97513333333319</v>
      </c>
      <c r="M1233" s="44">
        <f t="shared" si="38"/>
        <v>885.50047727800313</v>
      </c>
      <c r="N1233" s="43">
        <f t="shared" si="39"/>
        <v>1.1492888563104768</v>
      </c>
    </row>
    <row r="1234" spans="1:14" x14ac:dyDescent="0.25">
      <c r="A1234" t="s">
        <v>23</v>
      </c>
      <c r="B1234" t="s">
        <v>36</v>
      </c>
      <c r="C1234">
        <v>2011</v>
      </c>
      <c r="D1234" t="s">
        <v>11</v>
      </c>
      <c r="E1234" t="s">
        <v>96</v>
      </c>
      <c r="F1234" t="s">
        <v>1418</v>
      </c>
      <c r="G1234" t="s">
        <v>97</v>
      </c>
      <c r="H1234" s="45">
        <v>149.67761666666701</v>
      </c>
      <c r="I1234" s="46">
        <v>136013.5</v>
      </c>
      <c r="J1234" s="46">
        <v>32692.06</v>
      </c>
      <c r="K1234" s="46">
        <v>1074710.0113716295</v>
      </c>
      <c r="L1234" s="44">
        <v>176.07806666666661</v>
      </c>
      <c r="M1234" s="44">
        <f t="shared" si="38"/>
        <v>908.70968571675564</v>
      </c>
      <c r="N1234" s="43">
        <f t="shared" si="39"/>
        <v>1.176382084295166</v>
      </c>
    </row>
    <row r="1235" spans="1:14" x14ac:dyDescent="0.25">
      <c r="A1235" t="s">
        <v>23</v>
      </c>
      <c r="B1235" t="s">
        <v>36</v>
      </c>
      <c r="C1235">
        <v>2015</v>
      </c>
      <c r="D1235" t="s">
        <v>11</v>
      </c>
      <c r="E1235" t="s">
        <v>96</v>
      </c>
      <c r="F1235" t="s">
        <v>1434</v>
      </c>
      <c r="G1235" t="s">
        <v>97</v>
      </c>
      <c r="H1235" s="45">
        <v>127.81841666666701</v>
      </c>
      <c r="I1235" s="46">
        <v>105916.8</v>
      </c>
      <c r="J1235" s="46">
        <v>28124.240000000002</v>
      </c>
      <c r="K1235" s="46">
        <v>1025445.955334115</v>
      </c>
      <c r="L1235" s="44">
        <v>162.73119999999975</v>
      </c>
      <c r="M1235" s="44">
        <f t="shared" si="38"/>
        <v>828.65054005649722</v>
      </c>
      <c r="N1235" s="43">
        <f t="shared" si="39"/>
        <v>1.2731436067181188</v>
      </c>
    </row>
    <row r="1236" spans="1:14" x14ac:dyDescent="0.25">
      <c r="A1236" t="s">
        <v>23</v>
      </c>
      <c r="B1236" t="s">
        <v>36</v>
      </c>
      <c r="C1236">
        <v>2020</v>
      </c>
      <c r="D1236" t="s">
        <v>11</v>
      </c>
      <c r="E1236" t="s">
        <v>96</v>
      </c>
      <c r="F1236" t="s">
        <v>1450</v>
      </c>
      <c r="G1236" t="s">
        <v>97</v>
      </c>
      <c r="H1236" s="45">
        <v>128.75255000000001</v>
      </c>
      <c r="I1236" s="46">
        <v>98307.61</v>
      </c>
      <c r="J1236" s="46">
        <v>27114.69</v>
      </c>
      <c r="K1236" s="46">
        <v>975326.31242672913</v>
      </c>
      <c r="L1236" s="44">
        <v>151.3663333333331</v>
      </c>
      <c r="M1236" s="44">
        <f t="shared" si="38"/>
        <v>763.53912990461151</v>
      </c>
      <c r="N1236" s="43">
        <f t="shared" si="39"/>
        <v>1.1756375569519446</v>
      </c>
    </row>
    <row r="1237" spans="1:14" x14ac:dyDescent="0.25">
      <c r="A1237" t="s">
        <v>23</v>
      </c>
      <c r="B1237" t="s">
        <v>38</v>
      </c>
      <c r="C1237">
        <v>2003</v>
      </c>
      <c r="D1237" t="s">
        <v>11</v>
      </c>
      <c r="E1237" t="s">
        <v>96</v>
      </c>
      <c r="F1237" t="s">
        <v>1466</v>
      </c>
      <c r="G1237" t="s">
        <v>97</v>
      </c>
      <c r="H1237" s="45">
        <v>488.70083333333298</v>
      </c>
      <c r="I1237" s="46">
        <v>375631.8</v>
      </c>
      <c r="J1237" s="46">
        <v>85131.22</v>
      </c>
      <c r="K1237" s="46">
        <v>2093473.6494724501</v>
      </c>
      <c r="L1237" s="44">
        <v>323.24606666666648</v>
      </c>
      <c r="M1237" s="44">
        <f t="shared" si="38"/>
        <v>768.63343456545556</v>
      </c>
      <c r="N1237" s="43">
        <f t="shared" si="39"/>
        <v>0.66143956510544122</v>
      </c>
    </row>
    <row r="1238" spans="1:14" x14ac:dyDescent="0.25">
      <c r="A1238" t="s">
        <v>23</v>
      </c>
      <c r="B1238" t="s">
        <v>38</v>
      </c>
      <c r="C1238">
        <v>2007</v>
      </c>
      <c r="D1238" t="s">
        <v>11</v>
      </c>
      <c r="E1238" t="s">
        <v>96</v>
      </c>
      <c r="F1238" t="s">
        <v>1482</v>
      </c>
      <c r="G1238" t="s">
        <v>97</v>
      </c>
      <c r="H1238" s="45">
        <v>488.00349999999997</v>
      </c>
      <c r="I1238" s="46">
        <v>360230.5</v>
      </c>
      <c r="J1238" s="46">
        <v>82061.27</v>
      </c>
      <c r="K1238" s="46">
        <v>1924574.1371629543</v>
      </c>
      <c r="L1238" s="44">
        <v>305.52826666666664</v>
      </c>
      <c r="M1238" s="44">
        <f t="shared" si="38"/>
        <v>738.17195983225531</v>
      </c>
      <c r="N1238" s="43">
        <f t="shared" si="39"/>
        <v>0.62607802334751017</v>
      </c>
    </row>
    <row r="1239" spans="1:14" x14ac:dyDescent="0.25">
      <c r="A1239" t="s">
        <v>23</v>
      </c>
      <c r="B1239" t="s">
        <v>38</v>
      </c>
      <c r="C1239">
        <v>2011</v>
      </c>
      <c r="D1239" t="s">
        <v>11</v>
      </c>
      <c r="E1239" t="s">
        <v>96</v>
      </c>
      <c r="F1239" t="s">
        <v>1498</v>
      </c>
      <c r="G1239" t="s">
        <v>97</v>
      </c>
      <c r="H1239" s="45">
        <v>469.47766666666701</v>
      </c>
      <c r="I1239" s="46">
        <v>352387.3</v>
      </c>
      <c r="J1239" s="46">
        <v>90296.98</v>
      </c>
      <c r="K1239" s="46">
        <v>1864440.1383352871</v>
      </c>
      <c r="L1239" s="44">
        <v>294.80139999999994</v>
      </c>
      <c r="M1239" s="44">
        <f t="shared" si="38"/>
        <v>750.59438397140593</v>
      </c>
      <c r="N1239" s="43">
        <f t="shared" si="39"/>
        <v>0.62793487514137991</v>
      </c>
    </row>
    <row r="1240" spans="1:14" x14ac:dyDescent="0.25">
      <c r="A1240" t="s">
        <v>23</v>
      </c>
      <c r="B1240" t="s">
        <v>38</v>
      </c>
      <c r="C1240">
        <v>2015</v>
      </c>
      <c r="D1240" t="s">
        <v>11</v>
      </c>
      <c r="E1240" t="s">
        <v>96</v>
      </c>
      <c r="F1240" t="s">
        <v>1514</v>
      </c>
      <c r="G1240" t="s">
        <v>97</v>
      </c>
      <c r="H1240" s="45">
        <v>449.63650000000001</v>
      </c>
      <c r="I1240" s="46">
        <v>319395.8</v>
      </c>
      <c r="J1240" s="46">
        <v>87735.98</v>
      </c>
      <c r="K1240" s="46">
        <v>1794933.6483001173</v>
      </c>
      <c r="L1240" s="44">
        <v>277.85259999999977</v>
      </c>
      <c r="M1240" s="44">
        <f t="shared" si="38"/>
        <v>710.34224312305605</v>
      </c>
      <c r="N1240" s="43">
        <f t="shared" si="39"/>
        <v>0.61794938800564403</v>
      </c>
    </row>
    <row r="1241" spans="1:14" x14ac:dyDescent="0.25">
      <c r="A1241" t="s">
        <v>23</v>
      </c>
      <c r="B1241" t="s">
        <v>38</v>
      </c>
      <c r="C1241">
        <v>2020</v>
      </c>
      <c r="D1241" t="s">
        <v>11</v>
      </c>
      <c r="E1241" t="s">
        <v>96</v>
      </c>
      <c r="F1241" t="s">
        <v>1530</v>
      </c>
      <c r="G1241" t="s">
        <v>97</v>
      </c>
      <c r="H1241" s="45">
        <v>440.76749999999998</v>
      </c>
      <c r="I1241" s="46">
        <v>305918.5</v>
      </c>
      <c r="J1241" s="46">
        <v>28563.61</v>
      </c>
      <c r="K1241" s="46">
        <v>1688887.3388042203</v>
      </c>
      <c r="L1241" s="44">
        <v>263.98219999999992</v>
      </c>
      <c r="M1241" s="44">
        <f t="shared" si="38"/>
        <v>694.05865904360007</v>
      </c>
      <c r="N1241" s="43">
        <f t="shared" si="39"/>
        <v>0.59891484739687006</v>
      </c>
    </row>
    <row r="1242" spans="1:14" x14ac:dyDescent="0.25">
      <c r="A1242" t="s">
        <v>23</v>
      </c>
      <c r="B1242" t="s">
        <v>40</v>
      </c>
      <c r="C1242">
        <v>2003</v>
      </c>
      <c r="D1242" t="s">
        <v>11</v>
      </c>
      <c r="E1242" t="s">
        <v>96</v>
      </c>
      <c r="F1242" t="s">
        <v>1546</v>
      </c>
      <c r="G1242" t="s">
        <v>97</v>
      </c>
      <c r="H1242" s="45">
        <v>34.160116666666703</v>
      </c>
      <c r="I1242" s="46">
        <v>23861.14</v>
      </c>
      <c r="J1242" s="46">
        <v>3106.9059999999999</v>
      </c>
      <c r="K1242" s="46">
        <v>131097.67221570926</v>
      </c>
      <c r="L1242" s="44">
        <v>18.889866666666656</v>
      </c>
      <c r="M1242" s="44">
        <f t="shared" si="38"/>
        <v>698.50873850450284</v>
      </c>
      <c r="N1242" s="43">
        <f t="shared" si="39"/>
        <v>0.55298015668369505</v>
      </c>
    </row>
    <row r="1243" spans="1:14" x14ac:dyDescent="0.25">
      <c r="A1243" t="s">
        <v>23</v>
      </c>
      <c r="B1243" t="s">
        <v>40</v>
      </c>
      <c r="C1243">
        <v>2007</v>
      </c>
      <c r="D1243" t="s">
        <v>11</v>
      </c>
      <c r="E1243" t="s">
        <v>96</v>
      </c>
      <c r="F1243" t="s">
        <v>1562</v>
      </c>
      <c r="G1243" t="s">
        <v>97</v>
      </c>
      <c r="H1243" s="45">
        <v>34.064741666666698</v>
      </c>
      <c r="I1243" s="46">
        <v>22961.62</v>
      </c>
      <c r="J1243" s="46">
        <v>2973.9259999999999</v>
      </c>
      <c r="K1243" s="46">
        <v>121827.78030480657</v>
      </c>
      <c r="L1243" s="44">
        <v>17.856999999999982</v>
      </c>
      <c r="M1243" s="44">
        <f t="shared" si="38"/>
        <v>674.05824546347833</v>
      </c>
      <c r="N1243" s="43">
        <f t="shared" si="39"/>
        <v>0.52420770351749224</v>
      </c>
    </row>
    <row r="1244" spans="1:14" x14ac:dyDescent="0.25">
      <c r="A1244" t="s">
        <v>23</v>
      </c>
      <c r="B1244" t="s">
        <v>40</v>
      </c>
      <c r="C1244">
        <v>2011</v>
      </c>
      <c r="D1244" t="s">
        <v>11</v>
      </c>
      <c r="E1244" t="s">
        <v>96</v>
      </c>
      <c r="F1244" t="s">
        <v>1578</v>
      </c>
      <c r="G1244" t="s">
        <v>97</v>
      </c>
      <c r="H1244" s="45">
        <v>32.826833333333298</v>
      </c>
      <c r="I1244" s="46">
        <v>22451.71</v>
      </c>
      <c r="J1244" s="46">
        <v>3014.569</v>
      </c>
      <c r="K1244" s="46">
        <v>118427.4552989449</v>
      </c>
      <c r="L1244" s="44">
        <v>17.131666666666653</v>
      </c>
      <c r="M1244" s="44">
        <f t="shared" si="38"/>
        <v>683.94382644279904</v>
      </c>
      <c r="N1244" s="43">
        <f t="shared" si="39"/>
        <v>0.52187996608465648</v>
      </c>
    </row>
    <row r="1245" spans="1:14" x14ac:dyDescent="0.25">
      <c r="A1245" t="s">
        <v>23</v>
      </c>
      <c r="B1245" t="s">
        <v>40</v>
      </c>
      <c r="C1245">
        <v>2015</v>
      </c>
      <c r="D1245" t="s">
        <v>11</v>
      </c>
      <c r="E1245" t="s">
        <v>96</v>
      </c>
      <c r="F1245" t="s">
        <v>1594</v>
      </c>
      <c r="G1245" t="s">
        <v>97</v>
      </c>
      <c r="H1245" s="45">
        <v>28.486574999999998</v>
      </c>
      <c r="I1245" s="46">
        <v>18410.919999999998</v>
      </c>
      <c r="J1245" s="46">
        <v>2990.5149999999999</v>
      </c>
      <c r="K1245" s="46">
        <v>101455.86783118405</v>
      </c>
      <c r="L1245" s="44">
        <v>14.550133333333326</v>
      </c>
      <c r="M1245" s="44">
        <f t="shared" si="38"/>
        <v>646.30163506844883</v>
      </c>
      <c r="N1245" s="43">
        <f t="shared" si="39"/>
        <v>0.51077159445575071</v>
      </c>
    </row>
    <row r="1246" spans="1:14" x14ac:dyDescent="0.25">
      <c r="A1246" t="s">
        <v>23</v>
      </c>
      <c r="B1246" t="s">
        <v>40</v>
      </c>
      <c r="C1246">
        <v>2020</v>
      </c>
      <c r="D1246" t="s">
        <v>11</v>
      </c>
      <c r="E1246" t="s">
        <v>96</v>
      </c>
      <c r="F1246" t="s">
        <v>1610</v>
      </c>
      <c r="G1246" t="s">
        <v>97</v>
      </c>
      <c r="H1246" s="45">
        <v>27.690591666666698</v>
      </c>
      <c r="I1246" s="46">
        <v>17591.34</v>
      </c>
      <c r="J1246" s="46">
        <v>2529.2950000000001</v>
      </c>
      <c r="K1246" s="46">
        <v>95491.955193434929</v>
      </c>
      <c r="L1246" s="44">
        <v>13.758599999999984</v>
      </c>
      <c r="M1246" s="44">
        <f t="shared" si="38"/>
        <v>635.28220024189852</v>
      </c>
      <c r="N1246" s="43">
        <f t="shared" si="39"/>
        <v>0.49686912311672532</v>
      </c>
    </row>
    <row r="1247" spans="1:14" x14ac:dyDescent="0.25">
      <c r="A1247" t="s">
        <v>23</v>
      </c>
      <c r="B1247" t="s">
        <v>42</v>
      </c>
      <c r="C1247">
        <v>2003</v>
      </c>
      <c r="D1247" t="s">
        <v>11</v>
      </c>
      <c r="E1247" t="s">
        <v>96</v>
      </c>
      <c r="F1247" t="s">
        <v>1626</v>
      </c>
      <c r="G1247" t="s">
        <v>97</v>
      </c>
      <c r="H1247" s="45">
        <v>342.22050000000002</v>
      </c>
      <c r="I1247" s="46">
        <v>279417.8</v>
      </c>
      <c r="J1247" s="46">
        <v>96417.600000000006</v>
      </c>
      <c r="K1247" s="46">
        <v>1658748.7004689332</v>
      </c>
      <c r="L1247" s="44">
        <v>394.80113333333321</v>
      </c>
      <c r="M1247" s="44">
        <f t="shared" si="38"/>
        <v>816.4846933482944</v>
      </c>
      <c r="N1247" s="43">
        <f t="shared" si="39"/>
        <v>1.153645481008102</v>
      </c>
    </row>
    <row r="1248" spans="1:14" x14ac:dyDescent="0.25">
      <c r="A1248" t="s">
        <v>23</v>
      </c>
      <c r="B1248" t="s">
        <v>42</v>
      </c>
      <c r="C1248">
        <v>2007</v>
      </c>
      <c r="D1248" t="s">
        <v>11</v>
      </c>
      <c r="E1248" t="s">
        <v>96</v>
      </c>
      <c r="F1248" t="s">
        <v>1642</v>
      </c>
      <c r="G1248" t="s">
        <v>97</v>
      </c>
      <c r="H1248" s="45">
        <v>341.589</v>
      </c>
      <c r="I1248" s="46">
        <v>271411.90000000002</v>
      </c>
      <c r="J1248" s="46">
        <v>96483.51</v>
      </c>
      <c r="K1248" s="46">
        <v>1575959.9155920281</v>
      </c>
      <c r="L1248" s="44">
        <v>375.91873333333308</v>
      </c>
      <c r="M1248" s="44">
        <f t="shared" si="38"/>
        <v>794.55690903395612</v>
      </c>
      <c r="N1248" s="43">
        <f t="shared" si="39"/>
        <v>1.1005001136843782</v>
      </c>
    </row>
    <row r="1249" spans="1:14" x14ac:dyDescent="0.25">
      <c r="A1249" t="s">
        <v>23</v>
      </c>
      <c r="B1249" t="s">
        <v>42</v>
      </c>
      <c r="C1249">
        <v>2011</v>
      </c>
      <c r="D1249" t="s">
        <v>11</v>
      </c>
      <c r="E1249" t="s">
        <v>96</v>
      </c>
      <c r="F1249" t="s">
        <v>1658</v>
      </c>
      <c r="G1249" t="s">
        <v>97</v>
      </c>
      <c r="H1249" s="45">
        <v>336.846</v>
      </c>
      <c r="I1249" s="46">
        <v>269847.5</v>
      </c>
      <c r="J1249" s="46">
        <v>97421.54</v>
      </c>
      <c r="K1249" s="46">
        <v>1573308.318288394</v>
      </c>
      <c r="L1249" s="44">
        <v>373.61766666666654</v>
      </c>
      <c r="M1249" s="44">
        <f t="shared" si="38"/>
        <v>801.10050290043523</v>
      </c>
      <c r="N1249" s="43">
        <f t="shared" si="39"/>
        <v>1.1091646232007104</v>
      </c>
    </row>
    <row r="1250" spans="1:14" x14ac:dyDescent="0.25">
      <c r="A1250" t="s">
        <v>23</v>
      </c>
      <c r="B1250" t="s">
        <v>42</v>
      </c>
      <c r="C1250">
        <v>2015</v>
      </c>
      <c r="D1250" t="s">
        <v>11</v>
      </c>
      <c r="E1250" t="s">
        <v>96</v>
      </c>
      <c r="F1250" t="s">
        <v>1674</v>
      </c>
      <c r="G1250" t="s">
        <v>97</v>
      </c>
      <c r="H1250" s="45">
        <v>325.61399999999998</v>
      </c>
      <c r="I1250" s="46">
        <v>249061.9</v>
      </c>
      <c r="J1250" s="46">
        <v>85626.59</v>
      </c>
      <c r="K1250" s="46">
        <v>1425458.1125439624</v>
      </c>
      <c r="L1250" s="44">
        <v>347.26573333333312</v>
      </c>
      <c r="M1250" s="44">
        <f t="shared" si="38"/>
        <v>764.89923651931429</v>
      </c>
      <c r="N1250" s="43">
        <f t="shared" si="39"/>
        <v>1.0664950933723154</v>
      </c>
    </row>
    <row r="1251" spans="1:14" x14ac:dyDescent="0.25">
      <c r="A1251" t="s">
        <v>23</v>
      </c>
      <c r="B1251" t="s">
        <v>42</v>
      </c>
      <c r="C1251">
        <v>2020</v>
      </c>
      <c r="D1251" t="s">
        <v>11</v>
      </c>
      <c r="E1251" t="s">
        <v>96</v>
      </c>
      <c r="F1251" t="s">
        <v>1690</v>
      </c>
      <c r="G1251" t="s">
        <v>97</v>
      </c>
      <c r="H1251" s="45">
        <v>315.99450000000002</v>
      </c>
      <c r="I1251" s="46">
        <v>231350</v>
      </c>
      <c r="J1251" s="46">
        <v>72381.09</v>
      </c>
      <c r="K1251" s="46">
        <v>1298410.5627198124</v>
      </c>
      <c r="L1251" s="44">
        <v>319.36693333333329</v>
      </c>
      <c r="M1251" s="44">
        <f t="shared" si="38"/>
        <v>732.1329959856896</v>
      </c>
      <c r="N1251" s="43">
        <f t="shared" si="39"/>
        <v>1.0106724431385143</v>
      </c>
    </row>
    <row r="1252" spans="1:14" x14ac:dyDescent="0.25">
      <c r="A1252" t="s">
        <v>23</v>
      </c>
      <c r="B1252" t="s">
        <v>24</v>
      </c>
      <c r="C1252">
        <v>2003</v>
      </c>
      <c r="D1252" t="s">
        <v>12</v>
      </c>
      <c r="E1252" t="s">
        <v>96</v>
      </c>
      <c r="F1252" t="s">
        <v>907</v>
      </c>
      <c r="G1252" t="s">
        <v>97</v>
      </c>
      <c r="H1252" s="45">
        <v>770.15266666666696</v>
      </c>
      <c r="I1252" s="46">
        <v>681469.6</v>
      </c>
      <c r="J1252" s="46">
        <v>122614.5</v>
      </c>
      <c r="K1252" s="46">
        <v>3264118.6084407973</v>
      </c>
      <c r="L1252" s="44">
        <v>549.33799999999985</v>
      </c>
      <c r="M1252" s="44">
        <f t="shared" si="38"/>
        <v>884.85001674992543</v>
      </c>
      <c r="N1252" s="43">
        <f t="shared" si="39"/>
        <v>0.7132845522402913</v>
      </c>
    </row>
    <row r="1253" spans="1:14" x14ac:dyDescent="0.25">
      <c r="A1253" t="s">
        <v>23</v>
      </c>
      <c r="B1253" t="s">
        <v>24</v>
      </c>
      <c r="C1253">
        <v>2007</v>
      </c>
      <c r="D1253" t="s">
        <v>12</v>
      </c>
      <c r="E1253" t="s">
        <v>96</v>
      </c>
      <c r="F1253" t="s">
        <v>923</v>
      </c>
      <c r="G1253" t="s">
        <v>97</v>
      </c>
      <c r="H1253" s="45">
        <v>767.30983333333302</v>
      </c>
      <c r="I1253" s="46">
        <v>675989</v>
      </c>
      <c r="J1253" s="46">
        <v>121942.7</v>
      </c>
      <c r="K1253" s="46">
        <v>3209394.2473622509</v>
      </c>
      <c r="L1253" s="44">
        <v>546.85459999999989</v>
      </c>
      <c r="M1253" s="44">
        <f t="shared" si="38"/>
        <v>880.98571220361043</v>
      </c>
      <c r="N1253" s="43">
        <f t="shared" si="39"/>
        <v>0.71269072315203408</v>
      </c>
    </row>
    <row r="1254" spans="1:14" x14ac:dyDescent="0.25">
      <c r="A1254" t="s">
        <v>23</v>
      </c>
      <c r="B1254" t="s">
        <v>24</v>
      </c>
      <c r="C1254">
        <v>2011</v>
      </c>
      <c r="D1254" t="s">
        <v>12</v>
      </c>
      <c r="E1254" t="s">
        <v>96</v>
      </c>
      <c r="F1254" t="s">
        <v>939</v>
      </c>
      <c r="G1254" t="s">
        <v>97</v>
      </c>
      <c r="H1254" s="45">
        <v>764.39883333333296</v>
      </c>
      <c r="I1254" s="46">
        <v>674428.8</v>
      </c>
      <c r="J1254" s="46">
        <v>121509.1</v>
      </c>
      <c r="K1254" s="46">
        <v>3205434.2532239156</v>
      </c>
      <c r="L1254" s="44">
        <v>545.12386666666646</v>
      </c>
      <c r="M1254" s="44">
        <f t="shared" si="38"/>
        <v>882.29961976655784</v>
      </c>
      <c r="N1254" s="43">
        <f t="shared" si="39"/>
        <v>0.71314063142866313</v>
      </c>
    </row>
    <row r="1255" spans="1:14" x14ac:dyDescent="0.25">
      <c r="A1255" t="s">
        <v>23</v>
      </c>
      <c r="B1255" t="s">
        <v>24</v>
      </c>
      <c r="C1255">
        <v>2015</v>
      </c>
      <c r="D1255" t="s">
        <v>12</v>
      </c>
      <c r="E1255" t="s">
        <v>96</v>
      </c>
      <c r="F1255" t="s">
        <v>955</v>
      </c>
      <c r="G1255" t="s">
        <v>97</v>
      </c>
      <c r="H1255" s="45">
        <v>729.72983333333298</v>
      </c>
      <c r="I1255" s="46">
        <v>626370.80000000005</v>
      </c>
      <c r="J1255" s="46">
        <v>107165.4</v>
      </c>
      <c r="K1255" s="46">
        <v>3062636.4794841735</v>
      </c>
      <c r="L1255" s="44">
        <v>499.24326666666656</v>
      </c>
      <c r="M1255" s="44">
        <f t="shared" si="38"/>
        <v>858.35986331927916</v>
      </c>
      <c r="N1255" s="43">
        <f t="shared" si="39"/>
        <v>0.68414808311477848</v>
      </c>
    </row>
    <row r="1256" spans="1:14" x14ac:dyDescent="0.25">
      <c r="A1256" t="s">
        <v>23</v>
      </c>
      <c r="B1256" t="s">
        <v>24</v>
      </c>
      <c r="C1256">
        <v>2020</v>
      </c>
      <c r="D1256" t="s">
        <v>12</v>
      </c>
      <c r="E1256" t="s">
        <v>96</v>
      </c>
      <c r="F1256" t="s">
        <v>971</v>
      </c>
      <c r="G1256" t="s">
        <v>97</v>
      </c>
      <c r="H1256" s="45">
        <v>696.43349999999998</v>
      </c>
      <c r="I1256" s="46">
        <v>596689.30000000005</v>
      </c>
      <c r="J1256" s="46">
        <v>87001.13</v>
      </c>
      <c r="K1256" s="46">
        <v>2824423.1547479485</v>
      </c>
      <c r="L1256" s="44">
        <v>462.72126666666657</v>
      </c>
      <c r="M1256" s="44">
        <f t="shared" si="38"/>
        <v>856.77857254138416</v>
      </c>
      <c r="N1256" s="43">
        <f t="shared" si="39"/>
        <v>0.66441557832394127</v>
      </c>
    </row>
    <row r="1257" spans="1:14" x14ac:dyDescent="0.25">
      <c r="A1257" t="s">
        <v>23</v>
      </c>
      <c r="B1257" t="s">
        <v>26</v>
      </c>
      <c r="C1257">
        <v>2003</v>
      </c>
      <c r="D1257" t="s">
        <v>12</v>
      </c>
      <c r="E1257" t="s">
        <v>96</v>
      </c>
      <c r="F1257" t="s">
        <v>987</v>
      </c>
      <c r="G1257" t="s">
        <v>97</v>
      </c>
      <c r="H1257" s="45">
        <v>401.82066666666702</v>
      </c>
      <c r="I1257" s="46">
        <v>301046.5</v>
      </c>
      <c r="J1257" s="46">
        <v>31859.74</v>
      </c>
      <c r="K1257" s="46">
        <v>1464885.6377491208</v>
      </c>
      <c r="L1257" s="44">
        <v>137.68446666666659</v>
      </c>
      <c r="M1257" s="44">
        <f t="shared" si="38"/>
        <v>749.2061135066881</v>
      </c>
      <c r="N1257" s="43">
        <f t="shared" si="39"/>
        <v>0.34265153111421132</v>
      </c>
    </row>
    <row r="1258" spans="1:14" x14ac:dyDescent="0.25">
      <c r="A1258" t="s">
        <v>23</v>
      </c>
      <c r="B1258" t="s">
        <v>26</v>
      </c>
      <c r="C1258">
        <v>2007</v>
      </c>
      <c r="D1258" t="s">
        <v>12</v>
      </c>
      <c r="E1258" t="s">
        <v>96</v>
      </c>
      <c r="F1258" t="s">
        <v>1003</v>
      </c>
      <c r="G1258" t="s">
        <v>97</v>
      </c>
      <c r="H1258" s="45">
        <v>393.71850000000001</v>
      </c>
      <c r="I1258" s="46">
        <v>257637.6</v>
      </c>
      <c r="J1258" s="46">
        <v>32064.86</v>
      </c>
      <c r="K1258" s="46">
        <v>1284850.0869871043</v>
      </c>
      <c r="L1258" s="44">
        <v>106.37139999999985</v>
      </c>
      <c r="M1258" s="44">
        <f t="shared" si="38"/>
        <v>654.37006389082558</v>
      </c>
      <c r="N1258" s="43">
        <f t="shared" si="39"/>
        <v>0.27017120099766673</v>
      </c>
    </row>
    <row r="1259" spans="1:14" x14ac:dyDescent="0.25">
      <c r="A1259" t="s">
        <v>23</v>
      </c>
      <c r="B1259" t="s">
        <v>26</v>
      </c>
      <c r="C1259">
        <v>2011</v>
      </c>
      <c r="D1259" t="s">
        <v>12</v>
      </c>
      <c r="E1259" t="s">
        <v>96</v>
      </c>
      <c r="F1259" t="s">
        <v>1019</v>
      </c>
      <c r="G1259" t="s">
        <v>97</v>
      </c>
      <c r="H1259" s="45">
        <v>391.59583333333302</v>
      </c>
      <c r="I1259" s="46">
        <v>256593.7</v>
      </c>
      <c r="J1259" s="46">
        <v>31886.959999999999</v>
      </c>
      <c r="K1259" s="46">
        <v>1281149.1486518171</v>
      </c>
      <c r="L1259" s="44">
        <v>105.31559999999999</v>
      </c>
      <c r="M1259" s="44">
        <f t="shared" si="38"/>
        <v>655.25135396827136</v>
      </c>
      <c r="N1259" s="43">
        <f t="shared" si="39"/>
        <v>0.26893953161742035</v>
      </c>
    </row>
    <row r="1260" spans="1:14" x14ac:dyDescent="0.25">
      <c r="A1260" t="s">
        <v>23</v>
      </c>
      <c r="B1260" t="s">
        <v>26</v>
      </c>
      <c r="C1260">
        <v>2015</v>
      </c>
      <c r="D1260" t="s">
        <v>12</v>
      </c>
      <c r="E1260" t="s">
        <v>96</v>
      </c>
      <c r="F1260" t="s">
        <v>1035</v>
      </c>
      <c r="G1260" t="s">
        <v>97</v>
      </c>
      <c r="H1260" s="45">
        <v>378.98316666666699</v>
      </c>
      <c r="I1260" s="46">
        <v>236209.3</v>
      </c>
      <c r="J1260" s="46">
        <v>23157.74</v>
      </c>
      <c r="K1260" s="46">
        <v>1214474.8780773738</v>
      </c>
      <c r="L1260" s="44">
        <v>97.067333333333266</v>
      </c>
      <c r="M1260" s="44">
        <f t="shared" si="38"/>
        <v>623.27121829069745</v>
      </c>
      <c r="N1260" s="43">
        <f t="shared" si="39"/>
        <v>0.25612571182800958</v>
      </c>
    </row>
    <row r="1261" spans="1:14" x14ac:dyDescent="0.25">
      <c r="A1261" t="s">
        <v>23</v>
      </c>
      <c r="B1261" t="s">
        <v>26</v>
      </c>
      <c r="C1261">
        <v>2020</v>
      </c>
      <c r="D1261" t="s">
        <v>12</v>
      </c>
      <c r="E1261" t="s">
        <v>96</v>
      </c>
      <c r="F1261" t="s">
        <v>1051</v>
      </c>
      <c r="G1261" t="s">
        <v>97</v>
      </c>
      <c r="H1261" s="45">
        <v>362.492166666667</v>
      </c>
      <c r="I1261" s="46">
        <v>224704.6</v>
      </c>
      <c r="J1261" s="46">
        <v>23333.29</v>
      </c>
      <c r="K1261" s="46">
        <v>1131964.0103165298</v>
      </c>
      <c r="L1261" s="44">
        <v>86.379199999999798</v>
      </c>
      <c r="M1261" s="44">
        <f t="shared" si="38"/>
        <v>619.88815390493437</v>
      </c>
      <c r="N1261" s="43">
        <f t="shared" si="39"/>
        <v>0.23829259758716548</v>
      </c>
    </row>
    <row r="1262" spans="1:14" x14ac:dyDescent="0.25">
      <c r="A1262" t="s">
        <v>23</v>
      </c>
      <c r="B1262" t="s">
        <v>28</v>
      </c>
      <c r="C1262">
        <v>2003</v>
      </c>
      <c r="D1262" t="s">
        <v>12</v>
      </c>
      <c r="E1262" t="s">
        <v>96</v>
      </c>
      <c r="F1262" t="s">
        <v>1067</v>
      </c>
      <c r="G1262" t="s">
        <v>97</v>
      </c>
      <c r="H1262" s="45">
        <v>2629.0233333333299</v>
      </c>
      <c r="I1262" s="46">
        <v>2159447</v>
      </c>
      <c r="J1262" s="46">
        <v>566796.30000000005</v>
      </c>
      <c r="K1262" s="46">
        <v>10085246.956623681</v>
      </c>
      <c r="L1262" s="44">
        <v>2143.5505333333335</v>
      </c>
      <c r="M1262" s="44">
        <f t="shared" si="38"/>
        <v>821.38753681658818</v>
      </c>
      <c r="N1262" s="43">
        <f t="shared" si="39"/>
        <v>0.81534100749708183</v>
      </c>
    </row>
    <row r="1263" spans="1:14" x14ac:dyDescent="0.25">
      <c r="A1263" t="s">
        <v>23</v>
      </c>
      <c r="B1263" t="s">
        <v>28</v>
      </c>
      <c r="C1263">
        <v>2007</v>
      </c>
      <c r="D1263" t="s">
        <v>12</v>
      </c>
      <c r="E1263" t="s">
        <v>96</v>
      </c>
      <c r="F1263" t="s">
        <v>1083</v>
      </c>
      <c r="G1263" t="s">
        <v>97</v>
      </c>
      <c r="H1263" s="45">
        <v>2613.8539999999998</v>
      </c>
      <c r="I1263" s="46">
        <v>2138939</v>
      </c>
      <c r="J1263" s="46">
        <v>559153.30000000005</v>
      </c>
      <c r="K1263" s="46">
        <v>9899387.3692848776</v>
      </c>
      <c r="L1263" s="44">
        <v>2143.6163333333325</v>
      </c>
      <c r="M1263" s="44">
        <f t="shared" si="38"/>
        <v>818.30852067483499</v>
      </c>
      <c r="N1263" s="43">
        <f t="shared" si="39"/>
        <v>0.82009796007479097</v>
      </c>
    </row>
    <row r="1264" spans="1:14" x14ac:dyDescent="0.25">
      <c r="A1264" t="s">
        <v>23</v>
      </c>
      <c r="B1264" t="s">
        <v>28</v>
      </c>
      <c r="C1264">
        <v>2011</v>
      </c>
      <c r="D1264" t="s">
        <v>12</v>
      </c>
      <c r="E1264" t="s">
        <v>96</v>
      </c>
      <c r="F1264" t="s">
        <v>1099</v>
      </c>
      <c r="G1264" t="s">
        <v>97</v>
      </c>
      <c r="H1264" s="45">
        <v>2586.94266666667</v>
      </c>
      <c r="I1264" s="46">
        <v>2127557</v>
      </c>
      <c r="J1264" s="46">
        <v>555789.9</v>
      </c>
      <c r="K1264" s="46">
        <v>9808280.9953106679</v>
      </c>
      <c r="L1264" s="44">
        <v>2132.2507333333315</v>
      </c>
      <c r="M1264" s="44">
        <f t="shared" si="38"/>
        <v>822.42139627369556</v>
      </c>
      <c r="N1264" s="43">
        <f t="shared" si="39"/>
        <v>0.82423579030484717</v>
      </c>
    </row>
    <row r="1265" spans="1:14" x14ac:dyDescent="0.25">
      <c r="A1265" t="s">
        <v>23</v>
      </c>
      <c r="B1265" t="s">
        <v>28</v>
      </c>
      <c r="C1265">
        <v>2015</v>
      </c>
      <c r="D1265" t="s">
        <v>12</v>
      </c>
      <c r="E1265" t="s">
        <v>96</v>
      </c>
      <c r="F1265" t="s">
        <v>1115</v>
      </c>
      <c r="G1265" t="s">
        <v>97</v>
      </c>
      <c r="H1265" s="45">
        <v>2453.7316666666702</v>
      </c>
      <c r="I1265" s="46">
        <v>1922000</v>
      </c>
      <c r="J1265" s="46">
        <v>448375.1</v>
      </c>
      <c r="K1265" s="46">
        <v>9088124.9296600241</v>
      </c>
      <c r="L1265" s="44">
        <v>1984.9563999999984</v>
      </c>
      <c r="M1265" s="44">
        <f t="shared" si="38"/>
        <v>783.29673375042933</v>
      </c>
      <c r="N1265" s="43">
        <f t="shared" si="39"/>
        <v>0.80895414399428178</v>
      </c>
    </row>
    <row r="1266" spans="1:14" x14ac:dyDescent="0.25">
      <c r="A1266" t="s">
        <v>23</v>
      </c>
      <c r="B1266" t="s">
        <v>28</v>
      </c>
      <c r="C1266">
        <v>2020</v>
      </c>
      <c r="D1266" t="s">
        <v>12</v>
      </c>
      <c r="E1266" t="s">
        <v>96</v>
      </c>
      <c r="F1266" t="s">
        <v>1131</v>
      </c>
      <c r="G1266" t="s">
        <v>97</v>
      </c>
      <c r="H1266" s="45">
        <v>2358.07866666667</v>
      </c>
      <c r="I1266" s="46">
        <v>1833353</v>
      </c>
      <c r="J1266" s="46">
        <v>403900.3</v>
      </c>
      <c r="K1266" s="46">
        <v>8477523.8194607273</v>
      </c>
      <c r="L1266" s="44">
        <v>1865.1219333333313</v>
      </c>
      <c r="M1266" s="44">
        <f t="shared" si="38"/>
        <v>777.47745480925323</v>
      </c>
      <c r="N1266" s="43">
        <f t="shared" si="39"/>
        <v>0.79094983543099018</v>
      </c>
    </row>
    <row r="1267" spans="1:14" x14ac:dyDescent="0.25">
      <c r="A1267" t="s">
        <v>23</v>
      </c>
      <c r="B1267" t="s">
        <v>30</v>
      </c>
      <c r="C1267">
        <v>2003</v>
      </c>
      <c r="D1267" t="s">
        <v>12</v>
      </c>
      <c r="E1267" t="s">
        <v>96</v>
      </c>
      <c r="F1267" t="s">
        <v>1147</v>
      </c>
      <c r="G1267" t="s">
        <v>97</v>
      </c>
      <c r="H1267" s="45">
        <v>920.67425000000003</v>
      </c>
      <c r="I1267" s="46">
        <v>520986.3</v>
      </c>
      <c r="J1267" s="46">
        <v>39039.57</v>
      </c>
      <c r="K1267" s="46">
        <v>4167025.4654161781</v>
      </c>
      <c r="L1267" s="44">
        <v>681.93246666666653</v>
      </c>
      <c r="M1267" s="44">
        <f t="shared" si="38"/>
        <v>565.87473799772283</v>
      </c>
      <c r="N1267" s="43">
        <f t="shared" si="39"/>
        <v>0.74068810620766956</v>
      </c>
    </row>
    <row r="1268" spans="1:14" x14ac:dyDescent="0.25">
      <c r="A1268" t="s">
        <v>23</v>
      </c>
      <c r="B1268" t="s">
        <v>30</v>
      </c>
      <c r="C1268">
        <v>2007</v>
      </c>
      <c r="D1268" t="s">
        <v>12</v>
      </c>
      <c r="E1268" t="s">
        <v>96</v>
      </c>
      <c r="F1268" t="s">
        <v>1163</v>
      </c>
      <c r="G1268" t="s">
        <v>97</v>
      </c>
      <c r="H1268" s="45">
        <v>919.97649999999999</v>
      </c>
      <c r="I1268" s="46">
        <v>519255.6</v>
      </c>
      <c r="J1268" s="46">
        <v>38992.46</v>
      </c>
      <c r="K1268" s="46">
        <v>4150019.9390386869</v>
      </c>
      <c r="L1268" s="44">
        <v>688.2124</v>
      </c>
      <c r="M1268" s="44">
        <f t="shared" si="38"/>
        <v>564.42267818797541</v>
      </c>
      <c r="N1268" s="43">
        <f t="shared" si="39"/>
        <v>0.74807606498644263</v>
      </c>
    </row>
    <row r="1269" spans="1:14" x14ac:dyDescent="0.25">
      <c r="A1269" t="s">
        <v>23</v>
      </c>
      <c r="B1269" t="s">
        <v>30</v>
      </c>
      <c r="C1269">
        <v>2011</v>
      </c>
      <c r="D1269" t="s">
        <v>12</v>
      </c>
      <c r="E1269" t="s">
        <v>96</v>
      </c>
      <c r="F1269" t="s">
        <v>1179</v>
      </c>
      <c r="G1269" t="s">
        <v>97</v>
      </c>
      <c r="H1269" s="45">
        <v>919.26049999999998</v>
      </c>
      <c r="I1269" s="46">
        <v>518741.5</v>
      </c>
      <c r="J1269" s="46">
        <v>38992.39</v>
      </c>
      <c r="K1269" s="46">
        <v>4149677.3376318873</v>
      </c>
      <c r="L1269" s="44">
        <v>687.69573333333324</v>
      </c>
      <c r="M1269" s="44">
        <f t="shared" si="38"/>
        <v>564.3030457634153</v>
      </c>
      <c r="N1269" s="43">
        <f t="shared" si="39"/>
        <v>0.74809668568739029</v>
      </c>
    </row>
    <row r="1270" spans="1:14" x14ac:dyDescent="0.25">
      <c r="A1270" t="s">
        <v>23</v>
      </c>
      <c r="B1270" t="s">
        <v>30</v>
      </c>
      <c r="C1270">
        <v>2015</v>
      </c>
      <c r="D1270" t="s">
        <v>12</v>
      </c>
      <c r="E1270" t="s">
        <v>96</v>
      </c>
      <c r="F1270" t="s">
        <v>1195</v>
      </c>
      <c r="G1270" t="s">
        <v>97</v>
      </c>
      <c r="H1270" s="45">
        <v>930.44650000000001</v>
      </c>
      <c r="I1270" s="46">
        <v>497362.7</v>
      </c>
      <c r="J1270" s="46">
        <v>28734.95</v>
      </c>
      <c r="K1270" s="46">
        <v>4057344.6471277843</v>
      </c>
      <c r="L1270" s="44">
        <v>667.9151999999998</v>
      </c>
      <c r="M1270" s="44">
        <f t="shared" si="38"/>
        <v>534.54196452993267</v>
      </c>
      <c r="N1270" s="43">
        <f t="shared" si="39"/>
        <v>0.71784374491171687</v>
      </c>
    </row>
    <row r="1271" spans="1:14" x14ac:dyDescent="0.25">
      <c r="A1271" t="s">
        <v>23</v>
      </c>
      <c r="B1271" t="s">
        <v>30</v>
      </c>
      <c r="C1271">
        <v>2020</v>
      </c>
      <c r="D1271" t="s">
        <v>12</v>
      </c>
      <c r="E1271" t="s">
        <v>96</v>
      </c>
      <c r="F1271" t="s">
        <v>1211</v>
      </c>
      <c r="G1271" t="s">
        <v>97</v>
      </c>
      <c r="H1271" s="45">
        <v>948.89850000000001</v>
      </c>
      <c r="I1271" s="46">
        <v>465856.7</v>
      </c>
      <c r="J1271" s="46">
        <v>27877.95</v>
      </c>
      <c r="K1271" s="46">
        <v>3819476.1078546308</v>
      </c>
      <c r="L1271" s="44">
        <v>601.38613333333308</v>
      </c>
      <c r="M1271" s="44">
        <f t="shared" si="38"/>
        <v>490.94471115719966</v>
      </c>
      <c r="N1271" s="43">
        <f t="shared" si="39"/>
        <v>0.63377287806159777</v>
      </c>
    </row>
    <row r="1272" spans="1:14" x14ac:dyDescent="0.25">
      <c r="A1272" t="s">
        <v>23</v>
      </c>
      <c r="B1272" t="s">
        <v>32</v>
      </c>
      <c r="C1272">
        <v>2003</v>
      </c>
      <c r="D1272" t="s">
        <v>12</v>
      </c>
      <c r="E1272" t="s">
        <v>96</v>
      </c>
      <c r="F1272" t="s">
        <v>1227</v>
      </c>
      <c r="G1272" t="s">
        <v>97</v>
      </c>
      <c r="H1272" s="45">
        <v>233.44683333333299</v>
      </c>
      <c r="I1272" s="46">
        <v>271417.40000000002</v>
      </c>
      <c r="J1272" s="46">
        <v>37013.99</v>
      </c>
      <c r="K1272" s="46">
        <v>1431724.4522860493</v>
      </c>
      <c r="L1272" s="44">
        <v>210.78399999999982</v>
      </c>
      <c r="M1272" s="44">
        <f t="shared" si="38"/>
        <v>1162.6518814776546</v>
      </c>
      <c r="N1272" s="43">
        <f t="shared" si="39"/>
        <v>0.90292079352829147</v>
      </c>
    </row>
    <row r="1273" spans="1:14" x14ac:dyDescent="0.25">
      <c r="A1273" t="s">
        <v>23</v>
      </c>
      <c r="B1273" t="s">
        <v>32</v>
      </c>
      <c r="C1273">
        <v>2007</v>
      </c>
      <c r="D1273" t="s">
        <v>12</v>
      </c>
      <c r="E1273" t="s">
        <v>96</v>
      </c>
      <c r="F1273" t="s">
        <v>1243</v>
      </c>
      <c r="G1273" t="s">
        <v>97</v>
      </c>
      <c r="H1273" s="45">
        <v>226.07016666666701</v>
      </c>
      <c r="I1273" s="46">
        <v>245250.6</v>
      </c>
      <c r="J1273" s="46">
        <v>32401.49</v>
      </c>
      <c r="K1273" s="46">
        <v>1102549.6576787808</v>
      </c>
      <c r="L1273" s="44">
        <v>194.45506666666631</v>
      </c>
      <c r="M1273" s="44">
        <f t="shared" si="38"/>
        <v>1084.8428327193385</v>
      </c>
      <c r="N1273" s="43">
        <f t="shared" si="39"/>
        <v>0.86015359538078229</v>
      </c>
    </row>
    <row r="1274" spans="1:14" x14ac:dyDescent="0.25">
      <c r="A1274" t="s">
        <v>23</v>
      </c>
      <c r="B1274" t="s">
        <v>32</v>
      </c>
      <c r="C1274">
        <v>2011</v>
      </c>
      <c r="D1274" t="s">
        <v>12</v>
      </c>
      <c r="E1274" t="s">
        <v>96</v>
      </c>
      <c r="F1274" t="s">
        <v>1259</v>
      </c>
      <c r="G1274" t="s">
        <v>97</v>
      </c>
      <c r="H1274" s="45">
        <v>219.73716666666701</v>
      </c>
      <c r="I1274" s="46">
        <v>242066.5</v>
      </c>
      <c r="J1274" s="46">
        <v>32426.45</v>
      </c>
      <c r="K1274" s="46">
        <v>1077781.9780773739</v>
      </c>
      <c r="L1274" s="44">
        <v>191.48339999999979</v>
      </c>
      <c r="M1274" s="44">
        <f t="shared" si="38"/>
        <v>1101.6183728590884</v>
      </c>
      <c r="N1274" s="43">
        <f t="shared" si="39"/>
        <v>0.87142017395023974</v>
      </c>
    </row>
    <row r="1275" spans="1:14" x14ac:dyDescent="0.25">
      <c r="A1275" t="s">
        <v>23</v>
      </c>
      <c r="B1275" t="s">
        <v>32</v>
      </c>
      <c r="C1275">
        <v>2015</v>
      </c>
      <c r="D1275" t="s">
        <v>12</v>
      </c>
      <c r="E1275" t="s">
        <v>96</v>
      </c>
      <c r="F1275" t="s">
        <v>1275</v>
      </c>
      <c r="G1275" t="s">
        <v>97</v>
      </c>
      <c r="H1275" s="45">
        <v>201.01750000000001</v>
      </c>
      <c r="I1275" s="46">
        <v>214690.6</v>
      </c>
      <c r="J1275" s="46">
        <v>29779.87</v>
      </c>
      <c r="K1275" s="46">
        <v>1008326.8592028136</v>
      </c>
      <c r="L1275" s="44">
        <v>180.06339999999986</v>
      </c>
      <c r="M1275" s="44">
        <f t="shared" si="38"/>
        <v>1068.0194510428196</v>
      </c>
      <c r="N1275" s="43">
        <f t="shared" si="39"/>
        <v>0.89575982190605219</v>
      </c>
    </row>
    <row r="1276" spans="1:14" x14ac:dyDescent="0.25">
      <c r="A1276" t="s">
        <v>23</v>
      </c>
      <c r="B1276" t="s">
        <v>32</v>
      </c>
      <c r="C1276">
        <v>2020</v>
      </c>
      <c r="D1276" t="s">
        <v>12</v>
      </c>
      <c r="E1276" t="s">
        <v>96</v>
      </c>
      <c r="F1276" t="s">
        <v>1291</v>
      </c>
      <c r="G1276" t="s">
        <v>97</v>
      </c>
      <c r="H1276" s="45">
        <v>199.322</v>
      </c>
      <c r="I1276" s="46">
        <v>211910.39999999999</v>
      </c>
      <c r="J1276" s="46">
        <v>29215.33</v>
      </c>
      <c r="K1276" s="46">
        <v>991819.79050410318</v>
      </c>
      <c r="L1276" s="44">
        <v>175.91346666666635</v>
      </c>
      <c r="M1276" s="44">
        <f t="shared" si="38"/>
        <v>1063.1560991762074</v>
      </c>
      <c r="N1276" s="43">
        <f t="shared" si="39"/>
        <v>0.88255920905201812</v>
      </c>
    </row>
    <row r="1277" spans="1:14" x14ac:dyDescent="0.25">
      <c r="A1277" t="s">
        <v>23</v>
      </c>
      <c r="B1277" t="s">
        <v>34</v>
      </c>
      <c r="C1277">
        <v>2003</v>
      </c>
      <c r="D1277" t="s">
        <v>12</v>
      </c>
      <c r="E1277" t="s">
        <v>96</v>
      </c>
      <c r="F1277" t="s">
        <v>1307</v>
      </c>
      <c r="G1277" t="s">
        <v>97</v>
      </c>
      <c r="H1277" s="45">
        <v>386.58749999999998</v>
      </c>
      <c r="I1277" s="46">
        <v>330166.8</v>
      </c>
      <c r="J1277" s="46">
        <v>39464</v>
      </c>
      <c r="K1277" s="46">
        <v>2266460.2708089096</v>
      </c>
      <c r="L1277" s="44">
        <v>347.68786666666654</v>
      </c>
      <c r="M1277" s="44">
        <f t="shared" si="38"/>
        <v>854.05451547191774</v>
      </c>
      <c r="N1277" s="43">
        <f t="shared" si="39"/>
        <v>0.89937689828736456</v>
      </c>
    </row>
    <row r="1278" spans="1:14" x14ac:dyDescent="0.25">
      <c r="A1278" t="s">
        <v>23</v>
      </c>
      <c r="B1278" t="s">
        <v>34</v>
      </c>
      <c r="C1278">
        <v>2007</v>
      </c>
      <c r="D1278" t="s">
        <v>12</v>
      </c>
      <c r="E1278" t="s">
        <v>96</v>
      </c>
      <c r="F1278" t="s">
        <v>1323</v>
      </c>
      <c r="G1278" t="s">
        <v>97</v>
      </c>
      <c r="H1278" s="45">
        <v>377.00933333333302</v>
      </c>
      <c r="I1278" s="46">
        <v>310839.8</v>
      </c>
      <c r="J1278" s="46">
        <v>38841.64</v>
      </c>
      <c r="K1278" s="46">
        <v>2029815.162954279</v>
      </c>
      <c r="L1278" s="44">
        <v>322.07633333333331</v>
      </c>
      <c r="M1278" s="44">
        <f t="shared" si="38"/>
        <v>824.48834157951944</v>
      </c>
      <c r="N1278" s="43">
        <f t="shared" si="39"/>
        <v>0.85429273192175681</v>
      </c>
    </row>
    <row r="1279" spans="1:14" x14ac:dyDescent="0.25">
      <c r="A1279" t="s">
        <v>23</v>
      </c>
      <c r="B1279" t="s">
        <v>34</v>
      </c>
      <c r="C1279">
        <v>2011</v>
      </c>
      <c r="D1279" t="s">
        <v>12</v>
      </c>
      <c r="E1279" t="s">
        <v>96</v>
      </c>
      <c r="F1279" t="s">
        <v>1339</v>
      </c>
      <c r="G1279" t="s">
        <v>97</v>
      </c>
      <c r="H1279" s="45">
        <v>362.72433333333299</v>
      </c>
      <c r="I1279" s="46">
        <v>303126.7</v>
      </c>
      <c r="J1279" s="46">
        <v>37487.78</v>
      </c>
      <c r="K1279" s="46">
        <v>1975657.0644783119</v>
      </c>
      <c r="L1279" s="44">
        <v>311.39226666666661</v>
      </c>
      <c r="M1279" s="44">
        <f t="shared" si="38"/>
        <v>835.69441623712487</v>
      </c>
      <c r="N1279" s="43">
        <f t="shared" si="39"/>
        <v>0.85848187742206494</v>
      </c>
    </row>
    <row r="1280" spans="1:14" x14ac:dyDescent="0.25">
      <c r="A1280" t="s">
        <v>23</v>
      </c>
      <c r="B1280" t="s">
        <v>34</v>
      </c>
      <c r="C1280">
        <v>2015</v>
      </c>
      <c r="D1280" t="s">
        <v>12</v>
      </c>
      <c r="E1280" t="s">
        <v>96</v>
      </c>
      <c r="F1280" t="s">
        <v>1355</v>
      </c>
      <c r="G1280" t="s">
        <v>97</v>
      </c>
      <c r="H1280" s="45">
        <v>361</v>
      </c>
      <c r="I1280" s="46">
        <v>295243.59999999998</v>
      </c>
      <c r="J1280" s="46">
        <v>15945.78</v>
      </c>
      <c r="K1280" s="46">
        <v>1907367.8921453692</v>
      </c>
      <c r="L1280" s="44">
        <v>293.98646666666639</v>
      </c>
      <c r="M1280" s="44">
        <f t="shared" si="38"/>
        <v>817.84930747922431</v>
      </c>
      <c r="N1280" s="43">
        <f t="shared" si="39"/>
        <v>0.8143669436749762</v>
      </c>
    </row>
    <row r="1281" spans="1:14" x14ac:dyDescent="0.25">
      <c r="A1281" t="s">
        <v>23</v>
      </c>
      <c r="B1281" t="s">
        <v>34</v>
      </c>
      <c r="C1281">
        <v>2020</v>
      </c>
      <c r="D1281" t="s">
        <v>12</v>
      </c>
      <c r="E1281" t="s">
        <v>96</v>
      </c>
      <c r="F1281" t="s">
        <v>1371</v>
      </c>
      <c r="G1281" t="s">
        <v>97</v>
      </c>
      <c r="H1281" s="45">
        <v>339.42166666666702</v>
      </c>
      <c r="I1281" s="46">
        <v>278108.2</v>
      </c>
      <c r="J1281" s="46">
        <v>14029.82</v>
      </c>
      <c r="K1281" s="46">
        <v>1771149.6635404455</v>
      </c>
      <c r="L1281" s="44">
        <v>271.9706666666666</v>
      </c>
      <c r="M1281" s="44">
        <f t="shared" si="38"/>
        <v>819.35900772392176</v>
      </c>
      <c r="N1281" s="43">
        <f t="shared" si="39"/>
        <v>0.80127668141397279</v>
      </c>
    </row>
    <row r="1282" spans="1:14" x14ac:dyDescent="0.25">
      <c r="A1282" t="s">
        <v>23</v>
      </c>
      <c r="B1282" t="s">
        <v>36</v>
      </c>
      <c r="C1282">
        <v>2003</v>
      </c>
      <c r="D1282" t="s">
        <v>12</v>
      </c>
      <c r="E1282" t="s">
        <v>96</v>
      </c>
      <c r="F1282" t="s">
        <v>1387</v>
      </c>
      <c r="G1282" t="s">
        <v>97</v>
      </c>
      <c r="H1282" s="45">
        <v>129.91999999999999</v>
      </c>
      <c r="I1282" s="46">
        <v>173985.5</v>
      </c>
      <c r="J1282" s="46">
        <v>33148.22</v>
      </c>
      <c r="K1282" s="46">
        <v>1357661.9277842909</v>
      </c>
      <c r="L1282" s="44">
        <v>193.05053333333314</v>
      </c>
      <c r="M1282" s="44">
        <f t="shared" si="38"/>
        <v>1339.1741071428573</v>
      </c>
      <c r="N1282" s="43">
        <f t="shared" si="39"/>
        <v>1.4859185139573057</v>
      </c>
    </row>
    <row r="1283" spans="1:14" x14ac:dyDescent="0.25">
      <c r="A1283" t="s">
        <v>23</v>
      </c>
      <c r="B1283" t="s">
        <v>36</v>
      </c>
      <c r="C1283">
        <v>2007</v>
      </c>
      <c r="D1283" t="s">
        <v>12</v>
      </c>
      <c r="E1283" t="s">
        <v>96</v>
      </c>
      <c r="F1283" t="s">
        <v>1403</v>
      </c>
      <c r="G1283" t="s">
        <v>97</v>
      </c>
      <c r="H1283" s="45">
        <v>124.84275</v>
      </c>
      <c r="I1283" s="46">
        <v>133752.70000000001</v>
      </c>
      <c r="J1283" s="46">
        <v>30620.12</v>
      </c>
      <c r="K1283" s="46">
        <v>1126489.4404454865</v>
      </c>
      <c r="L1283" s="44">
        <v>169.25206666666668</v>
      </c>
      <c r="M1283" s="44">
        <f t="shared" ref="M1283:M1346" si="40">I1283/H1283</f>
        <v>1071.3693826834158</v>
      </c>
      <c r="N1283" s="43">
        <f t="shared" ref="N1283:N1346" si="41">L1283/H1283</f>
        <v>1.3557220316491481</v>
      </c>
    </row>
    <row r="1284" spans="1:14" x14ac:dyDescent="0.25">
      <c r="A1284" t="s">
        <v>23</v>
      </c>
      <c r="B1284" t="s">
        <v>36</v>
      </c>
      <c r="C1284">
        <v>2011</v>
      </c>
      <c r="D1284" t="s">
        <v>12</v>
      </c>
      <c r="E1284" t="s">
        <v>96</v>
      </c>
      <c r="F1284" t="s">
        <v>1419</v>
      </c>
      <c r="G1284" t="s">
        <v>97</v>
      </c>
      <c r="H1284" s="45">
        <v>121.97603333333301</v>
      </c>
      <c r="I1284" s="46">
        <v>132648.70000000001</v>
      </c>
      <c r="J1284" s="46">
        <v>30864.94</v>
      </c>
      <c r="K1284" s="46">
        <v>1111554.4189917936</v>
      </c>
      <c r="L1284" s="44">
        <v>168.00879999999987</v>
      </c>
      <c r="M1284" s="44">
        <f t="shared" si="40"/>
        <v>1087.4980631441015</v>
      </c>
      <c r="N1284" s="43">
        <f t="shared" si="41"/>
        <v>1.3773918974793162</v>
      </c>
    </row>
    <row r="1285" spans="1:14" x14ac:dyDescent="0.25">
      <c r="A1285" t="s">
        <v>23</v>
      </c>
      <c r="B1285" t="s">
        <v>36</v>
      </c>
      <c r="C1285">
        <v>2015</v>
      </c>
      <c r="D1285" t="s">
        <v>12</v>
      </c>
      <c r="E1285" t="s">
        <v>96</v>
      </c>
      <c r="F1285" t="s">
        <v>1435</v>
      </c>
      <c r="G1285" t="s">
        <v>97</v>
      </c>
      <c r="H1285" s="45">
        <v>116.8715</v>
      </c>
      <c r="I1285" s="46">
        <v>122089.1</v>
      </c>
      <c r="J1285" s="46">
        <v>29007.84</v>
      </c>
      <c r="K1285" s="46">
        <v>1081563.9379835874</v>
      </c>
      <c r="L1285" s="44">
        <v>162.67399999999986</v>
      </c>
      <c r="M1285" s="44">
        <f t="shared" si="40"/>
        <v>1044.6439037746586</v>
      </c>
      <c r="N1285" s="43">
        <f t="shared" si="41"/>
        <v>1.3919047843143955</v>
      </c>
    </row>
    <row r="1286" spans="1:14" x14ac:dyDescent="0.25">
      <c r="A1286" t="s">
        <v>23</v>
      </c>
      <c r="B1286" t="s">
        <v>36</v>
      </c>
      <c r="C1286">
        <v>2020</v>
      </c>
      <c r="D1286" t="s">
        <v>12</v>
      </c>
      <c r="E1286" t="s">
        <v>96</v>
      </c>
      <c r="F1286" t="s">
        <v>1451</v>
      </c>
      <c r="G1286" t="s">
        <v>97</v>
      </c>
      <c r="H1286" s="45">
        <v>116.028633333333</v>
      </c>
      <c r="I1286" s="46">
        <v>114081.9</v>
      </c>
      <c r="J1286" s="46">
        <v>28142.13</v>
      </c>
      <c r="K1286" s="46">
        <v>1031173.7413833529</v>
      </c>
      <c r="L1286" s="44">
        <v>151.31973333333286</v>
      </c>
      <c r="M1286" s="44">
        <f t="shared" si="40"/>
        <v>983.2219575685225</v>
      </c>
      <c r="N1286" s="43">
        <f t="shared" si="41"/>
        <v>1.3041585424747164</v>
      </c>
    </row>
    <row r="1287" spans="1:14" x14ac:dyDescent="0.25">
      <c r="A1287" t="s">
        <v>23</v>
      </c>
      <c r="B1287" t="s">
        <v>38</v>
      </c>
      <c r="C1287">
        <v>2003</v>
      </c>
      <c r="D1287" t="s">
        <v>12</v>
      </c>
      <c r="E1287" t="s">
        <v>96</v>
      </c>
      <c r="F1287" t="s">
        <v>1467</v>
      </c>
      <c r="G1287" t="s">
        <v>97</v>
      </c>
      <c r="H1287" s="45">
        <v>439.36666666666702</v>
      </c>
      <c r="I1287" s="46">
        <v>400602.6</v>
      </c>
      <c r="J1287" s="46">
        <v>104913.60000000001</v>
      </c>
      <c r="K1287" s="46">
        <v>2066536.8030480656</v>
      </c>
      <c r="L1287" s="44">
        <v>375.51033333333316</v>
      </c>
      <c r="M1287" s="44">
        <f t="shared" si="40"/>
        <v>911.77285486685298</v>
      </c>
      <c r="N1287" s="43">
        <f t="shared" si="41"/>
        <v>0.85466277217206477</v>
      </c>
    </row>
    <row r="1288" spans="1:14" x14ac:dyDescent="0.25">
      <c r="A1288" t="s">
        <v>23</v>
      </c>
      <c r="B1288" t="s">
        <v>38</v>
      </c>
      <c r="C1288">
        <v>2007</v>
      </c>
      <c r="D1288" t="s">
        <v>12</v>
      </c>
      <c r="E1288" t="s">
        <v>96</v>
      </c>
      <c r="F1288" t="s">
        <v>1483</v>
      </c>
      <c r="G1288" t="s">
        <v>97</v>
      </c>
      <c r="H1288" s="45">
        <v>438.118333333333</v>
      </c>
      <c r="I1288" s="46">
        <v>381066.9</v>
      </c>
      <c r="J1288" s="46">
        <v>101979.9</v>
      </c>
      <c r="K1288" s="46">
        <v>1912230.3739742087</v>
      </c>
      <c r="L1288" s="44">
        <v>354.13453333333325</v>
      </c>
      <c r="M1288" s="44">
        <f t="shared" si="40"/>
        <v>869.78076699217559</v>
      </c>
      <c r="N1288" s="43">
        <f t="shared" si="41"/>
        <v>0.80830795333072158</v>
      </c>
    </row>
    <row r="1289" spans="1:14" x14ac:dyDescent="0.25">
      <c r="A1289" t="s">
        <v>23</v>
      </c>
      <c r="B1289" t="s">
        <v>38</v>
      </c>
      <c r="C1289">
        <v>2011</v>
      </c>
      <c r="D1289" t="s">
        <v>12</v>
      </c>
      <c r="E1289" t="s">
        <v>96</v>
      </c>
      <c r="F1289" t="s">
        <v>1499</v>
      </c>
      <c r="G1289" t="s">
        <v>97</v>
      </c>
      <c r="H1289" s="45">
        <v>424.42766666666699</v>
      </c>
      <c r="I1289" s="46">
        <v>373742.6</v>
      </c>
      <c r="J1289" s="46">
        <v>107693.4</v>
      </c>
      <c r="K1289" s="46">
        <v>1864193.7321219225</v>
      </c>
      <c r="L1289" s="44">
        <v>340.9430666666666</v>
      </c>
      <c r="M1289" s="44">
        <f t="shared" si="40"/>
        <v>880.58020094511517</v>
      </c>
      <c r="N1289" s="43">
        <f t="shared" si="41"/>
        <v>0.80330075874726903</v>
      </c>
    </row>
    <row r="1290" spans="1:14" x14ac:dyDescent="0.25">
      <c r="A1290" t="s">
        <v>23</v>
      </c>
      <c r="B1290" t="s">
        <v>38</v>
      </c>
      <c r="C1290">
        <v>2015</v>
      </c>
      <c r="D1290" t="s">
        <v>12</v>
      </c>
      <c r="E1290" t="s">
        <v>96</v>
      </c>
      <c r="F1290" t="s">
        <v>1515</v>
      </c>
      <c r="G1290" t="s">
        <v>97</v>
      </c>
      <c r="H1290" s="45">
        <v>427.05316666666698</v>
      </c>
      <c r="I1290" s="46">
        <v>354943.8</v>
      </c>
      <c r="J1290" s="46">
        <v>92407.46</v>
      </c>
      <c r="K1290" s="46">
        <v>1846901.7584994137</v>
      </c>
      <c r="L1290" s="44">
        <v>331.97433333333322</v>
      </c>
      <c r="M1290" s="44">
        <f t="shared" si="40"/>
        <v>831.14662928386292</v>
      </c>
      <c r="N1290" s="43">
        <f t="shared" si="41"/>
        <v>0.7773606643044827</v>
      </c>
    </row>
    <row r="1291" spans="1:14" x14ac:dyDescent="0.25">
      <c r="A1291" t="s">
        <v>23</v>
      </c>
      <c r="B1291" t="s">
        <v>38</v>
      </c>
      <c r="C1291">
        <v>2020</v>
      </c>
      <c r="D1291" t="s">
        <v>12</v>
      </c>
      <c r="E1291" t="s">
        <v>96</v>
      </c>
      <c r="F1291" t="s">
        <v>1531</v>
      </c>
      <c r="G1291" t="s">
        <v>97</v>
      </c>
      <c r="H1291" s="45">
        <v>413.08133333333302</v>
      </c>
      <c r="I1291" s="46">
        <v>340268.79999999999</v>
      </c>
      <c r="J1291" s="46">
        <v>38839.69</v>
      </c>
      <c r="K1291" s="46">
        <v>1743553.3399765533</v>
      </c>
      <c r="L1291" s="44">
        <v>315.34586666666661</v>
      </c>
      <c r="M1291" s="44">
        <f t="shared" si="40"/>
        <v>823.73317926090488</v>
      </c>
      <c r="N1291" s="43">
        <f t="shared" si="41"/>
        <v>0.76339897550442093</v>
      </c>
    </row>
    <row r="1292" spans="1:14" x14ac:dyDescent="0.25">
      <c r="A1292" t="s">
        <v>23</v>
      </c>
      <c r="B1292" t="s">
        <v>40</v>
      </c>
      <c r="C1292">
        <v>2003</v>
      </c>
      <c r="D1292" t="s">
        <v>12</v>
      </c>
      <c r="E1292" t="s">
        <v>96</v>
      </c>
      <c r="F1292" t="s">
        <v>1547</v>
      </c>
      <c r="G1292" t="s">
        <v>97</v>
      </c>
      <c r="H1292" s="45">
        <v>29.080683333333301</v>
      </c>
      <c r="I1292" s="46">
        <v>24565.06</v>
      </c>
      <c r="J1292" s="46">
        <v>3806.0439999999999</v>
      </c>
      <c r="K1292" s="46">
        <v>124439.72684642438</v>
      </c>
      <c r="L1292" s="44">
        <v>20.675933333333326</v>
      </c>
      <c r="M1292" s="44">
        <f t="shared" si="40"/>
        <v>844.72086568346435</v>
      </c>
      <c r="N1292" s="43">
        <f t="shared" si="41"/>
        <v>0.71098512701157346</v>
      </c>
    </row>
    <row r="1293" spans="1:14" x14ac:dyDescent="0.25">
      <c r="A1293" t="s">
        <v>23</v>
      </c>
      <c r="B1293" t="s">
        <v>40</v>
      </c>
      <c r="C1293">
        <v>2007</v>
      </c>
      <c r="D1293" t="s">
        <v>12</v>
      </c>
      <c r="E1293" t="s">
        <v>96</v>
      </c>
      <c r="F1293" t="s">
        <v>1563</v>
      </c>
      <c r="G1293" t="s">
        <v>97</v>
      </c>
      <c r="H1293" s="45">
        <v>28.903316666666701</v>
      </c>
      <c r="I1293" s="46">
        <v>23707.66</v>
      </c>
      <c r="J1293" s="46">
        <v>3600.2710000000002</v>
      </c>
      <c r="K1293" s="46">
        <v>116291.85803048065</v>
      </c>
      <c r="L1293" s="44">
        <v>19.795399999999994</v>
      </c>
      <c r="M1293" s="44">
        <f t="shared" si="40"/>
        <v>820.24012238503099</v>
      </c>
      <c r="N1293" s="43">
        <f t="shared" si="41"/>
        <v>0.6848833380713506</v>
      </c>
    </row>
    <row r="1294" spans="1:14" x14ac:dyDescent="0.25">
      <c r="A1294" t="s">
        <v>23</v>
      </c>
      <c r="B1294" t="s">
        <v>40</v>
      </c>
      <c r="C1294">
        <v>2011</v>
      </c>
      <c r="D1294" t="s">
        <v>12</v>
      </c>
      <c r="E1294" t="s">
        <v>96</v>
      </c>
      <c r="F1294" t="s">
        <v>1579</v>
      </c>
      <c r="G1294" t="s">
        <v>97</v>
      </c>
      <c r="H1294" s="45">
        <v>28.190408333333298</v>
      </c>
      <c r="I1294" s="46">
        <v>23402.880000000001</v>
      </c>
      <c r="J1294" s="46">
        <v>3654.498</v>
      </c>
      <c r="K1294" s="46">
        <v>113730.18173505276</v>
      </c>
      <c r="L1294" s="44">
        <v>19.475399999999972</v>
      </c>
      <c r="M1294" s="44">
        <f t="shared" si="40"/>
        <v>830.17172803160997</v>
      </c>
      <c r="N1294" s="43">
        <f t="shared" si="41"/>
        <v>0.69085200078395448</v>
      </c>
    </row>
    <row r="1295" spans="1:14" x14ac:dyDescent="0.25">
      <c r="A1295" t="s">
        <v>23</v>
      </c>
      <c r="B1295" t="s">
        <v>40</v>
      </c>
      <c r="C1295">
        <v>2015</v>
      </c>
      <c r="D1295" t="s">
        <v>12</v>
      </c>
      <c r="E1295" t="s">
        <v>96</v>
      </c>
      <c r="F1295" t="s">
        <v>1595</v>
      </c>
      <c r="G1295" t="s">
        <v>97</v>
      </c>
      <c r="H1295" s="45">
        <v>26.069700000000001</v>
      </c>
      <c r="I1295" s="46">
        <v>21005.37</v>
      </c>
      <c r="J1295" s="46">
        <v>3404.6990000000001</v>
      </c>
      <c r="K1295" s="46">
        <v>105493.16640093786</v>
      </c>
      <c r="L1295" s="44">
        <v>17.826133333333313</v>
      </c>
      <c r="M1295" s="44">
        <f t="shared" si="40"/>
        <v>805.73884624679215</v>
      </c>
      <c r="N1295" s="43">
        <f t="shared" si="41"/>
        <v>0.68378743650035534</v>
      </c>
    </row>
    <row r="1296" spans="1:14" x14ac:dyDescent="0.25">
      <c r="A1296" t="s">
        <v>23</v>
      </c>
      <c r="B1296" t="s">
        <v>40</v>
      </c>
      <c r="C1296">
        <v>2020</v>
      </c>
      <c r="D1296" t="s">
        <v>12</v>
      </c>
      <c r="E1296" t="s">
        <v>96</v>
      </c>
      <c r="F1296" t="s">
        <v>1611</v>
      </c>
      <c r="G1296" t="s">
        <v>97</v>
      </c>
      <c r="H1296" s="45">
        <v>25.2521083333333</v>
      </c>
      <c r="I1296" s="46">
        <v>20097.25</v>
      </c>
      <c r="J1296" s="46">
        <v>2984.1480000000001</v>
      </c>
      <c r="K1296" s="46">
        <v>99433.650914419704</v>
      </c>
      <c r="L1296" s="44">
        <v>16.531533333333321</v>
      </c>
      <c r="M1296" s="44">
        <f t="shared" si="40"/>
        <v>795.86423971859881</v>
      </c>
      <c r="N1296" s="43">
        <f t="shared" si="41"/>
        <v>0.6546595284288147</v>
      </c>
    </row>
    <row r="1297" spans="1:14" x14ac:dyDescent="0.25">
      <c r="A1297" t="s">
        <v>23</v>
      </c>
      <c r="B1297" t="s">
        <v>42</v>
      </c>
      <c r="C1297">
        <v>2003</v>
      </c>
      <c r="D1297" t="s">
        <v>12</v>
      </c>
      <c r="E1297" t="s">
        <v>96</v>
      </c>
      <c r="F1297" t="s">
        <v>1627</v>
      </c>
      <c r="G1297" t="s">
        <v>97</v>
      </c>
      <c r="H1297" s="45">
        <v>299.8245</v>
      </c>
      <c r="I1297" s="46">
        <v>314705.8</v>
      </c>
      <c r="J1297" s="46">
        <v>100309.4</v>
      </c>
      <c r="K1297" s="46">
        <v>1701247.0890973036</v>
      </c>
      <c r="L1297" s="44">
        <v>409.41533333333325</v>
      </c>
      <c r="M1297" s="44">
        <f t="shared" si="40"/>
        <v>1049.6333688541129</v>
      </c>
      <c r="N1297" s="43">
        <f t="shared" si="41"/>
        <v>1.3655166049916976</v>
      </c>
    </row>
    <row r="1298" spans="1:14" x14ac:dyDescent="0.25">
      <c r="A1298" t="s">
        <v>23</v>
      </c>
      <c r="B1298" t="s">
        <v>42</v>
      </c>
      <c r="C1298">
        <v>2007</v>
      </c>
      <c r="D1298" t="s">
        <v>12</v>
      </c>
      <c r="E1298" t="s">
        <v>96</v>
      </c>
      <c r="F1298" t="s">
        <v>1643</v>
      </c>
      <c r="G1298" t="s">
        <v>97</v>
      </c>
      <c r="H1298" s="45">
        <v>298.22699999999998</v>
      </c>
      <c r="I1298" s="46">
        <v>304617</v>
      </c>
      <c r="J1298" s="46">
        <v>100403.9</v>
      </c>
      <c r="K1298" s="46">
        <v>1627455.6670574443</v>
      </c>
      <c r="L1298" s="44">
        <v>403.85559999999975</v>
      </c>
      <c r="M1298" s="44">
        <f t="shared" si="40"/>
        <v>1021.426631391524</v>
      </c>
      <c r="N1298" s="43">
        <f t="shared" si="41"/>
        <v>1.3541885878877493</v>
      </c>
    </row>
    <row r="1299" spans="1:14" x14ac:dyDescent="0.25">
      <c r="A1299" t="s">
        <v>23</v>
      </c>
      <c r="B1299" t="s">
        <v>42</v>
      </c>
      <c r="C1299">
        <v>2011</v>
      </c>
      <c r="D1299" t="s">
        <v>12</v>
      </c>
      <c r="E1299" t="s">
        <v>96</v>
      </c>
      <c r="F1299" t="s">
        <v>1659</v>
      </c>
      <c r="G1299" t="s">
        <v>97</v>
      </c>
      <c r="H1299" s="45">
        <v>297.16199999999998</v>
      </c>
      <c r="I1299" s="46">
        <v>304175.40000000002</v>
      </c>
      <c r="J1299" s="46">
        <v>100558.7</v>
      </c>
      <c r="K1299" s="46">
        <v>1626618.712778429</v>
      </c>
      <c r="L1299" s="44">
        <v>403.09126666666663</v>
      </c>
      <c r="M1299" s="44">
        <f t="shared" si="40"/>
        <v>1023.601267995235</v>
      </c>
      <c r="N1299" s="43">
        <f t="shared" si="41"/>
        <v>1.3564697594802386</v>
      </c>
    </row>
    <row r="1300" spans="1:14" x14ac:dyDescent="0.25">
      <c r="A1300" t="s">
        <v>23</v>
      </c>
      <c r="B1300" t="s">
        <v>42</v>
      </c>
      <c r="C1300">
        <v>2015</v>
      </c>
      <c r="D1300" t="s">
        <v>12</v>
      </c>
      <c r="E1300" t="s">
        <v>96</v>
      </c>
      <c r="F1300" t="s">
        <v>1675</v>
      </c>
      <c r="G1300" t="s">
        <v>97</v>
      </c>
      <c r="H1300" s="45">
        <v>287.12450000000001</v>
      </c>
      <c r="I1300" s="46">
        <v>287293.7</v>
      </c>
      <c r="J1300" s="46">
        <v>89223.38</v>
      </c>
      <c r="K1300" s="46">
        <v>1486206.8616647129</v>
      </c>
      <c r="L1300" s="44">
        <v>377.28693333333302</v>
      </c>
      <c r="M1300" s="44">
        <f t="shared" si="40"/>
        <v>1000.589291404948</v>
      </c>
      <c r="N1300" s="43">
        <f t="shared" si="41"/>
        <v>1.3140185993648505</v>
      </c>
    </row>
    <row r="1301" spans="1:14" x14ac:dyDescent="0.25">
      <c r="A1301" t="s">
        <v>23</v>
      </c>
      <c r="B1301" t="s">
        <v>42</v>
      </c>
      <c r="C1301">
        <v>2020</v>
      </c>
      <c r="D1301" t="s">
        <v>12</v>
      </c>
      <c r="E1301" t="s">
        <v>96</v>
      </c>
      <c r="F1301" t="s">
        <v>1691</v>
      </c>
      <c r="G1301" t="s">
        <v>97</v>
      </c>
      <c r="H1301" s="45">
        <v>276.77866666666699</v>
      </c>
      <c r="I1301" s="46">
        <v>269166.59999999998</v>
      </c>
      <c r="J1301" s="46">
        <v>76250.02</v>
      </c>
      <c r="K1301" s="46">
        <v>1364870.8663540445</v>
      </c>
      <c r="L1301" s="44">
        <v>349.61746666666653</v>
      </c>
      <c r="M1301" s="44">
        <f t="shared" si="40"/>
        <v>972.49763950978763</v>
      </c>
      <c r="N1301" s="43">
        <f t="shared" si="41"/>
        <v>1.2631662363187894</v>
      </c>
    </row>
    <row r="1302" spans="1:14" x14ac:dyDescent="0.25">
      <c r="A1302" t="s">
        <v>23</v>
      </c>
      <c r="B1302" t="s">
        <v>24</v>
      </c>
      <c r="C1302">
        <v>2003</v>
      </c>
      <c r="D1302" t="s">
        <v>13</v>
      </c>
      <c r="E1302" t="s">
        <v>96</v>
      </c>
      <c r="F1302" t="s">
        <v>908</v>
      </c>
      <c r="G1302" t="s">
        <v>97</v>
      </c>
      <c r="H1302" s="45">
        <v>732.32150000000001</v>
      </c>
      <c r="I1302" s="46">
        <v>654802.6</v>
      </c>
      <c r="J1302" s="46">
        <v>104816</v>
      </c>
      <c r="K1302" s="46">
        <v>3683766.4783118404</v>
      </c>
      <c r="L1302" s="44">
        <v>310.27460000000008</v>
      </c>
      <c r="M1302" s="44">
        <f t="shared" si="40"/>
        <v>894.14635511861934</v>
      </c>
      <c r="N1302" s="43">
        <f t="shared" si="41"/>
        <v>0.42368631809935947</v>
      </c>
    </row>
    <row r="1303" spans="1:14" x14ac:dyDescent="0.25">
      <c r="A1303" t="s">
        <v>23</v>
      </c>
      <c r="B1303" t="s">
        <v>24</v>
      </c>
      <c r="C1303">
        <v>2007</v>
      </c>
      <c r="D1303" t="s">
        <v>13</v>
      </c>
      <c r="E1303" t="s">
        <v>96</v>
      </c>
      <c r="F1303" t="s">
        <v>924</v>
      </c>
      <c r="G1303" t="s">
        <v>97</v>
      </c>
      <c r="H1303" s="45">
        <v>729.77266666666696</v>
      </c>
      <c r="I1303" s="46">
        <v>649061.80000000005</v>
      </c>
      <c r="J1303" s="46">
        <v>103997.7</v>
      </c>
      <c r="K1303" s="46">
        <v>3615006.4501758497</v>
      </c>
      <c r="L1303" s="44">
        <v>307.38666666666631</v>
      </c>
      <c r="M1303" s="44">
        <f t="shared" si="40"/>
        <v>889.40272724199929</v>
      </c>
      <c r="N1303" s="43">
        <f t="shared" si="41"/>
        <v>0.42120879652932947</v>
      </c>
    </row>
    <row r="1304" spans="1:14" x14ac:dyDescent="0.25">
      <c r="A1304" t="s">
        <v>23</v>
      </c>
      <c r="B1304" t="s">
        <v>24</v>
      </c>
      <c r="C1304">
        <v>2011</v>
      </c>
      <c r="D1304" t="s">
        <v>13</v>
      </c>
      <c r="E1304" t="s">
        <v>96</v>
      </c>
      <c r="F1304" t="s">
        <v>940</v>
      </c>
      <c r="G1304" t="s">
        <v>97</v>
      </c>
      <c r="H1304" s="45">
        <v>709.25983333333295</v>
      </c>
      <c r="I1304" s="46">
        <v>625457.9</v>
      </c>
      <c r="J1304" s="46">
        <v>106277.7</v>
      </c>
      <c r="K1304" s="46">
        <v>3452919.4079718641</v>
      </c>
      <c r="L1304" s="44">
        <v>271.77719999999988</v>
      </c>
      <c r="M1304" s="44">
        <f t="shared" si="40"/>
        <v>881.84593375394445</v>
      </c>
      <c r="N1304" s="43">
        <f t="shared" si="41"/>
        <v>0.38318425381953353</v>
      </c>
    </row>
    <row r="1305" spans="1:14" x14ac:dyDescent="0.25">
      <c r="A1305" t="s">
        <v>23</v>
      </c>
      <c r="B1305" t="s">
        <v>24</v>
      </c>
      <c r="C1305">
        <v>2015</v>
      </c>
      <c r="D1305" t="s">
        <v>13</v>
      </c>
      <c r="E1305" t="s">
        <v>96</v>
      </c>
      <c r="F1305" t="s">
        <v>956</v>
      </c>
      <c r="G1305" t="s">
        <v>97</v>
      </c>
      <c r="H1305" s="45">
        <v>670.32550000000003</v>
      </c>
      <c r="I1305" s="46">
        <v>575845.4</v>
      </c>
      <c r="J1305" s="46">
        <v>95981.34</v>
      </c>
      <c r="K1305" s="46">
        <v>3272335.7584994137</v>
      </c>
      <c r="L1305" s="44">
        <v>260.09406666666661</v>
      </c>
      <c r="M1305" s="44">
        <f t="shared" si="40"/>
        <v>859.05340017648143</v>
      </c>
      <c r="N1305" s="43">
        <f t="shared" si="41"/>
        <v>0.38801159536175572</v>
      </c>
    </row>
    <row r="1306" spans="1:14" x14ac:dyDescent="0.25">
      <c r="A1306" t="s">
        <v>23</v>
      </c>
      <c r="B1306" t="s">
        <v>24</v>
      </c>
      <c r="C1306">
        <v>2020</v>
      </c>
      <c r="D1306" t="s">
        <v>13</v>
      </c>
      <c r="E1306" t="s">
        <v>96</v>
      </c>
      <c r="F1306" t="s">
        <v>972</v>
      </c>
      <c r="G1306" t="s">
        <v>97</v>
      </c>
      <c r="H1306" s="45">
        <v>638.15916666666703</v>
      </c>
      <c r="I1306" s="46">
        <v>550284.6</v>
      </c>
      <c r="J1306" s="46">
        <v>76785.3</v>
      </c>
      <c r="K1306" s="46">
        <v>3068438.8604923799</v>
      </c>
      <c r="L1306" s="44">
        <v>235.83773333333323</v>
      </c>
      <c r="M1306" s="44">
        <f t="shared" si="40"/>
        <v>862.2999225637277</v>
      </c>
      <c r="N1306" s="43">
        <f t="shared" si="41"/>
        <v>0.36955942287125304</v>
      </c>
    </row>
    <row r="1307" spans="1:14" x14ac:dyDescent="0.25">
      <c r="A1307" t="s">
        <v>23</v>
      </c>
      <c r="B1307" t="s">
        <v>26</v>
      </c>
      <c r="C1307">
        <v>2003</v>
      </c>
      <c r="D1307" t="s">
        <v>13</v>
      </c>
      <c r="E1307" t="s">
        <v>96</v>
      </c>
      <c r="F1307" t="s">
        <v>988</v>
      </c>
      <c r="G1307" t="s">
        <v>97</v>
      </c>
      <c r="H1307" s="45">
        <v>372.733</v>
      </c>
      <c r="I1307" s="46">
        <v>258958.8</v>
      </c>
      <c r="J1307" s="46">
        <v>33687.46</v>
      </c>
      <c r="K1307" s="46">
        <v>1669329.0574443142</v>
      </c>
      <c r="L1307" s="44">
        <v>164.70913333333334</v>
      </c>
      <c r="M1307" s="44">
        <f t="shared" si="40"/>
        <v>694.75683666324153</v>
      </c>
      <c r="N1307" s="43">
        <f t="shared" si="41"/>
        <v>0.44189576273990588</v>
      </c>
    </row>
    <row r="1308" spans="1:14" x14ac:dyDescent="0.25">
      <c r="A1308" t="s">
        <v>23</v>
      </c>
      <c r="B1308" t="s">
        <v>26</v>
      </c>
      <c r="C1308">
        <v>2007</v>
      </c>
      <c r="D1308" t="s">
        <v>13</v>
      </c>
      <c r="E1308" t="s">
        <v>96</v>
      </c>
      <c r="F1308" t="s">
        <v>1004</v>
      </c>
      <c r="G1308" t="s">
        <v>97</v>
      </c>
      <c r="H1308" s="45">
        <v>361.69883333333303</v>
      </c>
      <c r="I1308" s="46">
        <v>243889.3</v>
      </c>
      <c r="J1308" s="46">
        <v>33476.29</v>
      </c>
      <c r="K1308" s="46">
        <v>1528952.1416178194</v>
      </c>
      <c r="L1308" s="44">
        <v>143.05733333333336</v>
      </c>
      <c r="M1308" s="44">
        <f t="shared" si="40"/>
        <v>674.28832366522295</v>
      </c>
      <c r="N1308" s="43">
        <f t="shared" si="41"/>
        <v>0.39551505326945618</v>
      </c>
    </row>
    <row r="1309" spans="1:14" x14ac:dyDescent="0.25">
      <c r="A1309" t="s">
        <v>23</v>
      </c>
      <c r="B1309" t="s">
        <v>26</v>
      </c>
      <c r="C1309">
        <v>2011</v>
      </c>
      <c r="D1309" t="s">
        <v>13</v>
      </c>
      <c r="E1309" t="s">
        <v>96</v>
      </c>
      <c r="F1309" t="s">
        <v>1020</v>
      </c>
      <c r="G1309" t="s">
        <v>97</v>
      </c>
      <c r="H1309" s="45">
        <v>355.11916666666701</v>
      </c>
      <c r="I1309" s="46">
        <v>229925.6</v>
      </c>
      <c r="J1309" s="46">
        <v>29434.98</v>
      </c>
      <c r="K1309" s="46">
        <v>1422353.2271981242</v>
      </c>
      <c r="L1309" s="44">
        <v>124.90626666666651</v>
      </c>
      <c r="M1309" s="44">
        <f t="shared" si="40"/>
        <v>647.46040648326914</v>
      </c>
      <c r="N1309" s="43">
        <f t="shared" si="41"/>
        <v>0.35173056931593305</v>
      </c>
    </row>
    <row r="1310" spans="1:14" x14ac:dyDescent="0.25">
      <c r="A1310" t="s">
        <v>23</v>
      </c>
      <c r="B1310" t="s">
        <v>26</v>
      </c>
      <c r="C1310">
        <v>2015</v>
      </c>
      <c r="D1310" t="s">
        <v>13</v>
      </c>
      <c r="E1310" t="s">
        <v>96</v>
      </c>
      <c r="F1310" t="s">
        <v>1036</v>
      </c>
      <c r="G1310" t="s">
        <v>97</v>
      </c>
      <c r="H1310" s="45">
        <v>345.26533333333299</v>
      </c>
      <c r="I1310" s="46">
        <v>208710.8</v>
      </c>
      <c r="J1310" s="46">
        <v>21710.7</v>
      </c>
      <c r="K1310" s="46">
        <v>1329839.0133645956</v>
      </c>
      <c r="L1310" s="44">
        <v>120.46786666666654</v>
      </c>
      <c r="M1310" s="44">
        <f t="shared" si="40"/>
        <v>604.49393509919003</v>
      </c>
      <c r="N1310" s="43">
        <f t="shared" si="41"/>
        <v>0.34891387879466612</v>
      </c>
    </row>
    <row r="1311" spans="1:14" x14ac:dyDescent="0.25">
      <c r="A1311" t="s">
        <v>23</v>
      </c>
      <c r="B1311" t="s">
        <v>26</v>
      </c>
      <c r="C1311">
        <v>2020</v>
      </c>
      <c r="D1311" t="s">
        <v>13</v>
      </c>
      <c r="E1311" t="s">
        <v>96</v>
      </c>
      <c r="F1311" t="s">
        <v>1052</v>
      </c>
      <c r="G1311" t="s">
        <v>97</v>
      </c>
      <c r="H1311" s="45">
        <v>328.08800000000002</v>
      </c>
      <c r="I1311" s="46">
        <v>198116.4</v>
      </c>
      <c r="J1311" s="46">
        <v>21690.080000000002</v>
      </c>
      <c r="K1311" s="46">
        <v>1259683.2021101993</v>
      </c>
      <c r="L1311" s="44">
        <v>108.58053333333325</v>
      </c>
      <c r="M1311" s="44">
        <f t="shared" si="40"/>
        <v>603.85140572041644</v>
      </c>
      <c r="N1311" s="43">
        <f t="shared" si="41"/>
        <v>0.33094942007428874</v>
      </c>
    </row>
    <row r="1312" spans="1:14" x14ac:dyDescent="0.25">
      <c r="A1312" t="s">
        <v>23</v>
      </c>
      <c r="B1312" t="s">
        <v>28</v>
      </c>
      <c r="C1312">
        <v>2003</v>
      </c>
      <c r="D1312" t="s">
        <v>13</v>
      </c>
      <c r="E1312" t="s">
        <v>96</v>
      </c>
      <c r="F1312" t="s">
        <v>1068</v>
      </c>
      <c r="G1312" t="s">
        <v>97</v>
      </c>
      <c r="H1312" s="45">
        <v>2478.8096666666702</v>
      </c>
      <c r="I1312" s="46">
        <v>2138172</v>
      </c>
      <c r="J1312" s="46">
        <v>520755.8</v>
      </c>
      <c r="K1312" s="46">
        <v>11581886.203985931</v>
      </c>
      <c r="L1312" s="44">
        <v>806.51080000000002</v>
      </c>
      <c r="M1312" s="44">
        <f t="shared" si="40"/>
        <v>862.58014431388926</v>
      </c>
      <c r="N1312" s="43">
        <f t="shared" si="41"/>
        <v>0.32536213281939447</v>
      </c>
    </row>
    <row r="1313" spans="1:14" x14ac:dyDescent="0.25">
      <c r="A1313" t="s">
        <v>23</v>
      </c>
      <c r="B1313" t="s">
        <v>28</v>
      </c>
      <c r="C1313">
        <v>2007</v>
      </c>
      <c r="D1313" t="s">
        <v>13</v>
      </c>
      <c r="E1313" t="s">
        <v>96</v>
      </c>
      <c r="F1313" t="s">
        <v>1084</v>
      </c>
      <c r="G1313" t="s">
        <v>97</v>
      </c>
      <c r="H1313" s="45">
        <v>2465.2163333333301</v>
      </c>
      <c r="I1313" s="46">
        <v>2119112</v>
      </c>
      <c r="J1313" s="46">
        <v>512927</v>
      </c>
      <c r="K1313" s="46">
        <v>11382896.70926143</v>
      </c>
      <c r="L1313" s="44">
        <v>799.64553333333322</v>
      </c>
      <c r="M1313" s="44">
        <f t="shared" si="40"/>
        <v>859.6048838986286</v>
      </c>
      <c r="N1313" s="43">
        <f t="shared" si="41"/>
        <v>0.32437134320463329</v>
      </c>
    </row>
    <row r="1314" spans="1:14" x14ac:dyDescent="0.25">
      <c r="A1314" t="s">
        <v>23</v>
      </c>
      <c r="B1314" t="s">
        <v>28</v>
      </c>
      <c r="C1314">
        <v>2011</v>
      </c>
      <c r="D1314" t="s">
        <v>13</v>
      </c>
      <c r="E1314" t="s">
        <v>96</v>
      </c>
      <c r="F1314" t="s">
        <v>1100</v>
      </c>
      <c r="G1314" t="s">
        <v>97</v>
      </c>
      <c r="H1314" s="45">
        <v>2374.9589999999998</v>
      </c>
      <c r="I1314" s="46">
        <v>2079092</v>
      </c>
      <c r="J1314" s="46">
        <v>515845.6</v>
      </c>
      <c r="K1314" s="46">
        <v>10833201.672919109</v>
      </c>
      <c r="L1314" s="44">
        <v>736.93139999999971</v>
      </c>
      <c r="M1314" s="44">
        <f t="shared" si="40"/>
        <v>875.42227044761626</v>
      </c>
      <c r="N1314" s="43">
        <f t="shared" si="41"/>
        <v>0.31029226188746828</v>
      </c>
    </row>
    <row r="1315" spans="1:14" x14ac:dyDescent="0.25">
      <c r="A1315" t="s">
        <v>23</v>
      </c>
      <c r="B1315" t="s">
        <v>28</v>
      </c>
      <c r="C1315">
        <v>2015</v>
      </c>
      <c r="D1315" t="s">
        <v>13</v>
      </c>
      <c r="E1315" t="s">
        <v>96</v>
      </c>
      <c r="F1315" t="s">
        <v>1116</v>
      </c>
      <c r="G1315" t="s">
        <v>97</v>
      </c>
      <c r="H1315" s="45">
        <v>2239.9476666666701</v>
      </c>
      <c r="I1315" s="46">
        <v>1869216</v>
      </c>
      <c r="J1315" s="46">
        <v>422361.2</v>
      </c>
      <c r="K1315" s="46">
        <v>9933723.7362250872</v>
      </c>
      <c r="L1315" s="44">
        <v>646.52193333333321</v>
      </c>
      <c r="M1315" s="44">
        <f t="shared" si="40"/>
        <v>834.49092486238021</v>
      </c>
      <c r="N1315" s="43">
        <f t="shared" si="41"/>
        <v>0.28863260644631084</v>
      </c>
    </row>
    <row r="1316" spans="1:14" x14ac:dyDescent="0.25">
      <c r="A1316" t="s">
        <v>23</v>
      </c>
      <c r="B1316" t="s">
        <v>28</v>
      </c>
      <c r="C1316">
        <v>2020</v>
      </c>
      <c r="D1316" t="s">
        <v>13</v>
      </c>
      <c r="E1316" t="s">
        <v>96</v>
      </c>
      <c r="F1316" t="s">
        <v>1132</v>
      </c>
      <c r="G1316" t="s">
        <v>97</v>
      </c>
      <c r="H1316" s="45">
        <v>2146.9140000000002</v>
      </c>
      <c r="I1316" s="46">
        <v>1793016</v>
      </c>
      <c r="J1316" s="46">
        <v>388119.6</v>
      </c>
      <c r="K1316" s="46">
        <v>9428832.8640093785</v>
      </c>
      <c r="L1316" s="44">
        <v>590.71973333333335</v>
      </c>
      <c r="M1316" s="44">
        <f t="shared" si="40"/>
        <v>835.15967570196096</v>
      </c>
      <c r="N1316" s="43">
        <f t="shared" si="41"/>
        <v>0.2751482981308675</v>
      </c>
    </row>
    <row r="1317" spans="1:14" x14ac:dyDescent="0.25">
      <c r="A1317" t="s">
        <v>23</v>
      </c>
      <c r="B1317" t="s">
        <v>30</v>
      </c>
      <c r="C1317">
        <v>2003</v>
      </c>
      <c r="D1317" t="s">
        <v>13</v>
      </c>
      <c r="E1317" t="s">
        <v>96</v>
      </c>
      <c r="F1317" t="s">
        <v>1148</v>
      </c>
      <c r="G1317" t="s">
        <v>97</v>
      </c>
      <c r="H1317" s="45">
        <v>908.86324999999999</v>
      </c>
      <c r="I1317" s="46">
        <v>552941.19999999995</v>
      </c>
      <c r="J1317" s="46">
        <v>35547.93</v>
      </c>
      <c r="K1317" s="46">
        <v>4536365.5087924972</v>
      </c>
      <c r="L1317" s="44">
        <v>770.21546666666666</v>
      </c>
      <c r="M1317" s="44">
        <f t="shared" si="40"/>
        <v>608.38767548363296</v>
      </c>
      <c r="N1317" s="43">
        <f t="shared" si="41"/>
        <v>0.84744923580821063</v>
      </c>
    </row>
    <row r="1318" spans="1:14" x14ac:dyDescent="0.25">
      <c r="A1318" t="s">
        <v>23</v>
      </c>
      <c r="B1318" t="s">
        <v>30</v>
      </c>
      <c r="C1318">
        <v>2007</v>
      </c>
      <c r="D1318" t="s">
        <v>13</v>
      </c>
      <c r="E1318" t="s">
        <v>96</v>
      </c>
      <c r="F1318" t="s">
        <v>1164</v>
      </c>
      <c r="G1318" t="s">
        <v>97</v>
      </c>
      <c r="H1318" s="45">
        <v>907.99125000000004</v>
      </c>
      <c r="I1318" s="46">
        <v>550676.9</v>
      </c>
      <c r="J1318" s="46">
        <v>35344.089999999997</v>
      </c>
      <c r="K1318" s="46">
        <v>4512121.1336459555</v>
      </c>
      <c r="L1318" s="44">
        <v>772.07039999999984</v>
      </c>
      <c r="M1318" s="44">
        <f t="shared" si="40"/>
        <v>606.47820119411949</v>
      </c>
      <c r="N1318" s="43">
        <f t="shared" si="41"/>
        <v>0.85030599138482865</v>
      </c>
    </row>
    <row r="1319" spans="1:14" x14ac:dyDescent="0.25">
      <c r="A1319" t="s">
        <v>23</v>
      </c>
      <c r="B1319" t="s">
        <v>30</v>
      </c>
      <c r="C1319">
        <v>2011</v>
      </c>
      <c r="D1319" t="s">
        <v>13</v>
      </c>
      <c r="E1319" t="s">
        <v>96</v>
      </c>
      <c r="F1319" t="s">
        <v>1180</v>
      </c>
      <c r="G1319" t="s">
        <v>97</v>
      </c>
      <c r="H1319" s="45">
        <v>928.61850000000004</v>
      </c>
      <c r="I1319" s="46">
        <v>524866.4</v>
      </c>
      <c r="J1319" s="46">
        <v>35291.440000000002</v>
      </c>
      <c r="K1319" s="46">
        <v>4381081.8733880427</v>
      </c>
      <c r="L1319" s="44">
        <v>738.12399999999991</v>
      </c>
      <c r="M1319" s="44">
        <f t="shared" si="40"/>
        <v>565.21208655653538</v>
      </c>
      <c r="N1319" s="43">
        <f t="shared" si="41"/>
        <v>0.79486247581757186</v>
      </c>
    </row>
    <row r="1320" spans="1:14" x14ac:dyDescent="0.25">
      <c r="A1320" t="s">
        <v>23</v>
      </c>
      <c r="B1320" t="s">
        <v>30</v>
      </c>
      <c r="C1320">
        <v>2015</v>
      </c>
      <c r="D1320" t="s">
        <v>13</v>
      </c>
      <c r="E1320" t="s">
        <v>96</v>
      </c>
      <c r="F1320" t="s">
        <v>1196</v>
      </c>
      <c r="G1320" t="s">
        <v>97</v>
      </c>
      <c r="H1320" s="45">
        <v>942.10799999999995</v>
      </c>
      <c r="I1320" s="46">
        <v>504327.1</v>
      </c>
      <c r="J1320" s="46">
        <v>25948.36</v>
      </c>
      <c r="K1320" s="46">
        <v>4278113.846424384</v>
      </c>
      <c r="L1320" s="44">
        <v>710.11353333333329</v>
      </c>
      <c r="M1320" s="44">
        <f t="shared" si="40"/>
        <v>535.31771304351514</v>
      </c>
      <c r="N1320" s="43">
        <f t="shared" si="41"/>
        <v>0.75374960549462833</v>
      </c>
    </row>
    <row r="1321" spans="1:14" x14ac:dyDescent="0.25">
      <c r="A1321" t="s">
        <v>23</v>
      </c>
      <c r="B1321" t="s">
        <v>30</v>
      </c>
      <c r="C1321">
        <v>2020</v>
      </c>
      <c r="D1321" t="s">
        <v>13</v>
      </c>
      <c r="E1321" t="s">
        <v>96</v>
      </c>
      <c r="F1321" t="s">
        <v>1212</v>
      </c>
      <c r="G1321" t="s">
        <v>97</v>
      </c>
      <c r="H1321" s="45">
        <v>964.21349999999995</v>
      </c>
      <c r="I1321" s="46">
        <v>475621.1</v>
      </c>
      <c r="J1321" s="46">
        <v>25181.91</v>
      </c>
      <c r="K1321" s="46">
        <v>4074954.0480656507</v>
      </c>
      <c r="L1321" s="44">
        <v>657.68786666666665</v>
      </c>
      <c r="M1321" s="44">
        <f t="shared" si="40"/>
        <v>493.27363701089024</v>
      </c>
      <c r="N1321" s="43">
        <f t="shared" si="41"/>
        <v>0.68209775808642659</v>
      </c>
    </row>
    <row r="1322" spans="1:14" x14ac:dyDescent="0.25">
      <c r="A1322" t="s">
        <v>23</v>
      </c>
      <c r="B1322" t="s">
        <v>32</v>
      </c>
      <c r="C1322">
        <v>2003</v>
      </c>
      <c r="D1322" t="s">
        <v>13</v>
      </c>
      <c r="E1322" t="s">
        <v>96</v>
      </c>
      <c r="F1322" t="s">
        <v>1228</v>
      </c>
      <c r="G1322" t="s">
        <v>97</v>
      </c>
      <c r="H1322" s="45">
        <v>240.803333333333</v>
      </c>
      <c r="I1322" s="46">
        <v>274361.09999999998</v>
      </c>
      <c r="J1322" s="46">
        <v>35718.910000000003</v>
      </c>
      <c r="K1322" s="46">
        <v>1616680.8273153575</v>
      </c>
      <c r="L1322" s="44">
        <v>286.57573333333323</v>
      </c>
      <c r="M1322" s="44">
        <f t="shared" si="40"/>
        <v>1139.3575670325731</v>
      </c>
      <c r="N1322" s="43">
        <f t="shared" si="41"/>
        <v>1.190082086349858</v>
      </c>
    </row>
    <row r="1323" spans="1:14" x14ac:dyDescent="0.25">
      <c r="A1323" t="s">
        <v>23</v>
      </c>
      <c r="B1323" t="s">
        <v>32</v>
      </c>
      <c r="C1323">
        <v>2007</v>
      </c>
      <c r="D1323" t="s">
        <v>13</v>
      </c>
      <c r="E1323" t="s">
        <v>96</v>
      </c>
      <c r="F1323" t="s">
        <v>1244</v>
      </c>
      <c r="G1323" t="s">
        <v>97</v>
      </c>
      <c r="H1323" s="45">
        <v>233.124333333333</v>
      </c>
      <c r="I1323" s="46">
        <v>250308.8</v>
      </c>
      <c r="J1323" s="46">
        <v>31518.74</v>
      </c>
      <c r="K1323" s="46">
        <v>1305436.4440797186</v>
      </c>
      <c r="L1323" s="44">
        <v>266.94293333333331</v>
      </c>
      <c r="M1323" s="44">
        <f t="shared" si="40"/>
        <v>1073.7137407363468</v>
      </c>
      <c r="N1323" s="43">
        <f t="shared" si="41"/>
        <v>1.1450667955440104</v>
      </c>
    </row>
    <row r="1324" spans="1:14" x14ac:dyDescent="0.25">
      <c r="A1324" t="s">
        <v>23</v>
      </c>
      <c r="B1324" t="s">
        <v>32</v>
      </c>
      <c r="C1324">
        <v>2011</v>
      </c>
      <c r="D1324" t="s">
        <v>13</v>
      </c>
      <c r="E1324" t="s">
        <v>96</v>
      </c>
      <c r="F1324" t="s">
        <v>1260</v>
      </c>
      <c r="G1324" t="s">
        <v>97</v>
      </c>
      <c r="H1324" s="45">
        <v>224.85566666666699</v>
      </c>
      <c r="I1324" s="46">
        <v>244944.7</v>
      </c>
      <c r="J1324" s="46">
        <v>31222.639999999999</v>
      </c>
      <c r="K1324" s="46">
        <v>1247228.7607268465</v>
      </c>
      <c r="L1324" s="44">
        <v>258.94540000000001</v>
      </c>
      <c r="M1324" s="44">
        <f t="shared" si="40"/>
        <v>1089.3419037693795</v>
      </c>
      <c r="N1324" s="43">
        <f t="shared" si="41"/>
        <v>1.1516071791237918</v>
      </c>
    </row>
    <row r="1325" spans="1:14" x14ac:dyDescent="0.25">
      <c r="A1325" t="s">
        <v>23</v>
      </c>
      <c r="B1325" t="s">
        <v>32</v>
      </c>
      <c r="C1325">
        <v>2015</v>
      </c>
      <c r="D1325" t="s">
        <v>13</v>
      </c>
      <c r="E1325" t="s">
        <v>96</v>
      </c>
      <c r="F1325" t="s">
        <v>1276</v>
      </c>
      <c r="G1325" t="s">
        <v>97</v>
      </c>
      <c r="H1325" s="45">
        <v>206.85933333333301</v>
      </c>
      <c r="I1325" s="46">
        <v>218228.8</v>
      </c>
      <c r="J1325" s="46">
        <v>28772.95</v>
      </c>
      <c r="K1325" s="46">
        <v>1160151.5441969519</v>
      </c>
      <c r="L1325" s="44">
        <v>242.20566666666656</v>
      </c>
      <c r="M1325" s="44">
        <f t="shared" si="40"/>
        <v>1054.9623093309801</v>
      </c>
      <c r="N1325" s="43">
        <f t="shared" si="41"/>
        <v>1.1708713489682212</v>
      </c>
    </row>
    <row r="1326" spans="1:14" x14ac:dyDescent="0.25">
      <c r="A1326" t="s">
        <v>23</v>
      </c>
      <c r="B1326" t="s">
        <v>32</v>
      </c>
      <c r="C1326">
        <v>2020</v>
      </c>
      <c r="D1326" t="s">
        <v>13</v>
      </c>
      <c r="E1326" t="s">
        <v>96</v>
      </c>
      <c r="F1326" t="s">
        <v>1292</v>
      </c>
      <c r="G1326" t="s">
        <v>97</v>
      </c>
      <c r="H1326" s="45">
        <v>204.969666666667</v>
      </c>
      <c r="I1326" s="46">
        <v>215601.3</v>
      </c>
      <c r="J1326" s="46">
        <v>28158.71</v>
      </c>
      <c r="K1326" s="46">
        <v>1145562.8263774912</v>
      </c>
      <c r="L1326" s="44">
        <v>237.86693333333318</v>
      </c>
      <c r="M1326" s="44">
        <f t="shared" si="40"/>
        <v>1051.8693009859978</v>
      </c>
      <c r="N1326" s="43">
        <f t="shared" si="41"/>
        <v>1.1604982200618277</v>
      </c>
    </row>
    <row r="1327" spans="1:14" x14ac:dyDescent="0.25">
      <c r="A1327" t="s">
        <v>23</v>
      </c>
      <c r="B1327" t="s">
        <v>34</v>
      </c>
      <c r="C1327">
        <v>2003</v>
      </c>
      <c r="D1327" t="s">
        <v>13</v>
      </c>
      <c r="E1327" t="s">
        <v>96</v>
      </c>
      <c r="F1327" t="s">
        <v>1308</v>
      </c>
      <c r="G1327" t="s">
        <v>97</v>
      </c>
      <c r="H1327" s="45">
        <v>399.30666666666701</v>
      </c>
      <c r="I1327" s="46">
        <v>313099.3</v>
      </c>
      <c r="J1327" s="46">
        <v>34941.839999999997</v>
      </c>
      <c r="K1327" s="46">
        <v>2333182.1336459555</v>
      </c>
      <c r="L1327" s="44">
        <v>337.72173333333308</v>
      </c>
      <c r="M1327" s="44">
        <f t="shared" si="40"/>
        <v>784.10736944036262</v>
      </c>
      <c r="N1327" s="43">
        <f t="shared" si="41"/>
        <v>0.84577033524776146</v>
      </c>
    </row>
    <row r="1328" spans="1:14" x14ac:dyDescent="0.25">
      <c r="A1328" t="s">
        <v>23</v>
      </c>
      <c r="B1328" t="s">
        <v>34</v>
      </c>
      <c r="C1328">
        <v>2007</v>
      </c>
      <c r="D1328" t="s">
        <v>13</v>
      </c>
      <c r="E1328" t="s">
        <v>96</v>
      </c>
      <c r="F1328" t="s">
        <v>1324</v>
      </c>
      <c r="G1328" t="s">
        <v>97</v>
      </c>
      <c r="H1328" s="45">
        <v>388.73183333333299</v>
      </c>
      <c r="I1328" s="46">
        <v>292848.90000000002</v>
      </c>
      <c r="J1328" s="46">
        <v>34431.800000000003</v>
      </c>
      <c r="K1328" s="46">
        <v>2093330.4935521688</v>
      </c>
      <c r="L1328" s="44">
        <v>315.49573333333308</v>
      </c>
      <c r="M1328" s="44">
        <f t="shared" si="40"/>
        <v>753.3442720367218</v>
      </c>
      <c r="N1328" s="43">
        <f t="shared" si="41"/>
        <v>0.81160251432971575</v>
      </c>
    </row>
    <row r="1329" spans="1:14" x14ac:dyDescent="0.25">
      <c r="A1329" t="s">
        <v>23</v>
      </c>
      <c r="B1329" t="s">
        <v>34</v>
      </c>
      <c r="C1329">
        <v>2011</v>
      </c>
      <c r="D1329" t="s">
        <v>13</v>
      </c>
      <c r="E1329" t="s">
        <v>96</v>
      </c>
      <c r="F1329" t="s">
        <v>1340</v>
      </c>
      <c r="G1329" t="s">
        <v>97</v>
      </c>
      <c r="H1329" s="45">
        <v>370.909333333333</v>
      </c>
      <c r="I1329" s="46">
        <v>283090.8</v>
      </c>
      <c r="J1329" s="46">
        <v>33055.83</v>
      </c>
      <c r="K1329" s="46">
        <v>2017942.9531066823</v>
      </c>
      <c r="L1329" s="44">
        <v>298.9351999999999</v>
      </c>
      <c r="M1329" s="44">
        <f t="shared" si="40"/>
        <v>763.23450115392143</v>
      </c>
      <c r="N1329" s="43">
        <f t="shared" si="41"/>
        <v>0.80595221833188391</v>
      </c>
    </row>
    <row r="1330" spans="1:14" x14ac:dyDescent="0.25">
      <c r="A1330" t="s">
        <v>23</v>
      </c>
      <c r="B1330" t="s">
        <v>34</v>
      </c>
      <c r="C1330">
        <v>2015</v>
      </c>
      <c r="D1330" t="s">
        <v>13</v>
      </c>
      <c r="E1330" t="s">
        <v>96</v>
      </c>
      <c r="F1330" t="s">
        <v>1356</v>
      </c>
      <c r="G1330" t="s">
        <v>97</v>
      </c>
      <c r="H1330" s="45">
        <v>367.48200000000003</v>
      </c>
      <c r="I1330" s="46">
        <v>273561.5</v>
      </c>
      <c r="J1330" s="46">
        <v>15034.21</v>
      </c>
      <c r="K1330" s="46">
        <v>1943941.9472450176</v>
      </c>
      <c r="L1330" s="44">
        <v>283.88779999999991</v>
      </c>
      <c r="M1330" s="44">
        <f t="shared" si="40"/>
        <v>744.42149547460826</v>
      </c>
      <c r="N1330" s="43">
        <f t="shared" si="41"/>
        <v>0.77252164731877992</v>
      </c>
    </row>
    <row r="1331" spans="1:14" x14ac:dyDescent="0.25">
      <c r="A1331" t="s">
        <v>23</v>
      </c>
      <c r="B1331" t="s">
        <v>34</v>
      </c>
      <c r="C1331">
        <v>2020</v>
      </c>
      <c r="D1331" t="s">
        <v>13</v>
      </c>
      <c r="E1331" t="s">
        <v>96</v>
      </c>
      <c r="F1331" t="s">
        <v>1372</v>
      </c>
      <c r="G1331" t="s">
        <v>97</v>
      </c>
      <c r="H1331" s="45">
        <v>345.75383333333298</v>
      </c>
      <c r="I1331" s="46">
        <v>257775.9</v>
      </c>
      <c r="J1331" s="46">
        <v>13545.93</v>
      </c>
      <c r="K1331" s="46">
        <v>1814013.2391559202</v>
      </c>
      <c r="L1331" s="44">
        <v>266.49833333333328</v>
      </c>
      <c r="M1331" s="44">
        <f t="shared" si="40"/>
        <v>745.54748248151577</v>
      </c>
      <c r="N1331" s="43">
        <f t="shared" si="41"/>
        <v>0.77077477569542552</v>
      </c>
    </row>
    <row r="1332" spans="1:14" x14ac:dyDescent="0.25">
      <c r="A1332" t="s">
        <v>23</v>
      </c>
      <c r="B1332" t="s">
        <v>36</v>
      </c>
      <c r="C1332">
        <v>2003</v>
      </c>
      <c r="D1332" t="s">
        <v>13</v>
      </c>
      <c r="E1332" t="s">
        <v>96</v>
      </c>
      <c r="F1332" t="s">
        <v>1388</v>
      </c>
      <c r="G1332" t="s">
        <v>97</v>
      </c>
      <c r="H1332" s="45">
        <v>138.127483333333</v>
      </c>
      <c r="I1332" s="46">
        <v>182672.9</v>
      </c>
      <c r="J1332" s="46">
        <v>29773.24</v>
      </c>
      <c r="K1332" s="46">
        <v>1498315.9014067994</v>
      </c>
      <c r="L1332" s="44">
        <v>243.69993333333318</v>
      </c>
      <c r="M1332" s="44">
        <f t="shared" si="40"/>
        <v>1322.4949560484554</v>
      </c>
      <c r="N1332" s="43">
        <f t="shared" si="41"/>
        <v>1.7643116883931771</v>
      </c>
    </row>
    <row r="1333" spans="1:14" x14ac:dyDescent="0.25">
      <c r="A1333" t="s">
        <v>23</v>
      </c>
      <c r="B1333" t="s">
        <v>36</v>
      </c>
      <c r="C1333">
        <v>2007</v>
      </c>
      <c r="D1333" t="s">
        <v>13</v>
      </c>
      <c r="E1333" t="s">
        <v>96</v>
      </c>
      <c r="F1333" t="s">
        <v>1404</v>
      </c>
      <c r="G1333" t="s">
        <v>97</v>
      </c>
      <c r="H1333" s="45">
        <v>132.59413333333299</v>
      </c>
      <c r="I1333" s="46">
        <v>143159.5</v>
      </c>
      <c r="J1333" s="46">
        <v>27694.49</v>
      </c>
      <c r="K1333" s="46">
        <v>1278233.9423212192</v>
      </c>
      <c r="L1333" s="44">
        <v>212.74546666666657</v>
      </c>
      <c r="M1333" s="44">
        <f t="shared" si="40"/>
        <v>1079.6820070470717</v>
      </c>
      <c r="N1333" s="43">
        <f t="shared" si="41"/>
        <v>1.6044862718913693</v>
      </c>
    </row>
    <row r="1334" spans="1:14" x14ac:dyDescent="0.25">
      <c r="A1334" t="s">
        <v>23</v>
      </c>
      <c r="B1334" t="s">
        <v>36</v>
      </c>
      <c r="C1334">
        <v>2011</v>
      </c>
      <c r="D1334" t="s">
        <v>13</v>
      </c>
      <c r="E1334" t="s">
        <v>96</v>
      </c>
      <c r="F1334" t="s">
        <v>1420</v>
      </c>
      <c r="G1334" t="s">
        <v>97</v>
      </c>
      <c r="H1334" s="45">
        <v>129.42591666666701</v>
      </c>
      <c r="I1334" s="46">
        <v>141590.6</v>
      </c>
      <c r="J1334" s="46">
        <v>27882.53</v>
      </c>
      <c r="K1334" s="46">
        <v>1255399.1181711606</v>
      </c>
      <c r="L1334" s="44">
        <v>210.37146666666655</v>
      </c>
      <c r="M1334" s="44">
        <f t="shared" si="40"/>
        <v>1093.9895474309278</v>
      </c>
      <c r="N1334" s="43">
        <f t="shared" si="41"/>
        <v>1.6254199474474085</v>
      </c>
    </row>
    <row r="1335" spans="1:14" x14ac:dyDescent="0.25">
      <c r="A1335" t="s">
        <v>23</v>
      </c>
      <c r="B1335" t="s">
        <v>36</v>
      </c>
      <c r="C1335">
        <v>2015</v>
      </c>
      <c r="D1335" t="s">
        <v>13</v>
      </c>
      <c r="E1335" t="s">
        <v>96</v>
      </c>
      <c r="F1335" t="s">
        <v>1436</v>
      </c>
      <c r="G1335" t="s">
        <v>97</v>
      </c>
      <c r="H1335" s="45">
        <v>122.717566666667</v>
      </c>
      <c r="I1335" s="46">
        <v>131062.9</v>
      </c>
      <c r="J1335" s="46">
        <v>26198.76</v>
      </c>
      <c r="K1335" s="46">
        <v>1215917.3268464245</v>
      </c>
      <c r="L1335" s="44">
        <v>201.51526666666666</v>
      </c>
      <c r="M1335" s="44">
        <f t="shared" si="40"/>
        <v>1068.0043905694538</v>
      </c>
      <c r="N1335" s="43">
        <f t="shared" si="41"/>
        <v>1.6421061152070822</v>
      </c>
    </row>
    <row r="1336" spans="1:14" x14ac:dyDescent="0.25">
      <c r="A1336" t="s">
        <v>23</v>
      </c>
      <c r="B1336" t="s">
        <v>36</v>
      </c>
      <c r="C1336">
        <v>2020</v>
      </c>
      <c r="D1336" t="s">
        <v>13</v>
      </c>
      <c r="E1336" t="s">
        <v>96</v>
      </c>
      <c r="F1336" t="s">
        <v>1452</v>
      </c>
      <c r="G1336" t="s">
        <v>97</v>
      </c>
      <c r="H1336" s="45">
        <v>118.86255</v>
      </c>
      <c r="I1336" s="46">
        <v>123402</v>
      </c>
      <c r="J1336" s="46">
        <v>25660.97</v>
      </c>
      <c r="K1336" s="46">
        <v>1161328.4130128957</v>
      </c>
      <c r="L1336" s="44">
        <v>188.94126666666654</v>
      </c>
      <c r="M1336" s="44">
        <f t="shared" si="40"/>
        <v>1038.1907505770321</v>
      </c>
      <c r="N1336" s="43">
        <f t="shared" si="41"/>
        <v>1.5895777658031611</v>
      </c>
    </row>
    <row r="1337" spans="1:14" x14ac:dyDescent="0.25">
      <c r="A1337" t="s">
        <v>23</v>
      </c>
      <c r="B1337" t="s">
        <v>38</v>
      </c>
      <c r="C1337">
        <v>2003</v>
      </c>
      <c r="D1337" t="s">
        <v>13</v>
      </c>
      <c r="E1337" t="s">
        <v>96</v>
      </c>
      <c r="F1337" t="s">
        <v>1468</v>
      </c>
      <c r="G1337" t="s">
        <v>97</v>
      </c>
      <c r="H1337" s="45">
        <v>437.55033333333301</v>
      </c>
      <c r="I1337" s="46">
        <v>369054</v>
      </c>
      <c r="J1337" s="46">
        <v>92513.09</v>
      </c>
      <c r="K1337" s="46">
        <v>2107512.1652989448</v>
      </c>
      <c r="L1337" s="44">
        <v>387.18079999999981</v>
      </c>
      <c r="M1337" s="44">
        <f t="shared" si="40"/>
        <v>843.45496251478937</v>
      </c>
      <c r="N1337" s="43">
        <f t="shared" si="41"/>
        <v>0.88488288204557053</v>
      </c>
    </row>
    <row r="1338" spans="1:14" x14ac:dyDescent="0.25">
      <c r="A1338" t="s">
        <v>23</v>
      </c>
      <c r="B1338" t="s">
        <v>38</v>
      </c>
      <c r="C1338">
        <v>2007</v>
      </c>
      <c r="D1338" t="s">
        <v>13</v>
      </c>
      <c r="E1338" t="s">
        <v>96</v>
      </c>
      <c r="F1338" t="s">
        <v>1484</v>
      </c>
      <c r="G1338" t="s">
        <v>97</v>
      </c>
      <c r="H1338" s="45">
        <v>436.23933333333298</v>
      </c>
      <c r="I1338" s="46">
        <v>350296</v>
      </c>
      <c r="J1338" s="46">
        <v>90807.86</v>
      </c>
      <c r="K1338" s="46">
        <v>1966871</v>
      </c>
      <c r="L1338" s="44">
        <v>373.54346666666652</v>
      </c>
      <c r="M1338" s="44">
        <f t="shared" si="40"/>
        <v>802.99040740633268</v>
      </c>
      <c r="N1338" s="43">
        <f t="shared" si="41"/>
        <v>0.85628103227738939</v>
      </c>
    </row>
    <row r="1339" spans="1:14" x14ac:dyDescent="0.25">
      <c r="A1339" t="s">
        <v>23</v>
      </c>
      <c r="B1339" t="s">
        <v>38</v>
      </c>
      <c r="C1339">
        <v>2011</v>
      </c>
      <c r="D1339" t="s">
        <v>13</v>
      </c>
      <c r="E1339" t="s">
        <v>96</v>
      </c>
      <c r="F1339" t="s">
        <v>1500</v>
      </c>
      <c r="G1339" t="s">
        <v>97</v>
      </c>
      <c r="H1339" s="45">
        <v>418.85083333333301</v>
      </c>
      <c r="I1339" s="46">
        <v>340016.9</v>
      </c>
      <c r="J1339" s="46">
        <v>93384.71</v>
      </c>
      <c r="K1339" s="46">
        <v>1884085.9542790153</v>
      </c>
      <c r="L1339" s="44">
        <v>360.4710666666665</v>
      </c>
      <c r="M1339" s="44">
        <f t="shared" si="40"/>
        <v>811.78518207556056</v>
      </c>
      <c r="N1339" s="43">
        <f t="shared" si="41"/>
        <v>0.86061919418408728</v>
      </c>
    </row>
    <row r="1340" spans="1:14" x14ac:dyDescent="0.25">
      <c r="A1340" t="s">
        <v>23</v>
      </c>
      <c r="B1340" t="s">
        <v>38</v>
      </c>
      <c r="C1340">
        <v>2015</v>
      </c>
      <c r="D1340" t="s">
        <v>13</v>
      </c>
      <c r="E1340" t="s">
        <v>96</v>
      </c>
      <c r="F1340" t="s">
        <v>1516</v>
      </c>
      <c r="G1340" t="s">
        <v>97</v>
      </c>
      <c r="H1340" s="45">
        <v>422.95549999999997</v>
      </c>
      <c r="I1340" s="46">
        <v>326383.8</v>
      </c>
      <c r="J1340" s="46">
        <v>83640.84</v>
      </c>
      <c r="K1340" s="46">
        <v>1912176.6611957797</v>
      </c>
      <c r="L1340" s="44">
        <v>359.81993333333315</v>
      </c>
      <c r="M1340" s="44">
        <f t="shared" si="40"/>
        <v>771.67408864525942</v>
      </c>
      <c r="N1340" s="43">
        <f t="shared" si="41"/>
        <v>0.85072763761987535</v>
      </c>
    </row>
    <row r="1341" spans="1:14" x14ac:dyDescent="0.25">
      <c r="A1341" t="s">
        <v>23</v>
      </c>
      <c r="B1341" t="s">
        <v>38</v>
      </c>
      <c r="C1341">
        <v>2020</v>
      </c>
      <c r="D1341" t="s">
        <v>13</v>
      </c>
      <c r="E1341" t="s">
        <v>96</v>
      </c>
      <c r="F1341" t="s">
        <v>1532</v>
      </c>
      <c r="G1341" t="s">
        <v>97</v>
      </c>
      <c r="H1341" s="45">
        <v>411.73966666666701</v>
      </c>
      <c r="I1341" s="46">
        <v>315135.40000000002</v>
      </c>
      <c r="J1341" s="46">
        <v>27715.47</v>
      </c>
      <c r="K1341" s="46">
        <v>1830044.4958968346</v>
      </c>
      <c r="L1341" s="44">
        <v>340.14039999999989</v>
      </c>
      <c r="M1341" s="44">
        <f t="shared" si="40"/>
        <v>765.3753706832548</v>
      </c>
      <c r="N1341" s="43">
        <f t="shared" si="41"/>
        <v>0.82610549222445484</v>
      </c>
    </row>
    <row r="1342" spans="1:14" x14ac:dyDescent="0.25">
      <c r="A1342" t="s">
        <v>23</v>
      </c>
      <c r="B1342" t="s">
        <v>40</v>
      </c>
      <c r="C1342">
        <v>2003</v>
      </c>
      <c r="D1342" t="s">
        <v>13</v>
      </c>
      <c r="E1342" t="s">
        <v>96</v>
      </c>
      <c r="F1342" t="s">
        <v>1548</v>
      </c>
      <c r="G1342" t="s">
        <v>97</v>
      </c>
      <c r="H1342" s="45">
        <v>29.044741666666699</v>
      </c>
      <c r="I1342" s="46">
        <v>23412.18</v>
      </c>
      <c r="J1342" s="46">
        <v>4375.3149999999996</v>
      </c>
      <c r="K1342" s="46">
        <v>135287.73059788981</v>
      </c>
      <c r="L1342" s="44">
        <v>24.161733333333327</v>
      </c>
      <c r="M1342" s="44">
        <f t="shared" si="40"/>
        <v>806.07292943731261</v>
      </c>
      <c r="N1342" s="43">
        <f t="shared" si="41"/>
        <v>0.83187978087829328</v>
      </c>
    </row>
    <row r="1343" spans="1:14" x14ac:dyDescent="0.25">
      <c r="A1343" t="s">
        <v>23</v>
      </c>
      <c r="B1343" t="s">
        <v>40</v>
      </c>
      <c r="C1343">
        <v>2007</v>
      </c>
      <c r="D1343" t="s">
        <v>13</v>
      </c>
      <c r="E1343" t="s">
        <v>96</v>
      </c>
      <c r="F1343" t="s">
        <v>1564</v>
      </c>
      <c r="G1343" t="s">
        <v>97</v>
      </c>
      <c r="H1343" s="45">
        <v>28.8081833333333</v>
      </c>
      <c r="I1343" s="46">
        <v>23083.94</v>
      </c>
      <c r="J1343" s="46">
        <v>4262.4790000000003</v>
      </c>
      <c r="K1343" s="46">
        <v>127963.08218053926</v>
      </c>
      <c r="L1343" s="44">
        <v>23.137399999999989</v>
      </c>
      <c r="M1343" s="44">
        <f t="shared" si="40"/>
        <v>801.29801080827235</v>
      </c>
      <c r="N1343" s="43">
        <f t="shared" si="41"/>
        <v>0.80315373351669228</v>
      </c>
    </row>
    <row r="1344" spans="1:14" x14ac:dyDescent="0.25">
      <c r="A1344" t="s">
        <v>23</v>
      </c>
      <c r="B1344" t="s">
        <v>40</v>
      </c>
      <c r="C1344">
        <v>2011</v>
      </c>
      <c r="D1344" t="s">
        <v>13</v>
      </c>
      <c r="E1344" t="s">
        <v>96</v>
      </c>
      <c r="F1344" t="s">
        <v>1580</v>
      </c>
      <c r="G1344" t="s">
        <v>97</v>
      </c>
      <c r="H1344" s="45">
        <v>28.0647916666667</v>
      </c>
      <c r="I1344" s="46">
        <v>22733.51</v>
      </c>
      <c r="J1344" s="46">
        <v>4290.6750000000002</v>
      </c>
      <c r="K1344" s="46">
        <v>124681.33731535757</v>
      </c>
      <c r="L1344" s="44">
        <v>22.718066666666658</v>
      </c>
      <c r="M1344" s="44">
        <f t="shared" si="40"/>
        <v>810.03665624930306</v>
      </c>
      <c r="N1344" s="43">
        <f t="shared" si="41"/>
        <v>0.80948638195841338</v>
      </c>
    </row>
    <row r="1345" spans="1:14" x14ac:dyDescent="0.25">
      <c r="A1345" t="s">
        <v>23</v>
      </c>
      <c r="B1345" t="s">
        <v>40</v>
      </c>
      <c r="C1345">
        <v>2015</v>
      </c>
      <c r="D1345" t="s">
        <v>13</v>
      </c>
      <c r="E1345" t="s">
        <v>96</v>
      </c>
      <c r="F1345" t="s">
        <v>1596</v>
      </c>
      <c r="G1345" t="s">
        <v>97</v>
      </c>
      <c r="H1345" s="45">
        <v>26.209658333333302</v>
      </c>
      <c r="I1345" s="46">
        <v>19948.95</v>
      </c>
      <c r="J1345" s="46">
        <v>3974.5749999999998</v>
      </c>
      <c r="K1345" s="46">
        <v>114463.08431418522</v>
      </c>
      <c r="L1345" s="44">
        <v>20.294933333333336</v>
      </c>
      <c r="M1345" s="44">
        <f t="shared" si="40"/>
        <v>761.12972348933806</v>
      </c>
      <c r="N1345" s="43">
        <f t="shared" si="41"/>
        <v>0.77433032797388091</v>
      </c>
    </row>
    <row r="1346" spans="1:14" x14ac:dyDescent="0.25">
      <c r="A1346" t="s">
        <v>23</v>
      </c>
      <c r="B1346" t="s">
        <v>40</v>
      </c>
      <c r="C1346">
        <v>2020</v>
      </c>
      <c r="D1346" t="s">
        <v>13</v>
      </c>
      <c r="E1346" t="s">
        <v>96</v>
      </c>
      <c r="F1346" t="s">
        <v>1612</v>
      </c>
      <c r="G1346" t="s">
        <v>97</v>
      </c>
      <c r="H1346" s="45">
        <v>25.260325000000002</v>
      </c>
      <c r="I1346" s="46">
        <v>19045.53</v>
      </c>
      <c r="J1346" s="46">
        <v>3507.058</v>
      </c>
      <c r="K1346" s="46">
        <v>108062.20451348182</v>
      </c>
      <c r="L1346" s="44">
        <v>18.991933333333332</v>
      </c>
      <c r="M1346" s="44">
        <f t="shared" si="40"/>
        <v>753.97010925235509</v>
      </c>
      <c r="N1346" s="43">
        <f t="shared" si="41"/>
        <v>0.75184833660427297</v>
      </c>
    </row>
    <row r="1347" spans="1:14" x14ac:dyDescent="0.25">
      <c r="A1347" t="s">
        <v>23</v>
      </c>
      <c r="B1347" t="s">
        <v>42</v>
      </c>
      <c r="C1347">
        <v>2003</v>
      </c>
      <c r="D1347" t="s">
        <v>13</v>
      </c>
      <c r="E1347" t="s">
        <v>96</v>
      </c>
      <c r="F1347" t="s">
        <v>1628</v>
      </c>
      <c r="G1347" t="s">
        <v>97</v>
      </c>
      <c r="H1347" s="45">
        <v>317.84516666666701</v>
      </c>
      <c r="I1347" s="46">
        <v>304160.2</v>
      </c>
      <c r="J1347" s="46">
        <v>85587.520000000004</v>
      </c>
      <c r="K1347" s="46">
        <v>1786071.1688159436</v>
      </c>
      <c r="L1347" s="44">
        <v>447.60653333333323</v>
      </c>
      <c r="M1347" s="44">
        <f t="shared" ref="M1347:M1410" si="42">I1347/H1347</f>
        <v>956.94455004559245</v>
      </c>
      <c r="N1347" s="43">
        <f t="shared" ref="N1347:N1410" si="43">L1347/H1347</f>
        <v>1.4082533896220941</v>
      </c>
    </row>
    <row r="1348" spans="1:14" x14ac:dyDescent="0.25">
      <c r="A1348" t="s">
        <v>23</v>
      </c>
      <c r="B1348" t="s">
        <v>42</v>
      </c>
      <c r="C1348">
        <v>2007</v>
      </c>
      <c r="D1348" t="s">
        <v>13</v>
      </c>
      <c r="E1348" t="s">
        <v>96</v>
      </c>
      <c r="F1348" t="s">
        <v>1644</v>
      </c>
      <c r="G1348" t="s">
        <v>97</v>
      </c>
      <c r="H1348" s="45">
        <v>315.96916666666698</v>
      </c>
      <c r="I1348" s="46">
        <v>290326.5</v>
      </c>
      <c r="J1348" s="46">
        <v>85849.66</v>
      </c>
      <c r="K1348" s="46">
        <v>1704382.6846424385</v>
      </c>
      <c r="L1348" s="44">
        <v>446.10813333333317</v>
      </c>
      <c r="M1348" s="44">
        <f t="shared" si="42"/>
        <v>918.84440201179882</v>
      </c>
      <c r="N1348" s="43">
        <f t="shared" si="43"/>
        <v>1.4118723609634887</v>
      </c>
    </row>
    <row r="1349" spans="1:14" x14ac:dyDescent="0.25">
      <c r="A1349" t="s">
        <v>23</v>
      </c>
      <c r="B1349" t="s">
        <v>42</v>
      </c>
      <c r="C1349">
        <v>2011</v>
      </c>
      <c r="D1349" t="s">
        <v>13</v>
      </c>
      <c r="E1349" t="s">
        <v>96</v>
      </c>
      <c r="F1349" t="s">
        <v>1660</v>
      </c>
      <c r="G1349" t="s">
        <v>97</v>
      </c>
      <c r="H1349" s="45">
        <v>297.29283333333302</v>
      </c>
      <c r="I1349" s="46">
        <v>280974.59999999998</v>
      </c>
      <c r="J1349" s="46">
        <v>87457.75</v>
      </c>
      <c r="K1349" s="46">
        <v>1635771.0328253224</v>
      </c>
      <c r="L1349" s="44">
        <v>428.25633333333315</v>
      </c>
      <c r="M1349" s="44">
        <f t="shared" si="42"/>
        <v>945.1105727966318</v>
      </c>
      <c r="N1349" s="43">
        <f t="shared" si="43"/>
        <v>1.4405202053867212</v>
      </c>
    </row>
    <row r="1350" spans="1:14" x14ac:dyDescent="0.25">
      <c r="A1350" t="s">
        <v>23</v>
      </c>
      <c r="B1350" t="s">
        <v>42</v>
      </c>
      <c r="C1350">
        <v>2015</v>
      </c>
      <c r="D1350" t="s">
        <v>13</v>
      </c>
      <c r="E1350" t="s">
        <v>96</v>
      </c>
      <c r="F1350" t="s">
        <v>1676</v>
      </c>
      <c r="G1350" t="s">
        <v>97</v>
      </c>
      <c r="H1350" s="45">
        <v>287.58383333333302</v>
      </c>
      <c r="I1350" s="46">
        <v>263911.5</v>
      </c>
      <c r="J1350" s="46">
        <v>77485.88</v>
      </c>
      <c r="K1350" s="46">
        <v>1505558.2391559202</v>
      </c>
      <c r="L1350" s="44">
        <v>398.84613333333317</v>
      </c>
      <c r="M1350" s="44">
        <f t="shared" si="42"/>
        <v>917.68545172045583</v>
      </c>
      <c r="N1350" s="43">
        <f t="shared" si="43"/>
        <v>1.3868864904900204</v>
      </c>
    </row>
    <row r="1351" spans="1:14" x14ac:dyDescent="0.25">
      <c r="A1351" t="s">
        <v>23</v>
      </c>
      <c r="B1351" t="s">
        <v>42</v>
      </c>
      <c r="C1351">
        <v>2020</v>
      </c>
      <c r="D1351" t="s">
        <v>13</v>
      </c>
      <c r="E1351" t="s">
        <v>96</v>
      </c>
      <c r="F1351" t="s">
        <v>1692</v>
      </c>
      <c r="G1351" t="s">
        <v>97</v>
      </c>
      <c r="H1351" s="45">
        <v>276.99116666666703</v>
      </c>
      <c r="I1351" s="46">
        <v>248102.7</v>
      </c>
      <c r="J1351" s="46">
        <v>65555.58</v>
      </c>
      <c r="K1351" s="46">
        <v>1398527.2075029309</v>
      </c>
      <c r="L1351" s="44">
        <v>371.21986666666646</v>
      </c>
      <c r="M1351" s="44">
        <f t="shared" si="42"/>
        <v>895.70618076268261</v>
      </c>
      <c r="N1351" s="43">
        <f t="shared" si="43"/>
        <v>1.3401866605854433</v>
      </c>
    </row>
    <row r="1352" spans="1:14" x14ac:dyDescent="0.25">
      <c r="A1352" t="s">
        <v>23</v>
      </c>
      <c r="B1352" t="s">
        <v>24</v>
      </c>
      <c r="C1352">
        <v>2003</v>
      </c>
      <c r="D1352" t="s">
        <v>14</v>
      </c>
      <c r="E1352" t="s">
        <v>96</v>
      </c>
      <c r="F1352" t="s">
        <v>909</v>
      </c>
      <c r="G1352" t="s">
        <v>97</v>
      </c>
      <c r="H1352" s="45">
        <v>662.31683333333297</v>
      </c>
      <c r="I1352" s="46">
        <v>509028.3</v>
      </c>
      <c r="J1352" s="46">
        <v>91843.19</v>
      </c>
      <c r="K1352" s="46">
        <v>3453869.4361078544</v>
      </c>
      <c r="L1352" s="44">
        <v>604.46619999999973</v>
      </c>
      <c r="M1352" s="44">
        <f t="shared" si="42"/>
        <v>768.55709289184654</v>
      </c>
      <c r="N1352" s="43">
        <f t="shared" si="43"/>
        <v>0.91265414010062162</v>
      </c>
    </row>
    <row r="1353" spans="1:14" x14ac:dyDescent="0.25">
      <c r="A1353" t="s">
        <v>23</v>
      </c>
      <c r="B1353" t="s">
        <v>24</v>
      </c>
      <c r="C1353">
        <v>2007</v>
      </c>
      <c r="D1353" t="s">
        <v>14</v>
      </c>
      <c r="E1353" t="s">
        <v>96</v>
      </c>
      <c r="F1353" t="s">
        <v>925</v>
      </c>
      <c r="G1353" t="s">
        <v>97</v>
      </c>
      <c r="H1353" s="45">
        <v>660.09616666666705</v>
      </c>
      <c r="I1353" s="46">
        <v>504519.6</v>
      </c>
      <c r="J1353" s="46">
        <v>91282.71</v>
      </c>
      <c r="K1353" s="46">
        <v>3387595.1559202811</v>
      </c>
      <c r="L1353" s="44">
        <v>600.76253333333329</v>
      </c>
      <c r="M1353" s="44">
        <f t="shared" si="42"/>
        <v>764.31227066157237</v>
      </c>
      <c r="N1353" s="43">
        <f t="shared" si="43"/>
        <v>0.91011365263192656</v>
      </c>
    </row>
    <row r="1354" spans="1:14" x14ac:dyDescent="0.25">
      <c r="A1354" t="s">
        <v>23</v>
      </c>
      <c r="B1354" t="s">
        <v>24</v>
      </c>
      <c r="C1354">
        <v>2011</v>
      </c>
      <c r="D1354" t="s">
        <v>14</v>
      </c>
      <c r="E1354" t="s">
        <v>96</v>
      </c>
      <c r="F1354" t="s">
        <v>941</v>
      </c>
      <c r="G1354" t="s">
        <v>97</v>
      </c>
      <c r="H1354" s="45">
        <v>648.02750000000003</v>
      </c>
      <c r="I1354" s="46">
        <v>498786.9</v>
      </c>
      <c r="J1354" s="46">
        <v>92116.88</v>
      </c>
      <c r="K1354" s="46">
        <v>3333329.5087924972</v>
      </c>
      <c r="L1354" s="44">
        <v>594.11599999999987</v>
      </c>
      <c r="M1354" s="44">
        <f t="shared" si="42"/>
        <v>769.70020562398975</v>
      </c>
      <c r="N1354" s="43">
        <f t="shared" si="43"/>
        <v>0.91680677131757504</v>
      </c>
    </row>
    <row r="1355" spans="1:14" x14ac:dyDescent="0.25">
      <c r="A1355" t="s">
        <v>23</v>
      </c>
      <c r="B1355" t="s">
        <v>24</v>
      </c>
      <c r="C1355">
        <v>2015</v>
      </c>
      <c r="D1355" t="s">
        <v>14</v>
      </c>
      <c r="E1355" t="s">
        <v>96</v>
      </c>
      <c r="F1355" t="s">
        <v>957</v>
      </c>
      <c r="G1355" t="s">
        <v>97</v>
      </c>
      <c r="H1355" s="45">
        <v>613.33666666666704</v>
      </c>
      <c r="I1355" s="46">
        <v>461327.7</v>
      </c>
      <c r="J1355" s="46">
        <v>79968.37</v>
      </c>
      <c r="K1355" s="46">
        <v>3181981.3516998827</v>
      </c>
      <c r="L1355" s="44">
        <v>538.12653333333333</v>
      </c>
      <c r="M1355" s="44">
        <f t="shared" si="42"/>
        <v>752.16064043130154</v>
      </c>
      <c r="N1355" s="43">
        <f t="shared" si="43"/>
        <v>0.87737544904647202</v>
      </c>
    </row>
    <row r="1356" spans="1:14" x14ac:dyDescent="0.25">
      <c r="A1356" t="s">
        <v>23</v>
      </c>
      <c r="B1356" t="s">
        <v>24</v>
      </c>
      <c r="C1356">
        <v>2020</v>
      </c>
      <c r="D1356" t="s">
        <v>14</v>
      </c>
      <c r="E1356" t="s">
        <v>96</v>
      </c>
      <c r="F1356" t="s">
        <v>973</v>
      </c>
      <c r="G1356" t="s">
        <v>97</v>
      </c>
      <c r="H1356" s="45">
        <v>583.51850000000002</v>
      </c>
      <c r="I1356" s="46">
        <v>439635.3</v>
      </c>
      <c r="J1356" s="46">
        <v>64873.65</v>
      </c>
      <c r="K1356" s="46">
        <v>2983862.0539273154</v>
      </c>
      <c r="L1356" s="44">
        <v>502.61646666666667</v>
      </c>
      <c r="M1356" s="44">
        <f t="shared" si="42"/>
        <v>753.4213568207349</v>
      </c>
      <c r="N1356" s="43">
        <f t="shared" si="43"/>
        <v>0.86135480994461466</v>
      </c>
    </row>
    <row r="1357" spans="1:14" x14ac:dyDescent="0.25">
      <c r="A1357" t="s">
        <v>23</v>
      </c>
      <c r="B1357" t="s">
        <v>26</v>
      </c>
      <c r="C1357">
        <v>2003</v>
      </c>
      <c r="D1357" t="s">
        <v>14</v>
      </c>
      <c r="E1357" t="s">
        <v>96</v>
      </c>
      <c r="F1357" t="s">
        <v>989</v>
      </c>
      <c r="G1357" t="s">
        <v>97</v>
      </c>
      <c r="H1357" s="45">
        <v>334.47874999999999</v>
      </c>
      <c r="I1357" s="46">
        <v>215692.7</v>
      </c>
      <c r="J1357" s="46">
        <v>25517.06</v>
      </c>
      <c r="K1357" s="46">
        <v>1565258.5146541619</v>
      </c>
      <c r="L1357" s="44">
        <v>149.65599999999989</v>
      </c>
      <c r="M1357" s="44">
        <f t="shared" si="42"/>
        <v>644.86219229173753</v>
      </c>
      <c r="N1357" s="43">
        <f t="shared" si="43"/>
        <v>0.44743051688634899</v>
      </c>
    </row>
    <row r="1358" spans="1:14" x14ac:dyDescent="0.25">
      <c r="A1358" t="s">
        <v>23</v>
      </c>
      <c r="B1358" t="s">
        <v>26</v>
      </c>
      <c r="C1358">
        <v>2007</v>
      </c>
      <c r="D1358" t="s">
        <v>14</v>
      </c>
      <c r="E1358" t="s">
        <v>96</v>
      </c>
      <c r="F1358" t="s">
        <v>1005</v>
      </c>
      <c r="G1358" t="s">
        <v>97</v>
      </c>
      <c r="H1358" s="45">
        <v>331.17566666666698</v>
      </c>
      <c r="I1358" s="46">
        <v>185693.2</v>
      </c>
      <c r="J1358" s="46">
        <v>25630.27</v>
      </c>
      <c r="K1358" s="46">
        <v>1417457.6215709262</v>
      </c>
      <c r="L1358" s="44">
        <v>122.17966666666659</v>
      </c>
      <c r="M1358" s="44">
        <f t="shared" si="42"/>
        <v>560.7090698088723</v>
      </c>
      <c r="N1358" s="43">
        <f t="shared" si="43"/>
        <v>0.3689270648910391</v>
      </c>
    </row>
    <row r="1359" spans="1:14" x14ac:dyDescent="0.25">
      <c r="A1359" t="s">
        <v>23</v>
      </c>
      <c r="B1359" t="s">
        <v>26</v>
      </c>
      <c r="C1359">
        <v>2011</v>
      </c>
      <c r="D1359" t="s">
        <v>14</v>
      </c>
      <c r="E1359" t="s">
        <v>96</v>
      </c>
      <c r="F1359" t="s">
        <v>1021</v>
      </c>
      <c r="G1359" t="s">
        <v>97</v>
      </c>
      <c r="H1359" s="45">
        <v>328.87900000000002</v>
      </c>
      <c r="I1359" s="46">
        <v>181727.2</v>
      </c>
      <c r="J1359" s="46">
        <v>24274.959999999999</v>
      </c>
      <c r="K1359" s="46">
        <v>1379736.7222743258</v>
      </c>
      <c r="L1359" s="44">
        <v>112.91559999999984</v>
      </c>
      <c r="M1359" s="44">
        <f t="shared" si="42"/>
        <v>552.56553322042453</v>
      </c>
      <c r="N1359" s="43">
        <f t="shared" si="43"/>
        <v>0.34333478270123613</v>
      </c>
    </row>
    <row r="1360" spans="1:14" x14ac:dyDescent="0.25">
      <c r="A1360" t="s">
        <v>23</v>
      </c>
      <c r="B1360" t="s">
        <v>26</v>
      </c>
      <c r="C1360">
        <v>2015</v>
      </c>
      <c r="D1360" t="s">
        <v>14</v>
      </c>
      <c r="E1360" t="s">
        <v>96</v>
      </c>
      <c r="F1360" t="s">
        <v>1037</v>
      </c>
      <c r="G1360" t="s">
        <v>97</v>
      </c>
      <c r="H1360" s="45">
        <v>319.18933333333302</v>
      </c>
      <c r="I1360" s="46">
        <v>165414</v>
      </c>
      <c r="J1360" s="46">
        <v>17526.13</v>
      </c>
      <c r="K1360" s="46">
        <v>1302594.9266119578</v>
      </c>
      <c r="L1360" s="44">
        <v>109.53326666666653</v>
      </c>
      <c r="M1360" s="44">
        <f t="shared" si="42"/>
        <v>518.23160339526851</v>
      </c>
      <c r="N1360" s="43">
        <f t="shared" si="43"/>
        <v>0.34316079902419455</v>
      </c>
    </row>
    <row r="1361" spans="1:14" x14ac:dyDescent="0.25">
      <c r="A1361" t="s">
        <v>23</v>
      </c>
      <c r="B1361" t="s">
        <v>26</v>
      </c>
      <c r="C1361">
        <v>2020</v>
      </c>
      <c r="D1361" t="s">
        <v>14</v>
      </c>
      <c r="E1361" t="s">
        <v>96</v>
      </c>
      <c r="F1361" t="s">
        <v>1053</v>
      </c>
      <c r="G1361" t="s">
        <v>97</v>
      </c>
      <c r="H1361" s="45">
        <v>302.82566666666702</v>
      </c>
      <c r="I1361" s="46">
        <v>156762.20000000001</v>
      </c>
      <c r="J1361" s="46">
        <v>17666.93</v>
      </c>
      <c r="K1361" s="46">
        <v>1234121.6433763187</v>
      </c>
      <c r="L1361" s="44">
        <v>101.7507333333332</v>
      </c>
      <c r="M1361" s="44">
        <f t="shared" si="42"/>
        <v>517.66483906582062</v>
      </c>
      <c r="N1361" s="43">
        <f t="shared" si="43"/>
        <v>0.33600432371980715</v>
      </c>
    </row>
    <row r="1362" spans="1:14" x14ac:dyDescent="0.25">
      <c r="A1362" t="s">
        <v>23</v>
      </c>
      <c r="B1362" t="s">
        <v>28</v>
      </c>
      <c r="C1362">
        <v>2003</v>
      </c>
      <c r="D1362" t="s">
        <v>14</v>
      </c>
      <c r="E1362" t="s">
        <v>96</v>
      </c>
      <c r="F1362" t="s">
        <v>1069</v>
      </c>
      <c r="G1362" t="s">
        <v>97</v>
      </c>
      <c r="H1362" s="45">
        <v>2285.9946666666701</v>
      </c>
      <c r="I1362" s="46">
        <v>1669785</v>
      </c>
      <c r="J1362" s="46">
        <v>454697.8</v>
      </c>
      <c r="K1362" s="46">
        <v>10890328.301289566</v>
      </c>
      <c r="L1362" s="44">
        <v>2349.8658666666656</v>
      </c>
      <c r="M1362" s="44">
        <f t="shared" si="42"/>
        <v>730.44133669603082</v>
      </c>
      <c r="N1362" s="43">
        <f t="shared" si="43"/>
        <v>1.0279402226660177</v>
      </c>
    </row>
    <row r="1363" spans="1:14" x14ac:dyDescent="0.25">
      <c r="A1363" t="s">
        <v>23</v>
      </c>
      <c r="B1363" t="s">
        <v>28</v>
      </c>
      <c r="C1363">
        <v>2007</v>
      </c>
      <c r="D1363" t="s">
        <v>14</v>
      </c>
      <c r="E1363" t="s">
        <v>96</v>
      </c>
      <c r="F1363" t="s">
        <v>1085</v>
      </c>
      <c r="G1363" t="s">
        <v>97</v>
      </c>
      <c r="H1363" s="45">
        <v>2294.44066666667</v>
      </c>
      <c r="I1363" s="46">
        <v>1652965</v>
      </c>
      <c r="J1363" s="46">
        <v>445198.5</v>
      </c>
      <c r="K1363" s="46">
        <v>10669776.837045722</v>
      </c>
      <c r="L1363" s="44">
        <v>2337.3875999999991</v>
      </c>
      <c r="M1363" s="44">
        <f t="shared" si="42"/>
        <v>720.42176728039055</v>
      </c>
      <c r="N1363" s="43">
        <f t="shared" si="43"/>
        <v>1.0187178225862434</v>
      </c>
    </row>
    <row r="1364" spans="1:14" x14ac:dyDescent="0.25">
      <c r="A1364" t="s">
        <v>23</v>
      </c>
      <c r="B1364" t="s">
        <v>28</v>
      </c>
      <c r="C1364">
        <v>2011</v>
      </c>
      <c r="D1364" t="s">
        <v>14</v>
      </c>
      <c r="E1364" t="s">
        <v>96</v>
      </c>
      <c r="F1364" t="s">
        <v>1101</v>
      </c>
      <c r="G1364" t="s">
        <v>97</v>
      </c>
      <c r="H1364" s="45">
        <v>2243.6113333333301</v>
      </c>
      <c r="I1364" s="46">
        <v>1639829</v>
      </c>
      <c r="J1364" s="46">
        <v>448061.8</v>
      </c>
      <c r="K1364" s="46">
        <v>10417296.91207503</v>
      </c>
      <c r="L1364" s="44">
        <v>2305.454866666666</v>
      </c>
      <c r="M1364" s="44">
        <f t="shared" si="42"/>
        <v>730.88817819604628</v>
      </c>
      <c r="N1364" s="43">
        <f t="shared" si="43"/>
        <v>1.0275642810385768</v>
      </c>
    </row>
    <row r="1365" spans="1:14" x14ac:dyDescent="0.25">
      <c r="A1365" t="s">
        <v>23</v>
      </c>
      <c r="B1365" t="s">
        <v>28</v>
      </c>
      <c r="C1365">
        <v>2015</v>
      </c>
      <c r="D1365" t="s">
        <v>14</v>
      </c>
      <c r="E1365" t="s">
        <v>96</v>
      </c>
      <c r="F1365" t="s">
        <v>1117</v>
      </c>
      <c r="G1365" t="s">
        <v>97</v>
      </c>
      <c r="H1365" s="45">
        <v>2114.47233333333</v>
      </c>
      <c r="I1365" s="46">
        <v>1480731</v>
      </c>
      <c r="J1365" s="46">
        <v>376093.8</v>
      </c>
      <c r="K1365" s="46">
        <v>9633239.5709261429</v>
      </c>
      <c r="L1365" s="44">
        <v>2128.5433333333331</v>
      </c>
      <c r="M1365" s="44">
        <f t="shared" si="42"/>
        <v>700.28393214572009</v>
      </c>
      <c r="N1365" s="43">
        <f t="shared" si="43"/>
        <v>1.0066546153279863</v>
      </c>
    </row>
    <row r="1366" spans="1:14" x14ac:dyDescent="0.25">
      <c r="A1366" t="s">
        <v>23</v>
      </c>
      <c r="B1366" t="s">
        <v>28</v>
      </c>
      <c r="C1366">
        <v>2020</v>
      </c>
      <c r="D1366" t="s">
        <v>14</v>
      </c>
      <c r="E1366" t="s">
        <v>96</v>
      </c>
      <c r="F1366" t="s">
        <v>1133</v>
      </c>
      <c r="G1366" t="s">
        <v>97</v>
      </c>
      <c r="H1366" s="45">
        <v>2018.7463333333301</v>
      </c>
      <c r="I1366" s="46">
        <v>1412484</v>
      </c>
      <c r="J1366" s="46">
        <v>336060.8</v>
      </c>
      <c r="K1366" s="46">
        <v>9130750.3528722152</v>
      </c>
      <c r="L1366" s="44">
        <v>2031.0445999999988</v>
      </c>
      <c r="M1366" s="44">
        <f t="shared" si="42"/>
        <v>699.68374761960467</v>
      </c>
      <c r="N1366" s="43">
        <f t="shared" si="43"/>
        <v>1.0060920317048263</v>
      </c>
    </row>
    <row r="1367" spans="1:14" x14ac:dyDescent="0.25">
      <c r="A1367" t="s">
        <v>23</v>
      </c>
      <c r="B1367" t="s">
        <v>30</v>
      </c>
      <c r="C1367">
        <v>2003</v>
      </c>
      <c r="D1367" t="s">
        <v>14</v>
      </c>
      <c r="E1367" t="s">
        <v>96</v>
      </c>
      <c r="F1367" t="s">
        <v>1149</v>
      </c>
      <c r="G1367" t="s">
        <v>97</v>
      </c>
      <c r="H1367" s="45">
        <v>874.05899999999997</v>
      </c>
      <c r="I1367" s="46">
        <v>392206.7</v>
      </c>
      <c r="J1367" s="46">
        <v>28957.99</v>
      </c>
      <c r="K1367" s="46">
        <v>4295147.307151231</v>
      </c>
      <c r="L1367" s="44">
        <v>707.25406666666618</v>
      </c>
      <c r="M1367" s="44">
        <f t="shared" si="42"/>
        <v>448.71879358258428</v>
      </c>
      <c r="N1367" s="43">
        <f t="shared" si="43"/>
        <v>0.80916055628586425</v>
      </c>
    </row>
    <row r="1368" spans="1:14" x14ac:dyDescent="0.25">
      <c r="A1368" t="s">
        <v>23</v>
      </c>
      <c r="B1368" t="s">
        <v>30</v>
      </c>
      <c r="C1368">
        <v>2007</v>
      </c>
      <c r="D1368" t="s">
        <v>14</v>
      </c>
      <c r="E1368" t="s">
        <v>96</v>
      </c>
      <c r="F1368" t="s">
        <v>1165</v>
      </c>
      <c r="G1368" t="s">
        <v>97</v>
      </c>
      <c r="H1368" s="45">
        <v>873.28525000000002</v>
      </c>
      <c r="I1368" s="46">
        <v>390374.8</v>
      </c>
      <c r="J1368" s="46">
        <v>28837.31</v>
      </c>
      <c r="K1368" s="46">
        <v>4271042.0211019926</v>
      </c>
      <c r="L1368" s="44">
        <v>703.58393333333322</v>
      </c>
      <c r="M1368" s="44">
        <f t="shared" si="42"/>
        <v>447.01865742035602</v>
      </c>
      <c r="N1368" s="43">
        <f t="shared" si="43"/>
        <v>0.80567481625658188</v>
      </c>
    </row>
    <row r="1369" spans="1:14" x14ac:dyDescent="0.25">
      <c r="A1369" t="s">
        <v>23</v>
      </c>
      <c r="B1369" t="s">
        <v>30</v>
      </c>
      <c r="C1369">
        <v>2011</v>
      </c>
      <c r="D1369" t="s">
        <v>14</v>
      </c>
      <c r="E1369" t="s">
        <v>96</v>
      </c>
      <c r="F1369" t="s">
        <v>1181</v>
      </c>
      <c r="G1369" t="s">
        <v>97</v>
      </c>
      <c r="H1369" s="45">
        <v>879.03099999999995</v>
      </c>
      <c r="I1369" s="46">
        <v>383283</v>
      </c>
      <c r="J1369" s="46">
        <v>28808.47</v>
      </c>
      <c r="K1369" s="46">
        <v>4228665.9683470102</v>
      </c>
      <c r="L1369" s="44">
        <v>700.97273333333305</v>
      </c>
      <c r="M1369" s="44">
        <f t="shared" si="42"/>
        <v>436.02899101396883</v>
      </c>
      <c r="N1369" s="43">
        <f t="shared" si="43"/>
        <v>0.79743801223544231</v>
      </c>
    </row>
    <row r="1370" spans="1:14" x14ac:dyDescent="0.25">
      <c r="A1370" t="s">
        <v>23</v>
      </c>
      <c r="B1370" t="s">
        <v>30</v>
      </c>
      <c r="C1370">
        <v>2015</v>
      </c>
      <c r="D1370" t="s">
        <v>14</v>
      </c>
      <c r="E1370" t="s">
        <v>96</v>
      </c>
      <c r="F1370" t="s">
        <v>1197</v>
      </c>
      <c r="G1370" t="s">
        <v>97</v>
      </c>
      <c r="H1370" s="45">
        <v>889.81550000000004</v>
      </c>
      <c r="I1370" s="46">
        <v>367812.3</v>
      </c>
      <c r="J1370" s="46">
        <v>21065.19</v>
      </c>
      <c r="K1370" s="46">
        <v>4136220.2028135993</v>
      </c>
      <c r="L1370" s="44">
        <v>681.0329999999999</v>
      </c>
      <c r="M1370" s="44">
        <f t="shared" si="42"/>
        <v>413.35793768483461</v>
      </c>
      <c r="N1370" s="43">
        <f t="shared" si="43"/>
        <v>0.76536428057277028</v>
      </c>
    </row>
    <row r="1371" spans="1:14" x14ac:dyDescent="0.25">
      <c r="A1371" t="s">
        <v>23</v>
      </c>
      <c r="B1371" t="s">
        <v>30</v>
      </c>
      <c r="C1371">
        <v>2020</v>
      </c>
      <c r="D1371" t="s">
        <v>14</v>
      </c>
      <c r="E1371" t="s">
        <v>96</v>
      </c>
      <c r="F1371" t="s">
        <v>1213</v>
      </c>
      <c r="G1371" t="s">
        <v>97</v>
      </c>
      <c r="H1371" s="45">
        <v>908.70100000000002</v>
      </c>
      <c r="I1371" s="46">
        <v>345944.1</v>
      </c>
      <c r="J1371" s="46">
        <v>20281.05</v>
      </c>
      <c r="K1371" s="46">
        <v>3941292.0633059787</v>
      </c>
      <c r="L1371" s="44">
        <v>619.77819999999997</v>
      </c>
      <c r="M1371" s="44">
        <f t="shared" si="42"/>
        <v>380.70179299901724</v>
      </c>
      <c r="N1371" s="43">
        <f t="shared" si="43"/>
        <v>0.68204855062336234</v>
      </c>
    </row>
    <row r="1372" spans="1:14" x14ac:dyDescent="0.25">
      <c r="A1372" t="s">
        <v>23</v>
      </c>
      <c r="B1372" t="s">
        <v>32</v>
      </c>
      <c r="C1372">
        <v>2003</v>
      </c>
      <c r="D1372" t="s">
        <v>14</v>
      </c>
      <c r="E1372" t="s">
        <v>96</v>
      </c>
      <c r="F1372" t="s">
        <v>1229</v>
      </c>
      <c r="G1372" t="s">
        <v>97</v>
      </c>
      <c r="H1372" s="45">
        <v>219.05950000000001</v>
      </c>
      <c r="I1372" s="46">
        <v>218966.9</v>
      </c>
      <c r="J1372" s="46">
        <v>31160.73</v>
      </c>
      <c r="K1372" s="46">
        <v>1531098.9992966002</v>
      </c>
      <c r="L1372" s="44">
        <v>234.14193333333333</v>
      </c>
      <c r="M1372" s="44">
        <f t="shared" si="42"/>
        <v>999.57728379732441</v>
      </c>
      <c r="N1372" s="43">
        <f t="shared" si="43"/>
        <v>1.0688508525461498</v>
      </c>
    </row>
    <row r="1373" spans="1:14" x14ac:dyDescent="0.25">
      <c r="A1373" t="s">
        <v>23</v>
      </c>
      <c r="B1373" t="s">
        <v>32</v>
      </c>
      <c r="C1373">
        <v>2007</v>
      </c>
      <c r="D1373" t="s">
        <v>14</v>
      </c>
      <c r="E1373" t="s">
        <v>96</v>
      </c>
      <c r="F1373" t="s">
        <v>1245</v>
      </c>
      <c r="G1373" t="s">
        <v>97</v>
      </c>
      <c r="H1373" s="45">
        <v>211.37799999999999</v>
      </c>
      <c r="I1373" s="46">
        <v>196934.9</v>
      </c>
      <c r="J1373" s="46">
        <v>27220.68</v>
      </c>
      <c r="K1373" s="46">
        <v>1222620.7840562719</v>
      </c>
      <c r="L1373" s="44">
        <v>217.37066666666661</v>
      </c>
      <c r="M1373" s="44">
        <f t="shared" si="42"/>
        <v>931.67169714918305</v>
      </c>
      <c r="N1373" s="43">
        <f t="shared" si="43"/>
        <v>1.028350474820779</v>
      </c>
    </row>
    <row r="1374" spans="1:14" x14ac:dyDescent="0.25">
      <c r="A1374" t="s">
        <v>23</v>
      </c>
      <c r="B1374" t="s">
        <v>32</v>
      </c>
      <c r="C1374">
        <v>2011</v>
      </c>
      <c r="D1374" t="s">
        <v>14</v>
      </c>
      <c r="E1374" t="s">
        <v>96</v>
      </c>
      <c r="F1374" t="s">
        <v>1261</v>
      </c>
      <c r="G1374" t="s">
        <v>97</v>
      </c>
      <c r="H1374" s="45">
        <v>204.8895</v>
      </c>
      <c r="I1374" s="46">
        <v>193892.4</v>
      </c>
      <c r="J1374" s="46">
        <v>27172.3</v>
      </c>
      <c r="K1374" s="46">
        <v>1177614.4379835874</v>
      </c>
      <c r="L1374" s="44">
        <v>212.86679999999978</v>
      </c>
      <c r="M1374" s="44">
        <f t="shared" si="42"/>
        <v>946.32667852671807</v>
      </c>
      <c r="N1374" s="43">
        <f t="shared" si="43"/>
        <v>1.038934645260005</v>
      </c>
    </row>
    <row r="1375" spans="1:14" x14ac:dyDescent="0.25">
      <c r="A1375" t="s">
        <v>23</v>
      </c>
      <c r="B1375" t="s">
        <v>32</v>
      </c>
      <c r="C1375">
        <v>2015</v>
      </c>
      <c r="D1375" t="s">
        <v>14</v>
      </c>
      <c r="E1375" t="s">
        <v>96</v>
      </c>
      <c r="F1375" t="s">
        <v>1277</v>
      </c>
      <c r="G1375" t="s">
        <v>97</v>
      </c>
      <c r="H1375" s="45">
        <v>187.917333333333</v>
      </c>
      <c r="I1375" s="46">
        <v>171240.6</v>
      </c>
      <c r="J1375" s="46">
        <v>24758.52</v>
      </c>
      <c r="K1375" s="46">
        <v>1100565.6023446659</v>
      </c>
      <c r="L1375" s="44">
        <v>198.99726666666652</v>
      </c>
      <c r="M1375" s="44">
        <f t="shared" si="42"/>
        <v>911.2549489846615</v>
      </c>
      <c r="N1375" s="43">
        <f t="shared" si="43"/>
        <v>1.0589617420426014</v>
      </c>
    </row>
    <row r="1376" spans="1:14" x14ac:dyDescent="0.25">
      <c r="A1376" t="s">
        <v>23</v>
      </c>
      <c r="B1376" t="s">
        <v>32</v>
      </c>
      <c r="C1376">
        <v>2020</v>
      </c>
      <c r="D1376" t="s">
        <v>14</v>
      </c>
      <c r="E1376" t="s">
        <v>96</v>
      </c>
      <c r="F1376" t="s">
        <v>1293</v>
      </c>
      <c r="G1376" t="s">
        <v>97</v>
      </c>
      <c r="H1376" s="45">
        <v>186.150833333333</v>
      </c>
      <c r="I1376" s="46">
        <v>169154.5</v>
      </c>
      <c r="J1376" s="46">
        <v>24260.77</v>
      </c>
      <c r="K1376" s="46">
        <v>1087060.9317702227</v>
      </c>
      <c r="L1376" s="44">
        <v>195.96213333333327</v>
      </c>
      <c r="M1376" s="44">
        <f t="shared" si="42"/>
        <v>908.69590520232418</v>
      </c>
      <c r="N1376" s="43">
        <f t="shared" si="43"/>
        <v>1.0527061836055902</v>
      </c>
    </row>
    <row r="1377" spans="1:14" x14ac:dyDescent="0.25">
      <c r="A1377" t="s">
        <v>23</v>
      </c>
      <c r="B1377" t="s">
        <v>34</v>
      </c>
      <c r="C1377">
        <v>2003</v>
      </c>
      <c r="D1377" t="s">
        <v>14</v>
      </c>
      <c r="E1377" t="s">
        <v>96</v>
      </c>
      <c r="F1377" t="s">
        <v>1309</v>
      </c>
      <c r="G1377" t="s">
        <v>97</v>
      </c>
      <c r="H1377" s="45">
        <v>372.7475</v>
      </c>
      <c r="I1377" s="46">
        <v>245579.8</v>
      </c>
      <c r="J1377" s="46">
        <v>31175.29</v>
      </c>
      <c r="K1377" s="46">
        <v>2247147.655334115</v>
      </c>
      <c r="L1377" s="44">
        <v>370.88166666666655</v>
      </c>
      <c r="M1377" s="44">
        <f t="shared" si="42"/>
        <v>658.83688019369674</v>
      </c>
      <c r="N1377" s="43">
        <f t="shared" si="43"/>
        <v>0.99499437733765228</v>
      </c>
    </row>
    <row r="1378" spans="1:14" x14ac:dyDescent="0.25">
      <c r="A1378" t="s">
        <v>23</v>
      </c>
      <c r="B1378" t="s">
        <v>34</v>
      </c>
      <c r="C1378">
        <v>2007</v>
      </c>
      <c r="D1378" t="s">
        <v>14</v>
      </c>
      <c r="E1378" t="s">
        <v>96</v>
      </c>
      <c r="F1378" t="s">
        <v>1325</v>
      </c>
      <c r="G1378" t="s">
        <v>97</v>
      </c>
      <c r="H1378" s="45">
        <v>362.97699999999998</v>
      </c>
      <c r="I1378" s="46">
        <v>231673.3</v>
      </c>
      <c r="J1378" s="46">
        <v>30857.51</v>
      </c>
      <c r="K1378" s="46">
        <v>2024057.2825322391</v>
      </c>
      <c r="L1378" s="44">
        <v>344.65293333333318</v>
      </c>
      <c r="M1378" s="44">
        <f t="shared" si="42"/>
        <v>638.25889794670184</v>
      </c>
      <c r="N1378" s="43">
        <f t="shared" si="43"/>
        <v>0.94951727887258197</v>
      </c>
    </row>
    <row r="1379" spans="1:14" x14ac:dyDescent="0.25">
      <c r="A1379" t="s">
        <v>23</v>
      </c>
      <c r="B1379" t="s">
        <v>34</v>
      </c>
      <c r="C1379">
        <v>2011</v>
      </c>
      <c r="D1379" t="s">
        <v>14</v>
      </c>
      <c r="E1379" t="s">
        <v>96</v>
      </c>
      <c r="F1379" t="s">
        <v>1341</v>
      </c>
      <c r="G1379" t="s">
        <v>97</v>
      </c>
      <c r="H1379" s="45">
        <v>350.54649999999998</v>
      </c>
      <c r="I1379" s="46">
        <v>224838</v>
      </c>
      <c r="J1379" s="46">
        <v>29503.35</v>
      </c>
      <c r="K1379" s="46">
        <v>1950541.50996483</v>
      </c>
      <c r="L1379" s="44">
        <v>332.29593333333321</v>
      </c>
      <c r="M1379" s="44">
        <f t="shared" si="42"/>
        <v>641.39279667604728</v>
      </c>
      <c r="N1379" s="43">
        <f t="shared" si="43"/>
        <v>0.94793681675136743</v>
      </c>
    </row>
    <row r="1380" spans="1:14" x14ac:dyDescent="0.25">
      <c r="A1380" t="s">
        <v>23</v>
      </c>
      <c r="B1380" t="s">
        <v>34</v>
      </c>
      <c r="C1380">
        <v>2015</v>
      </c>
      <c r="D1380" t="s">
        <v>14</v>
      </c>
      <c r="E1380" t="s">
        <v>96</v>
      </c>
      <c r="F1380" t="s">
        <v>1357</v>
      </c>
      <c r="G1380" t="s">
        <v>97</v>
      </c>
      <c r="H1380" s="45">
        <v>347.01266666666697</v>
      </c>
      <c r="I1380" s="46">
        <v>218351.6</v>
      </c>
      <c r="J1380" s="46">
        <v>12171.34</v>
      </c>
      <c r="K1380" s="46">
        <v>1880400.9308323564</v>
      </c>
      <c r="L1380" s="44">
        <v>314.63873333333322</v>
      </c>
      <c r="M1380" s="44">
        <f t="shared" si="42"/>
        <v>629.23236231530404</v>
      </c>
      <c r="N1380" s="43">
        <f t="shared" si="43"/>
        <v>0.90670676766842218</v>
      </c>
    </row>
    <row r="1381" spans="1:14" x14ac:dyDescent="0.25">
      <c r="A1381" t="s">
        <v>23</v>
      </c>
      <c r="B1381" t="s">
        <v>34</v>
      </c>
      <c r="C1381">
        <v>2020</v>
      </c>
      <c r="D1381" t="s">
        <v>14</v>
      </c>
      <c r="E1381" t="s">
        <v>96</v>
      </c>
      <c r="F1381" t="s">
        <v>1373</v>
      </c>
      <c r="G1381" t="s">
        <v>97</v>
      </c>
      <c r="H1381" s="45">
        <v>325.368333333333</v>
      </c>
      <c r="I1381" s="46">
        <v>205656.1</v>
      </c>
      <c r="J1381" s="46">
        <v>10793.17</v>
      </c>
      <c r="K1381" s="46">
        <v>1755915.5955451347</v>
      </c>
      <c r="L1381" s="44">
        <v>291.55179999999996</v>
      </c>
      <c r="M1381" s="44">
        <f t="shared" si="42"/>
        <v>632.07165212758935</v>
      </c>
      <c r="N1381" s="43">
        <f t="shared" si="43"/>
        <v>0.89606691903022806</v>
      </c>
    </row>
    <row r="1382" spans="1:14" x14ac:dyDescent="0.25">
      <c r="A1382" t="s">
        <v>23</v>
      </c>
      <c r="B1382" t="s">
        <v>36</v>
      </c>
      <c r="C1382">
        <v>2003</v>
      </c>
      <c r="D1382" t="s">
        <v>14</v>
      </c>
      <c r="E1382" t="s">
        <v>96</v>
      </c>
      <c r="F1382" t="s">
        <v>1389</v>
      </c>
      <c r="G1382" t="s">
        <v>97</v>
      </c>
      <c r="H1382" s="45">
        <v>125.937375</v>
      </c>
      <c r="I1382" s="46">
        <v>133069</v>
      </c>
      <c r="J1382" s="46">
        <v>25314.080000000002</v>
      </c>
      <c r="K1382" s="46">
        <v>1436762.5484173505</v>
      </c>
      <c r="L1382" s="44">
        <v>207.40879999999979</v>
      </c>
      <c r="M1382" s="44">
        <f t="shared" si="42"/>
        <v>1056.6283440479842</v>
      </c>
      <c r="N1382" s="43">
        <f t="shared" si="43"/>
        <v>1.6469201458264457</v>
      </c>
    </row>
    <row r="1383" spans="1:14" x14ac:dyDescent="0.25">
      <c r="A1383" t="s">
        <v>23</v>
      </c>
      <c r="B1383" t="s">
        <v>36</v>
      </c>
      <c r="C1383">
        <v>2007</v>
      </c>
      <c r="D1383" t="s">
        <v>14</v>
      </c>
      <c r="E1383" t="s">
        <v>96</v>
      </c>
      <c r="F1383" t="s">
        <v>1405</v>
      </c>
      <c r="G1383" t="s">
        <v>97</v>
      </c>
      <c r="H1383" s="45">
        <v>120.539083333333</v>
      </c>
      <c r="I1383" s="46">
        <v>101553.4</v>
      </c>
      <c r="J1383" s="46">
        <v>23350.16</v>
      </c>
      <c r="K1383" s="46">
        <v>1226245.4967174679</v>
      </c>
      <c r="L1383" s="44">
        <v>181.9447999999999</v>
      </c>
      <c r="M1383" s="44">
        <f t="shared" si="42"/>
        <v>842.49354808157193</v>
      </c>
      <c r="N1383" s="43">
        <f t="shared" si="43"/>
        <v>1.5094257809880509</v>
      </c>
    </row>
    <row r="1384" spans="1:14" x14ac:dyDescent="0.25">
      <c r="A1384" t="s">
        <v>23</v>
      </c>
      <c r="B1384" t="s">
        <v>36</v>
      </c>
      <c r="C1384">
        <v>2011</v>
      </c>
      <c r="D1384" t="s">
        <v>14</v>
      </c>
      <c r="E1384" t="s">
        <v>96</v>
      </c>
      <c r="F1384" t="s">
        <v>1421</v>
      </c>
      <c r="G1384" t="s">
        <v>97</v>
      </c>
      <c r="H1384" s="45">
        <v>117.708816666667</v>
      </c>
      <c r="I1384" s="46">
        <v>100615.1</v>
      </c>
      <c r="J1384" s="46">
        <v>23564.06</v>
      </c>
      <c r="K1384" s="46">
        <v>1204601.8708089096</v>
      </c>
      <c r="L1384" s="44">
        <v>180.34499999999994</v>
      </c>
      <c r="M1384" s="44">
        <f t="shared" si="42"/>
        <v>854.77964055085408</v>
      </c>
      <c r="N1384" s="43">
        <f t="shared" si="43"/>
        <v>1.5321282220575612</v>
      </c>
    </row>
    <row r="1385" spans="1:14" x14ac:dyDescent="0.25">
      <c r="A1385" t="s">
        <v>23</v>
      </c>
      <c r="B1385" t="s">
        <v>36</v>
      </c>
      <c r="C1385">
        <v>2015</v>
      </c>
      <c r="D1385" t="s">
        <v>14</v>
      </c>
      <c r="E1385" t="s">
        <v>96</v>
      </c>
      <c r="F1385" t="s">
        <v>1437</v>
      </c>
      <c r="G1385" t="s">
        <v>97</v>
      </c>
      <c r="H1385" s="45">
        <v>111.615833333333</v>
      </c>
      <c r="I1385" s="46">
        <v>91796.08</v>
      </c>
      <c r="J1385" s="46">
        <v>21885.33</v>
      </c>
      <c r="K1385" s="46">
        <v>1168459.1422039859</v>
      </c>
      <c r="L1385" s="44">
        <v>173.95906666666662</v>
      </c>
      <c r="M1385" s="44">
        <f t="shared" si="42"/>
        <v>822.42883700789412</v>
      </c>
      <c r="N1385" s="43">
        <f t="shared" si="43"/>
        <v>1.5585518780937633</v>
      </c>
    </row>
    <row r="1386" spans="1:14" x14ac:dyDescent="0.25">
      <c r="A1386" t="s">
        <v>23</v>
      </c>
      <c r="B1386" t="s">
        <v>36</v>
      </c>
      <c r="C1386">
        <v>2020</v>
      </c>
      <c r="D1386" t="s">
        <v>14</v>
      </c>
      <c r="E1386" t="s">
        <v>96</v>
      </c>
      <c r="F1386" t="s">
        <v>1453</v>
      </c>
      <c r="G1386" t="s">
        <v>97</v>
      </c>
      <c r="H1386" s="45">
        <v>110.283933333333</v>
      </c>
      <c r="I1386" s="46">
        <v>85774.2</v>
      </c>
      <c r="J1386" s="46">
        <v>21066.93</v>
      </c>
      <c r="K1386" s="46">
        <v>1125754.0549824149</v>
      </c>
      <c r="L1386" s="44">
        <v>161.90293333333324</v>
      </c>
      <c r="M1386" s="44">
        <f t="shared" si="42"/>
        <v>777.75789643580833</v>
      </c>
      <c r="N1386" s="43">
        <f t="shared" si="43"/>
        <v>1.4680554858701123</v>
      </c>
    </row>
    <row r="1387" spans="1:14" x14ac:dyDescent="0.25">
      <c r="A1387" t="s">
        <v>23</v>
      </c>
      <c r="B1387" t="s">
        <v>38</v>
      </c>
      <c r="C1387">
        <v>2003</v>
      </c>
      <c r="D1387" t="s">
        <v>14</v>
      </c>
      <c r="E1387" t="s">
        <v>96</v>
      </c>
      <c r="F1387" t="s">
        <v>1469</v>
      </c>
      <c r="G1387" t="s">
        <v>97</v>
      </c>
      <c r="H1387" s="45">
        <v>418.65016666666702</v>
      </c>
      <c r="I1387" s="46">
        <v>303333.5</v>
      </c>
      <c r="J1387" s="46">
        <v>82883.63</v>
      </c>
      <c r="K1387" s="46">
        <v>2023955.8522860492</v>
      </c>
      <c r="L1387" s="44">
        <v>401.9899999999999</v>
      </c>
      <c r="M1387" s="44">
        <f t="shared" si="42"/>
        <v>724.55124624736345</v>
      </c>
      <c r="N1387" s="43">
        <f t="shared" si="43"/>
        <v>0.96020503992792605</v>
      </c>
    </row>
    <row r="1388" spans="1:14" x14ac:dyDescent="0.25">
      <c r="A1388" t="s">
        <v>23</v>
      </c>
      <c r="B1388" t="s">
        <v>38</v>
      </c>
      <c r="C1388">
        <v>2007</v>
      </c>
      <c r="D1388" t="s">
        <v>14</v>
      </c>
      <c r="E1388" t="s">
        <v>96</v>
      </c>
      <c r="F1388" t="s">
        <v>1485</v>
      </c>
      <c r="G1388" t="s">
        <v>97</v>
      </c>
      <c r="H1388" s="45">
        <v>417.46283333333298</v>
      </c>
      <c r="I1388" s="46">
        <v>287331.40000000002</v>
      </c>
      <c r="J1388" s="46">
        <v>79777.98</v>
      </c>
      <c r="K1388" s="46">
        <v>1882368.6881594374</v>
      </c>
      <c r="L1388" s="44">
        <v>383.41333333333336</v>
      </c>
      <c r="M1388" s="44">
        <f t="shared" si="42"/>
        <v>688.28019420491387</v>
      </c>
      <c r="N1388" s="43">
        <f t="shared" si="43"/>
        <v>0.91843705048393609</v>
      </c>
    </row>
    <row r="1389" spans="1:14" x14ac:dyDescent="0.25">
      <c r="A1389" t="s">
        <v>23</v>
      </c>
      <c r="B1389" t="s">
        <v>38</v>
      </c>
      <c r="C1389">
        <v>2011</v>
      </c>
      <c r="D1389" t="s">
        <v>14</v>
      </c>
      <c r="E1389" t="s">
        <v>96</v>
      </c>
      <c r="F1389" t="s">
        <v>1501</v>
      </c>
      <c r="G1389" t="s">
        <v>97</v>
      </c>
      <c r="H1389" s="45">
        <v>403.19</v>
      </c>
      <c r="I1389" s="46">
        <v>281278.09999999998</v>
      </c>
      <c r="J1389" s="46">
        <v>85855.4</v>
      </c>
      <c r="K1389" s="46">
        <v>1809656.2215709263</v>
      </c>
      <c r="L1389" s="44">
        <v>372.24853333333328</v>
      </c>
      <c r="M1389" s="44">
        <f t="shared" si="42"/>
        <v>697.63163768942673</v>
      </c>
      <c r="N1389" s="43">
        <f t="shared" si="43"/>
        <v>0.92325834800796969</v>
      </c>
    </row>
    <row r="1390" spans="1:14" x14ac:dyDescent="0.25">
      <c r="A1390" t="s">
        <v>23</v>
      </c>
      <c r="B1390" t="s">
        <v>38</v>
      </c>
      <c r="C1390">
        <v>2015</v>
      </c>
      <c r="D1390" t="s">
        <v>14</v>
      </c>
      <c r="E1390" t="s">
        <v>96</v>
      </c>
      <c r="F1390" t="s">
        <v>1517</v>
      </c>
      <c r="G1390" t="s">
        <v>97</v>
      </c>
      <c r="H1390" s="45">
        <v>401.591833333333</v>
      </c>
      <c r="I1390" s="46">
        <v>266564.90000000002</v>
      </c>
      <c r="J1390" s="46">
        <v>73737.789999999994</v>
      </c>
      <c r="K1390" s="46">
        <v>1826654.1031652989</v>
      </c>
      <c r="L1390" s="44">
        <v>368.92486666666645</v>
      </c>
      <c r="M1390" s="44">
        <f t="shared" si="42"/>
        <v>663.77071910907944</v>
      </c>
      <c r="N1390" s="43">
        <f t="shared" si="43"/>
        <v>0.9186562973765654</v>
      </c>
    </row>
    <row r="1391" spans="1:14" x14ac:dyDescent="0.25">
      <c r="A1391" t="s">
        <v>23</v>
      </c>
      <c r="B1391" t="s">
        <v>38</v>
      </c>
      <c r="C1391">
        <v>2020</v>
      </c>
      <c r="D1391" t="s">
        <v>14</v>
      </c>
      <c r="E1391" t="s">
        <v>96</v>
      </c>
      <c r="F1391" t="s">
        <v>1533</v>
      </c>
      <c r="G1391" t="s">
        <v>97</v>
      </c>
      <c r="H1391" s="45">
        <v>390.11033333333302</v>
      </c>
      <c r="I1391" s="46">
        <v>255856.1</v>
      </c>
      <c r="J1391" s="46">
        <v>14533.27</v>
      </c>
      <c r="K1391" s="46">
        <v>1736697.6565064478</v>
      </c>
      <c r="L1391" s="44">
        <v>351.36533333333335</v>
      </c>
      <c r="M1391" s="44">
        <f t="shared" si="42"/>
        <v>655.85573653949234</v>
      </c>
      <c r="N1391" s="43">
        <f t="shared" si="43"/>
        <v>0.90068194382614908</v>
      </c>
    </row>
    <row r="1392" spans="1:14" x14ac:dyDescent="0.25">
      <c r="A1392" t="s">
        <v>23</v>
      </c>
      <c r="B1392" t="s">
        <v>40</v>
      </c>
      <c r="C1392">
        <v>2003</v>
      </c>
      <c r="D1392" t="s">
        <v>14</v>
      </c>
      <c r="E1392" t="s">
        <v>96</v>
      </c>
      <c r="F1392" t="s">
        <v>1549</v>
      </c>
      <c r="G1392" t="s">
        <v>97</v>
      </c>
      <c r="H1392" s="45">
        <v>27.013891666666701</v>
      </c>
      <c r="I1392" s="46">
        <v>18935.54</v>
      </c>
      <c r="J1392" s="46">
        <v>3064.7330000000002</v>
      </c>
      <c r="K1392" s="46">
        <v>129109.36559202813</v>
      </c>
      <c r="L1392" s="44">
        <v>22.882599999999986</v>
      </c>
      <c r="M1392" s="44">
        <f t="shared" si="42"/>
        <v>700.95565028733586</v>
      </c>
      <c r="N1392" s="43">
        <f t="shared" si="43"/>
        <v>0.84706788204957351</v>
      </c>
    </row>
    <row r="1393" spans="1:14" x14ac:dyDescent="0.25">
      <c r="A1393" t="s">
        <v>23</v>
      </c>
      <c r="B1393" t="s">
        <v>40</v>
      </c>
      <c r="C1393">
        <v>2007</v>
      </c>
      <c r="D1393" t="s">
        <v>14</v>
      </c>
      <c r="E1393" t="s">
        <v>96</v>
      </c>
      <c r="F1393" t="s">
        <v>1565</v>
      </c>
      <c r="G1393" t="s">
        <v>97</v>
      </c>
      <c r="H1393" s="45">
        <v>26.6977333333333</v>
      </c>
      <c r="I1393" s="46">
        <v>18552.54</v>
      </c>
      <c r="J1393" s="46">
        <v>2964.69</v>
      </c>
      <c r="K1393" s="46">
        <v>121591.20685814771</v>
      </c>
      <c r="L1393" s="44">
        <v>21.868533333333311</v>
      </c>
      <c r="M1393" s="44">
        <f t="shared" si="42"/>
        <v>694.91067905889724</v>
      </c>
      <c r="N1393" s="43">
        <f t="shared" si="43"/>
        <v>0.81911573017434702</v>
      </c>
    </row>
    <row r="1394" spans="1:14" x14ac:dyDescent="0.25">
      <c r="A1394" t="s">
        <v>23</v>
      </c>
      <c r="B1394" t="s">
        <v>40</v>
      </c>
      <c r="C1394">
        <v>2011</v>
      </c>
      <c r="D1394" t="s">
        <v>14</v>
      </c>
      <c r="E1394" t="s">
        <v>96</v>
      </c>
      <c r="F1394" t="s">
        <v>1581</v>
      </c>
      <c r="G1394" t="s">
        <v>97</v>
      </c>
      <c r="H1394" s="45">
        <v>26.179224999999999</v>
      </c>
      <c r="I1394" s="46">
        <v>18313.439999999999</v>
      </c>
      <c r="J1394" s="46">
        <v>3006.326</v>
      </c>
      <c r="K1394" s="46">
        <v>118573.61418522861</v>
      </c>
      <c r="L1394" s="44">
        <v>21.476666666666645</v>
      </c>
      <c r="M1394" s="44">
        <f t="shared" si="42"/>
        <v>699.54095279749492</v>
      </c>
      <c r="N1394" s="43">
        <f t="shared" si="43"/>
        <v>0.82037060557242036</v>
      </c>
    </row>
    <row r="1395" spans="1:14" x14ac:dyDescent="0.25">
      <c r="A1395" t="s">
        <v>23</v>
      </c>
      <c r="B1395" t="s">
        <v>40</v>
      </c>
      <c r="C1395">
        <v>2015</v>
      </c>
      <c r="D1395" t="s">
        <v>14</v>
      </c>
      <c r="E1395" t="s">
        <v>96</v>
      </c>
      <c r="F1395" t="s">
        <v>1597</v>
      </c>
      <c r="G1395" t="s">
        <v>97</v>
      </c>
      <c r="H1395" s="45">
        <v>24.359016666666701</v>
      </c>
      <c r="I1395" s="46">
        <v>16013.58</v>
      </c>
      <c r="J1395" s="46">
        <v>2743.4749999999999</v>
      </c>
      <c r="K1395" s="46">
        <v>109300.50389214537</v>
      </c>
      <c r="L1395" s="44">
        <v>19.804666666666655</v>
      </c>
      <c r="M1395" s="44">
        <f t="shared" si="42"/>
        <v>657.39845820267692</v>
      </c>
      <c r="N1395" s="43">
        <f t="shared" si="43"/>
        <v>0.81303227210184159</v>
      </c>
    </row>
    <row r="1396" spans="1:14" x14ac:dyDescent="0.25">
      <c r="A1396" t="s">
        <v>23</v>
      </c>
      <c r="B1396" t="s">
        <v>40</v>
      </c>
      <c r="C1396">
        <v>2020</v>
      </c>
      <c r="D1396" t="s">
        <v>14</v>
      </c>
      <c r="E1396" t="s">
        <v>96</v>
      </c>
      <c r="F1396" t="s">
        <v>1613</v>
      </c>
      <c r="G1396" t="s">
        <v>97</v>
      </c>
      <c r="H1396" s="45">
        <v>23.606058333333301</v>
      </c>
      <c r="I1396" s="46">
        <v>15335.87</v>
      </c>
      <c r="J1396" s="46">
        <v>2103.375</v>
      </c>
      <c r="K1396" s="46">
        <v>104302.4738218054</v>
      </c>
      <c r="L1396" s="44">
        <v>18.796866666666649</v>
      </c>
      <c r="M1396" s="44">
        <f t="shared" si="42"/>
        <v>649.65822686054912</v>
      </c>
      <c r="N1396" s="43">
        <f t="shared" si="43"/>
        <v>0.79627299065529467</v>
      </c>
    </row>
    <row r="1397" spans="1:14" x14ac:dyDescent="0.25">
      <c r="A1397" t="s">
        <v>23</v>
      </c>
      <c r="B1397" t="s">
        <v>42</v>
      </c>
      <c r="C1397">
        <v>2003</v>
      </c>
      <c r="D1397" t="s">
        <v>14</v>
      </c>
      <c r="E1397" t="s">
        <v>96</v>
      </c>
      <c r="F1397" t="s">
        <v>1629</v>
      </c>
      <c r="G1397" t="s">
        <v>97</v>
      </c>
      <c r="H1397" s="45">
        <v>294.71866666666699</v>
      </c>
      <c r="I1397" s="46">
        <v>240509.3</v>
      </c>
      <c r="J1397" s="46">
        <v>79853.87</v>
      </c>
      <c r="K1397" s="46">
        <v>1681018.0668229777</v>
      </c>
      <c r="L1397" s="44">
        <v>423.33113333333313</v>
      </c>
      <c r="M1397" s="44">
        <f t="shared" si="42"/>
        <v>816.06402037649366</v>
      </c>
      <c r="N1397" s="43">
        <f t="shared" si="43"/>
        <v>1.436390636946419</v>
      </c>
    </row>
    <row r="1398" spans="1:14" x14ac:dyDescent="0.25">
      <c r="A1398" t="s">
        <v>23</v>
      </c>
      <c r="B1398" t="s">
        <v>42</v>
      </c>
      <c r="C1398">
        <v>2007</v>
      </c>
      <c r="D1398" t="s">
        <v>14</v>
      </c>
      <c r="E1398" t="s">
        <v>96</v>
      </c>
      <c r="F1398" t="s">
        <v>1645</v>
      </c>
      <c r="G1398" t="s">
        <v>97</v>
      </c>
      <c r="H1398" s="45">
        <v>292.994666666667</v>
      </c>
      <c r="I1398" s="46">
        <v>231085.7</v>
      </c>
      <c r="J1398" s="46">
        <v>79909.22</v>
      </c>
      <c r="K1398" s="46">
        <v>1608595.6752637748</v>
      </c>
      <c r="L1398" s="44">
        <v>411.66033333333314</v>
      </c>
      <c r="M1398" s="44">
        <f t="shared" si="42"/>
        <v>788.70275226852732</v>
      </c>
      <c r="N1398" s="43">
        <f t="shared" si="43"/>
        <v>1.4050096475021139</v>
      </c>
    </row>
    <row r="1399" spans="1:14" x14ac:dyDescent="0.25">
      <c r="A1399" t="s">
        <v>23</v>
      </c>
      <c r="B1399" t="s">
        <v>42</v>
      </c>
      <c r="C1399">
        <v>2011</v>
      </c>
      <c r="D1399" t="s">
        <v>14</v>
      </c>
      <c r="E1399" t="s">
        <v>96</v>
      </c>
      <c r="F1399" t="s">
        <v>1661</v>
      </c>
      <c r="G1399" t="s">
        <v>97</v>
      </c>
      <c r="H1399" s="45">
        <v>286.62166666666701</v>
      </c>
      <c r="I1399" s="46">
        <v>229009.2</v>
      </c>
      <c r="J1399" s="46">
        <v>80852.2</v>
      </c>
      <c r="K1399" s="46">
        <v>1587538.3915592029</v>
      </c>
      <c r="L1399" s="44">
        <v>406.47246666666661</v>
      </c>
      <c r="M1399" s="44">
        <f t="shared" si="42"/>
        <v>798.99472591627659</v>
      </c>
      <c r="N1399" s="43">
        <f t="shared" si="43"/>
        <v>1.4181498258447527</v>
      </c>
    </row>
    <row r="1400" spans="1:14" x14ac:dyDescent="0.25">
      <c r="A1400" t="s">
        <v>23</v>
      </c>
      <c r="B1400" t="s">
        <v>42</v>
      </c>
      <c r="C1400">
        <v>2015</v>
      </c>
      <c r="D1400" t="s">
        <v>14</v>
      </c>
      <c r="E1400" t="s">
        <v>96</v>
      </c>
      <c r="F1400" t="s">
        <v>1677</v>
      </c>
      <c r="G1400" t="s">
        <v>97</v>
      </c>
      <c r="H1400" s="45">
        <v>276.56033333333301</v>
      </c>
      <c r="I1400" s="46">
        <v>214070.2</v>
      </c>
      <c r="J1400" s="46">
        <v>71412.69</v>
      </c>
      <c r="K1400" s="46">
        <v>1460934.9390386869</v>
      </c>
      <c r="L1400" s="44">
        <v>376.10259999999982</v>
      </c>
      <c r="M1400" s="44">
        <f t="shared" si="42"/>
        <v>774.04520532590334</v>
      </c>
      <c r="N1400" s="43">
        <f t="shared" si="43"/>
        <v>1.3599296597125894</v>
      </c>
    </row>
    <row r="1401" spans="1:14" x14ac:dyDescent="0.25">
      <c r="A1401" t="s">
        <v>23</v>
      </c>
      <c r="B1401" t="s">
        <v>42</v>
      </c>
      <c r="C1401">
        <v>2020</v>
      </c>
      <c r="D1401" t="s">
        <v>14</v>
      </c>
      <c r="E1401" t="s">
        <v>96</v>
      </c>
      <c r="F1401" t="s">
        <v>1693</v>
      </c>
      <c r="G1401" t="s">
        <v>97</v>
      </c>
      <c r="H1401" s="45">
        <v>265.74316666666698</v>
      </c>
      <c r="I1401" s="46">
        <v>200455.7</v>
      </c>
      <c r="J1401" s="46">
        <v>59986.19</v>
      </c>
      <c r="K1401" s="46">
        <v>1365389.5885111373</v>
      </c>
      <c r="L1401" s="44">
        <v>348.87799999999964</v>
      </c>
      <c r="M1401" s="44">
        <f t="shared" si="42"/>
        <v>754.3211835487765</v>
      </c>
      <c r="N1401" s="43">
        <f t="shared" si="43"/>
        <v>1.3128390256507037</v>
      </c>
    </row>
    <row r="1402" spans="1:14" x14ac:dyDescent="0.25">
      <c r="A1402" t="s">
        <v>23</v>
      </c>
      <c r="B1402" t="s">
        <v>24</v>
      </c>
      <c r="C1402">
        <v>2003</v>
      </c>
      <c r="D1402" t="s">
        <v>15</v>
      </c>
      <c r="E1402" t="s">
        <v>96</v>
      </c>
      <c r="F1402" t="s">
        <v>910</v>
      </c>
      <c r="G1402" t="s">
        <v>97</v>
      </c>
      <c r="H1402" s="45">
        <v>780.35400000000004</v>
      </c>
      <c r="I1402" s="46">
        <v>730329.2</v>
      </c>
      <c r="J1402" s="46">
        <v>124850</v>
      </c>
      <c r="K1402" s="46">
        <v>3613101.2203985932</v>
      </c>
      <c r="L1402" s="44">
        <v>672.39859999999987</v>
      </c>
      <c r="M1402" s="44">
        <f t="shared" si="42"/>
        <v>935.89473495362347</v>
      </c>
      <c r="N1402" s="43">
        <f t="shared" si="43"/>
        <v>0.86165842681654714</v>
      </c>
    </row>
    <row r="1403" spans="1:14" x14ac:dyDescent="0.25">
      <c r="A1403" t="s">
        <v>23</v>
      </c>
      <c r="B1403" t="s">
        <v>24</v>
      </c>
      <c r="C1403">
        <v>2007</v>
      </c>
      <c r="D1403" t="s">
        <v>15</v>
      </c>
      <c r="E1403" t="s">
        <v>96</v>
      </c>
      <c r="F1403" t="s">
        <v>926</v>
      </c>
      <c r="G1403" t="s">
        <v>97</v>
      </c>
      <c r="H1403" s="45">
        <v>778.09500000000003</v>
      </c>
      <c r="I1403" s="46">
        <v>723611.8</v>
      </c>
      <c r="J1403" s="46">
        <v>123971.6</v>
      </c>
      <c r="K1403" s="46">
        <v>3544468.4454865181</v>
      </c>
      <c r="L1403" s="44">
        <v>668.71280000000002</v>
      </c>
      <c r="M1403" s="44">
        <f t="shared" si="42"/>
        <v>929.97873010365061</v>
      </c>
      <c r="N1403" s="43">
        <f t="shared" si="43"/>
        <v>0.85942307815883667</v>
      </c>
    </row>
    <row r="1404" spans="1:14" x14ac:dyDescent="0.25">
      <c r="A1404" t="s">
        <v>23</v>
      </c>
      <c r="B1404" t="s">
        <v>24</v>
      </c>
      <c r="C1404">
        <v>2011</v>
      </c>
      <c r="D1404" t="s">
        <v>15</v>
      </c>
      <c r="E1404" t="s">
        <v>96</v>
      </c>
      <c r="F1404" t="s">
        <v>942</v>
      </c>
      <c r="G1404" t="s">
        <v>97</v>
      </c>
      <c r="H1404" s="45">
        <v>758.26783333333299</v>
      </c>
      <c r="I1404" s="46">
        <v>703899.7</v>
      </c>
      <c r="J1404" s="46">
        <v>124400.6</v>
      </c>
      <c r="K1404" s="46">
        <v>3443147.8464243845</v>
      </c>
      <c r="L1404" s="44">
        <v>651.19273333333308</v>
      </c>
      <c r="M1404" s="44">
        <f t="shared" si="42"/>
        <v>928.29956521519364</v>
      </c>
      <c r="N1404" s="43">
        <f t="shared" si="43"/>
        <v>0.85878986910297972</v>
      </c>
    </row>
    <row r="1405" spans="1:14" x14ac:dyDescent="0.25">
      <c r="A1405" t="s">
        <v>23</v>
      </c>
      <c r="B1405" t="s">
        <v>24</v>
      </c>
      <c r="C1405">
        <v>2015</v>
      </c>
      <c r="D1405" t="s">
        <v>15</v>
      </c>
      <c r="E1405" t="s">
        <v>96</v>
      </c>
      <c r="F1405" t="s">
        <v>958</v>
      </c>
      <c r="G1405" t="s">
        <v>97</v>
      </c>
      <c r="H1405" s="45">
        <v>724.12916666666695</v>
      </c>
      <c r="I1405" s="46">
        <v>648486.9</v>
      </c>
      <c r="J1405" s="46">
        <v>112680.6</v>
      </c>
      <c r="K1405" s="46">
        <v>3276708.8534583822</v>
      </c>
      <c r="L1405" s="44">
        <v>583.51413333333335</v>
      </c>
      <c r="M1405" s="44">
        <f t="shared" si="42"/>
        <v>895.54036745285975</v>
      </c>
      <c r="N1405" s="43">
        <f t="shared" si="43"/>
        <v>0.80581498466548873</v>
      </c>
    </row>
    <row r="1406" spans="1:14" x14ac:dyDescent="0.25">
      <c r="A1406" t="s">
        <v>23</v>
      </c>
      <c r="B1406" t="s">
        <v>24</v>
      </c>
      <c r="C1406">
        <v>2020</v>
      </c>
      <c r="D1406" t="s">
        <v>15</v>
      </c>
      <c r="E1406" t="s">
        <v>96</v>
      </c>
      <c r="F1406" t="s">
        <v>974</v>
      </c>
      <c r="G1406" t="s">
        <v>97</v>
      </c>
      <c r="H1406" s="45">
        <v>689.71799999999996</v>
      </c>
      <c r="I1406" s="46">
        <v>620281.4</v>
      </c>
      <c r="J1406" s="46">
        <v>92362.03</v>
      </c>
      <c r="K1406" s="46">
        <v>3052243.2473622509</v>
      </c>
      <c r="L1406" s="44">
        <v>544.23139999999989</v>
      </c>
      <c r="M1406" s="44">
        <f t="shared" si="42"/>
        <v>899.32610139216331</v>
      </c>
      <c r="N1406" s="43">
        <f t="shared" si="43"/>
        <v>0.7890636463018218</v>
      </c>
    </row>
    <row r="1407" spans="1:14" x14ac:dyDescent="0.25">
      <c r="A1407" t="s">
        <v>23</v>
      </c>
      <c r="B1407" t="s">
        <v>26</v>
      </c>
      <c r="C1407">
        <v>2003</v>
      </c>
      <c r="D1407" t="s">
        <v>15</v>
      </c>
      <c r="E1407" t="s">
        <v>96</v>
      </c>
      <c r="F1407" t="s">
        <v>990</v>
      </c>
      <c r="G1407" t="s">
        <v>97</v>
      </c>
      <c r="H1407" s="45">
        <v>405.953666666667</v>
      </c>
      <c r="I1407" s="46">
        <v>287459.59999999998</v>
      </c>
      <c r="J1407" s="46">
        <v>37274.559999999998</v>
      </c>
      <c r="K1407" s="46">
        <v>1623149.1934349355</v>
      </c>
      <c r="L1407" s="44">
        <v>154.79066666666651</v>
      </c>
      <c r="M1407" s="44">
        <f t="shared" si="42"/>
        <v>708.10938194095979</v>
      </c>
      <c r="N1407" s="43">
        <f t="shared" si="43"/>
        <v>0.38130131435360781</v>
      </c>
    </row>
    <row r="1408" spans="1:14" x14ac:dyDescent="0.25">
      <c r="A1408" t="s">
        <v>23</v>
      </c>
      <c r="B1408" t="s">
        <v>26</v>
      </c>
      <c r="C1408">
        <v>2007</v>
      </c>
      <c r="D1408" t="s">
        <v>15</v>
      </c>
      <c r="E1408" t="s">
        <v>96</v>
      </c>
      <c r="F1408" t="s">
        <v>1006</v>
      </c>
      <c r="G1408" t="s">
        <v>97</v>
      </c>
      <c r="H1408" s="45">
        <v>399.71333333333303</v>
      </c>
      <c r="I1408" s="46">
        <v>268538.5</v>
      </c>
      <c r="J1408" s="46">
        <v>37106.07</v>
      </c>
      <c r="K1408" s="46">
        <v>1466059.9695193435</v>
      </c>
      <c r="L1408" s="44">
        <v>130.8960666666666</v>
      </c>
      <c r="M1408" s="44">
        <f t="shared" si="42"/>
        <v>671.82772653735231</v>
      </c>
      <c r="N1408" s="43">
        <f t="shared" si="43"/>
        <v>0.32747485698083634</v>
      </c>
    </row>
    <row r="1409" spans="1:14" x14ac:dyDescent="0.25">
      <c r="A1409" t="s">
        <v>23</v>
      </c>
      <c r="B1409" t="s">
        <v>26</v>
      </c>
      <c r="C1409">
        <v>2011</v>
      </c>
      <c r="D1409" t="s">
        <v>15</v>
      </c>
      <c r="E1409" t="s">
        <v>96</v>
      </c>
      <c r="F1409" t="s">
        <v>1022</v>
      </c>
      <c r="G1409" t="s">
        <v>97</v>
      </c>
      <c r="H1409" s="45">
        <v>393.35750000000002</v>
      </c>
      <c r="I1409" s="46">
        <v>255560.8</v>
      </c>
      <c r="J1409" s="46">
        <v>33623.93</v>
      </c>
      <c r="K1409" s="46">
        <v>1398959.9377491209</v>
      </c>
      <c r="L1409" s="44">
        <v>122.51519999999987</v>
      </c>
      <c r="M1409" s="44">
        <f t="shared" si="42"/>
        <v>649.69093000641908</v>
      </c>
      <c r="N1409" s="43">
        <f t="shared" si="43"/>
        <v>0.31146018570892853</v>
      </c>
    </row>
    <row r="1410" spans="1:14" x14ac:dyDescent="0.25">
      <c r="A1410" t="s">
        <v>23</v>
      </c>
      <c r="B1410" t="s">
        <v>26</v>
      </c>
      <c r="C1410">
        <v>2015</v>
      </c>
      <c r="D1410" t="s">
        <v>15</v>
      </c>
      <c r="E1410" t="s">
        <v>96</v>
      </c>
      <c r="F1410" t="s">
        <v>1038</v>
      </c>
      <c r="G1410" t="s">
        <v>97</v>
      </c>
      <c r="H1410" s="45">
        <v>380.471</v>
      </c>
      <c r="I1410" s="46">
        <v>234584</v>
      </c>
      <c r="J1410" s="46">
        <v>25363.69</v>
      </c>
      <c r="K1410" s="46">
        <v>1317052.0878077375</v>
      </c>
      <c r="L1410" s="44">
        <v>115.16199999999981</v>
      </c>
      <c r="M1410" s="44">
        <f t="shared" si="42"/>
        <v>616.56210328776694</v>
      </c>
      <c r="N1410" s="43">
        <f t="shared" si="43"/>
        <v>0.302682727461488</v>
      </c>
    </row>
    <row r="1411" spans="1:14" x14ac:dyDescent="0.25">
      <c r="A1411" t="s">
        <v>23</v>
      </c>
      <c r="B1411" t="s">
        <v>26</v>
      </c>
      <c r="C1411">
        <v>2020</v>
      </c>
      <c r="D1411" t="s">
        <v>15</v>
      </c>
      <c r="E1411" t="s">
        <v>96</v>
      </c>
      <c r="F1411" t="s">
        <v>1054</v>
      </c>
      <c r="G1411" t="s">
        <v>97</v>
      </c>
      <c r="H1411" s="45">
        <v>365.916</v>
      </c>
      <c r="I1411" s="46">
        <v>222319.4</v>
      </c>
      <c r="J1411" s="46">
        <v>25688.32</v>
      </c>
      <c r="K1411" s="46">
        <v>1239030.1554513481</v>
      </c>
      <c r="L1411" s="44">
        <v>106.21739999999986</v>
      </c>
      <c r="M1411" s="44">
        <f t="shared" ref="M1411:M1474" si="44">I1411/H1411</f>
        <v>607.56949682440779</v>
      </c>
      <c r="N1411" s="43">
        <f t="shared" ref="N1411:N1474" si="45">L1411/H1411</f>
        <v>0.29027809661233689</v>
      </c>
    </row>
    <row r="1412" spans="1:14" x14ac:dyDescent="0.25">
      <c r="A1412" t="s">
        <v>23</v>
      </c>
      <c r="B1412" t="s">
        <v>28</v>
      </c>
      <c r="C1412">
        <v>2003</v>
      </c>
      <c r="D1412" t="s">
        <v>15</v>
      </c>
      <c r="E1412" t="s">
        <v>96</v>
      </c>
      <c r="F1412" t="s">
        <v>1070</v>
      </c>
      <c r="G1412" t="s">
        <v>97</v>
      </c>
      <c r="H1412" s="45">
        <v>2548.0426666666699</v>
      </c>
      <c r="I1412" s="46">
        <v>2375312</v>
      </c>
      <c r="J1412" s="46">
        <v>599272.6</v>
      </c>
      <c r="K1412" s="46">
        <v>11187582.064478312</v>
      </c>
      <c r="L1412" s="44">
        <v>2606.8694666666665</v>
      </c>
      <c r="M1412" s="44">
        <f t="shared" si="44"/>
        <v>932.21044964186774</v>
      </c>
      <c r="N1412" s="43">
        <f t="shared" si="45"/>
        <v>1.0230870545338839</v>
      </c>
    </row>
    <row r="1413" spans="1:14" x14ac:dyDescent="0.25">
      <c r="A1413" t="s">
        <v>23</v>
      </c>
      <c r="B1413" t="s">
        <v>28</v>
      </c>
      <c r="C1413">
        <v>2007</v>
      </c>
      <c r="D1413" t="s">
        <v>15</v>
      </c>
      <c r="E1413" t="s">
        <v>96</v>
      </c>
      <c r="F1413" t="s">
        <v>1086</v>
      </c>
      <c r="G1413" t="s">
        <v>97</v>
      </c>
      <c r="H1413" s="45">
        <v>2603.7116666666702</v>
      </c>
      <c r="I1413" s="46">
        <v>2353132</v>
      </c>
      <c r="J1413" s="46">
        <v>590684.6</v>
      </c>
      <c r="K1413" s="46">
        <v>10996766.321219226</v>
      </c>
      <c r="L1413" s="44">
        <v>2612.5957333333299</v>
      </c>
      <c r="M1413" s="44">
        <f t="shared" si="44"/>
        <v>903.76059305081662</v>
      </c>
      <c r="N1413" s="43">
        <f t="shared" si="45"/>
        <v>1.0034120777582232</v>
      </c>
    </row>
    <row r="1414" spans="1:14" x14ac:dyDescent="0.25">
      <c r="A1414" t="s">
        <v>23</v>
      </c>
      <c r="B1414" t="s">
        <v>28</v>
      </c>
      <c r="C1414">
        <v>2011</v>
      </c>
      <c r="D1414" t="s">
        <v>15</v>
      </c>
      <c r="E1414" t="s">
        <v>96</v>
      </c>
      <c r="F1414" t="s">
        <v>1102</v>
      </c>
      <c r="G1414" t="s">
        <v>97</v>
      </c>
      <c r="H1414" s="45">
        <v>2532.0783333333302</v>
      </c>
      <c r="I1414" s="46">
        <v>2306850</v>
      </c>
      <c r="J1414" s="46">
        <v>588887.1</v>
      </c>
      <c r="K1414" s="46">
        <v>10622956.498241501</v>
      </c>
      <c r="L1414" s="44">
        <v>2546.2338666666665</v>
      </c>
      <c r="M1414" s="44">
        <f t="shared" si="44"/>
        <v>911.05001359226094</v>
      </c>
      <c r="N1414" s="43">
        <f t="shared" si="45"/>
        <v>1.0055904800206956</v>
      </c>
    </row>
    <row r="1415" spans="1:14" x14ac:dyDescent="0.25">
      <c r="A1415" t="s">
        <v>23</v>
      </c>
      <c r="B1415" t="s">
        <v>28</v>
      </c>
      <c r="C1415">
        <v>2015</v>
      </c>
      <c r="D1415" t="s">
        <v>15</v>
      </c>
      <c r="E1415" t="s">
        <v>96</v>
      </c>
      <c r="F1415" t="s">
        <v>1118</v>
      </c>
      <c r="G1415" t="s">
        <v>97</v>
      </c>
      <c r="H1415" s="45">
        <v>2391.7756666666701</v>
      </c>
      <c r="I1415" s="46">
        <v>2081448</v>
      </c>
      <c r="J1415" s="46">
        <v>483789.8</v>
      </c>
      <c r="K1415" s="46">
        <v>9799523.9542790148</v>
      </c>
      <c r="L1415" s="44">
        <v>2343.2321333333325</v>
      </c>
      <c r="M1415" s="44">
        <f t="shared" si="44"/>
        <v>870.25218502236783</v>
      </c>
      <c r="N1415" s="43">
        <f t="shared" si="45"/>
        <v>0.97970397725427527</v>
      </c>
    </row>
    <row r="1416" spans="1:14" x14ac:dyDescent="0.25">
      <c r="A1416" t="s">
        <v>23</v>
      </c>
      <c r="B1416" t="s">
        <v>28</v>
      </c>
      <c r="C1416">
        <v>2020</v>
      </c>
      <c r="D1416" t="s">
        <v>15</v>
      </c>
      <c r="E1416" t="s">
        <v>96</v>
      </c>
      <c r="F1416" t="s">
        <v>1134</v>
      </c>
      <c r="G1416" t="s">
        <v>97</v>
      </c>
      <c r="H1416" s="45">
        <v>2296.1406666666699</v>
      </c>
      <c r="I1416" s="46">
        <v>1997329</v>
      </c>
      <c r="J1416" s="46">
        <v>446391.1</v>
      </c>
      <c r="K1416" s="46">
        <v>9242832.039859321</v>
      </c>
      <c r="L1416" s="44">
        <v>2237.5401333333321</v>
      </c>
      <c r="M1416" s="44">
        <f t="shared" si="44"/>
        <v>869.86351881461269</v>
      </c>
      <c r="N1416" s="43">
        <f t="shared" si="45"/>
        <v>0.97447868321656061</v>
      </c>
    </row>
    <row r="1417" spans="1:14" x14ac:dyDescent="0.25">
      <c r="A1417" t="s">
        <v>23</v>
      </c>
      <c r="B1417" t="s">
        <v>30</v>
      </c>
      <c r="C1417">
        <v>2003</v>
      </c>
      <c r="D1417" t="s">
        <v>15</v>
      </c>
      <c r="E1417" t="s">
        <v>96</v>
      </c>
      <c r="F1417" t="s">
        <v>1150</v>
      </c>
      <c r="G1417" t="s">
        <v>97</v>
      </c>
      <c r="H1417" s="45">
        <v>922.88175000000001</v>
      </c>
      <c r="I1417" s="46">
        <v>615504.19999999995</v>
      </c>
      <c r="J1417" s="46">
        <v>41365.279999999999</v>
      </c>
      <c r="K1417" s="46">
        <v>4467890.5674091447</v>
      </c>
      <c r="L1417" s="44">
        <v>751.74953333333303</v>
      </c>
      <c r="M1417" s="44">
        <f t="shared" si="44"/>
        <v>666.93723220770153</v>
      </c>
      <c r="N1417" s="43">
        <f t="shared" si="45"/>
        <v>0.81456755790580215</v>
      </c>
    </row>
    <row r="1418" spans="1:14" x14ac:dyDescent="0.25">
      <c r="A1418" t="s">
        <v>23</v>
      </c>
      <c r="B1418" t="s">
        <v>30</v>
      </c>
      <c r="C1418">
        <v>2007</v>
      </c>
      <c r="D1418" t="s">
        <v>15</v>
      </c>
      <c r="E1418" t="s">
        <v>96</v>
      </c>
      <c r="F1418" t="s">
        <v>1166</v>
      </c>
      <c r="G1418" t="s">
        <v>97</v>
      </c>
      <c r="H1418" s="45">
        <v>924.10149999999999</v>
      </c>
      <c r="I1418" s="46">
        <v>612977.30000000005</v>
      </c>
      <c r="J1418" s="46">
        <v>41107.33</v>
      </c>
      <c r="K1418" s="46">
        <v>4443783.5228604926</v>
      </c>
      <c r="L1418" s="44">
        <v>754.33219999999994</v>
      </c>
      <c r="M1418" s="44">
        <f t="shared" si="44"/>
        <v>663.32248135080408</v>
      </c>
      <c r="N1418" s="43">
        <f t="shared" si="45"/>
        <v>0.81628717191780331</v>
      </c>
    </row>
    <row r="1419" spans="1:14" x14ac:dyDescent="0.25">
      <c r="A1419" t="s">
        <v>23</v>
      </c>
      <c r="B1419" t="s">
        <v>30</v>
      </c>
      <c r="C1419">
        <v>2011</v>
      </c>
      <c r="D1419" t="s">
        <v>15</v>
      </c>
      <c r="E1419" t="s">
        <v>96</v>
      </c>
      <c r="F1419" t="s">
        <v>1182</v>
      </c>
      <c r="G1419" t="s">
        <v>97</v>
      </c>
      <c r="H1419" s="45">
        <v>939.19325000000003</v>
      </c>
      <c r="I1419" s="46">
        <v>590032.80000000005</v>
      </c>
      <c r="J1419" s="46">
        <v>40880.230000000003</v>
      </c>
      <c r="K1419" s="46">
        <v>4355303.7995310668</v>
      </c>
      <c r="L1419" s="44">
        <v>742.67146666666667</v>
      </c>
      <c r="M1419" s="44">
        <f t="shared" si="44"/>
        <v>628.2336462703496</v>
      </c>
      <c r="N1419" s="43">
        <f t="shared" si="45"/>
        <v>0.79075468937480831</v>
      </c>
    </row>
    <row r="1420" spans="1:14" x14ac:dyDescent="0.25">
      <c r="A1420" t="s">
        <v>23</v>
      </c>
      <c r="B1420" t="s">
        <v>30</v>
      </c>
      <c r="C1420">
        <v>2015</v>
      </c>
      <c r="D1420" t="s">
        <v>15</v>
      </c>
      <c r="E1420" t="s">
        <v>96</v>
      </c>
      <c r="F1420" t="s">
        <v>1198</v>
      </c>
      <c r="G1420" t="s">
        <v>97</v>
      </c>
      <c r="H1420" s="45">
        <v>952.48225000000002</v>
      </c>
      <c r="I1420" s="46">
        <v>566008.6</v>
      </c>
      <c r="J1420" s="46">
        <v>30274.36</v>
      </c>
      <c r="K1420" s="46">
        <v>4251867.2051582653</v>
      </c>
      <c r="L1420" s="44">
        <v>716.65413333333333</v>
      </c>
      <c r="M1420" s="44">
        <f t="shared" si="44"/>
        <v>594.24582452848858</v>
      </c>
      <c r="N1420" s="43">
        <f t="shared" si="45"/>
        <v>0.7524068121304448</v>
      </c>
    </row>
    <row r="1421" spans="1:14" x14ac:dyDescent="0.25">
      <c r="A1421" t="s">
        <v>23</v>
      </c>
      <c r="B1421" t="s">
        <v>30</v>
      </c>
      <c r="C1421">
        <v>2020</v>
      </c>
      <c r="D1421" t="s">
        <v>15</v>
      </c>
      <c r="E1421" t="s">
        <v>96</v>
      </c>
      <c r="F1421" t="s">
        <v>1214</v>
      </c>
      <c r="G1421" t="s">
        <v>97</v>
      </c>
      <c r="H1421" s="45">
        <v>967.7355</v>
      </c>
      <c r="I1421" s="46">
        <v>533517.6</v>
      </c>
      <c r="J1421" s="46">
        <v>29388.959999999999</v>
      </c>
      <c r="K1421" s="46">
        <v>4030721.1735052755</v>
      </c>
      <c r="L1421" s="44">
        <v>652.48293333333322</v>
      </c>
      <c r="M1421" s="44">
        <f t="shared" si="44"/>
        <v>551.30518617948803</v>
      </c>
      <c r="N1421" s="43">
        <f t="shared" si="45"/>
        <v>0.67423684811948437</v>
      </c>
    </row>
    <row r="1422" spans="1:14" x14ac:dyDescent="0.25">
      <c r="A1422" t="s">
        <v>23</v>
      </c>
      <c r="B1422" t="s">
        <v>32</v>
      </c>
      <c r="C1422">
        <v>2003</v>
      </c>
      <c r="D1422" t="s">
        <v>15</v>
      </c>
      <c r="E1422" t="s">
        <v>96</v>
      </c>
      <c r="F1422" t="s">
        <v>1230</v>
      </c>
      <c r="G1422" t="s">
        <v>97</v>
      </c>
      <c r="H1422" s="45">
        <v>239.84399999999999</v>
      </c>
      <c r="I1422" s="46">
        <v>304783.7</v>
      </c>
      <c r="J1422" s="46">
        <v>40102.050000000003</v>
      </c>
      <c r="K1422" s="46">
        <v>1574548.0330597889</v>
      </c>
      <c r="L1422" s="44">
        <v>259.56786666666642</v>
      </c>
      <c r="M1422" s="44">
        <f t="shared" si="44"/>
        <v>1270.7580760827873</v>
      </c>
      <c r="N1422" s="43">
        <f t="shared" si="45"/>
        <v>1.08223623132814</v>
      </c>
    </row>
    <row r="1423" spans="1:14" x14ac:dyDescent="0.25">
      <c r="A1423" t="s">
        <v>23</v>
      </c>
      <c r="B1423" t="s">
        <v>32</v>
      </c>
      <c r="C1423">
        <v>2007</v>
      </c>
      <c r="D1423" t="s">
        <v>15</v>
      </c>
      <c r="E1423" t="s">
        <v>96</v>
      </c>
      <c r="F1423" t="s">
        <v>1246</v>
      </c>
      <c r="G1423" t="s">
        <v>97</v>
      </c>
      <c r="H1423" s="45">
        <v>232.16050000000001</v>
      </c>
      <c r="I1423" s="46">
        <v>278517.3</v>
      </c>
      <c r="J1423" s="46">
        <v>35486.339999999997</v>
      </c>
      <c r="K1423" s="46">
        <v>1254583.7201641267</v>
      </c>
      <c r="L1423" s="44">
        <v>241.12319999999991</v>
      </c>
      <c r="M1423" s="44">
        <f t="shared" si="44"/>
        <v>1199.6756554194187</v>
      </c>
      <c r="N1423" s="43">
        <f t="shared" si="45"/>
        <v>1.0386056198190472</v>
      </c>
    </row>
    <row r="1424" spans="1:14" x14ac:dyDescent="0.25">
      <c r="A1424" t="s">
        <v>23</v>
      </c>
      <c r="B1424" t="s">
        <v>32</v>
      </c>
      <c r="C1424">
        <v>2011</v>
      </c>
      <c r="D1424" t="s">
        <v>15</v>
      </c>
      <c r="E1424" t="s">
        <v>96</v>
      </c>
      <c r="F1424" t="s">
        <v>1262</v>
      </c>
      <c r="G1424" t="s">
        <v>97</v>
      </c>
      <c r="H1424" s="45">
        <v>224.32433333333299</v>
      </c>
      <c r="I1424" s="46">
        <v>272444.7</v>
      </c>
      <c r="J1424" s="46">
        <v>35062.129999999997</v>
      </c>
      <c r="K1424" s="46">
        <v>1209283.9616647128</v>
      </c>
      <c r="L1424" s="44">
        <v>235.2419999999999</v>
      </c>
      <c r="M1424" s="44">
        <f t="shared" si="44"/>
        <v>1214.5124692966899</v>
      </c>
      <c r="N1424" s="43">
        <f t="shared" si="45"/>
        <v>1.0486691145112816</v>
      </c>
    </row>
    <row r="1425" spans="1:14" x14ac:dyDescent="0.25">
      <c r="A1425" t="s">
        <v>23</v>
      </c>
      <c r="B1425" t="s">
        <v>32</v>
      </c>
      <c r="C1425">
        <v>2015</v>
      </c>
      <c r="D1425" t="s">
        <v>15</v>
      </c>
      <c r="E1425" t="s">
        <v>96</v>
      </c>
      <c r="F1425" t="s">
        <v>1278</v>
      </c>
      <c r="G1425" t="s">
        <v>97</v>
      </c>
      <c r="H1425" s="45">
        <v>206.00133333333301</v>
      </c>
      <c r="I1425" s="46">
        <v>243718.2</v>
      </c>
      <c r="J1425" s="46">
        <v>32385.09</v>
      </c>
      <c r="K1425" s="46">
        <v>1130546.6064478313</v>
      </c>
      <c r="L1425" s="44">
        <v>219.82313333333309</v>
      </c>
      <c r="M1425" s="44">
        <f t="shared" si="44"/>
        <v>1183.0904007093825</v>
      </c>
      <c r="N1425" s="43">
        <f t="shared" si="45"/>
        <v>1.0670956822285944</v>
      </c>
    </row>
    <row r="1426" spans="1:14" x14ac:dyDescent="0.25">
      <c r="A1426" t="s">
        <v>23</v>
      </c>
      <c r="B1426" t="s">
        <v>32</v>
      </c>
      <c r="C1426">
        <v>2020</v>
      </c>
      <c r="D1426" t="s">
        <v>15</v>
      </c>
      <c r="E1426" t="s">
        <v>96</v>
      </c>
      <c r="F1426" t="s">
        <v>1294</v>
      </c>
      <c r="G1426" t="s">
        <v>97</v>
      </c>
      <c r="H1426" s="45">
        <v>204.45716666666701</v>
      </c>
      <c r="I1426" s="46">
        <v>240972.9</v>
      </c>
      <c r="J1426" s="46">
        <v>31763.93</v>
      </c>
      <c r="K1426" s="46">
        <v>1114645.711488863</v>
      </c>
      <c r="L1426" s="44">
        <v>215.22073333333327</v>
      </c>
      <c r="M1426" s="44">
        <f t="shared" si="44"/>
        <v>1178.5984513463679</v>
      </c>
      <c r="N1426" s="43">
        <f t="shared" si="45"/>
        <v>1.0526446044526012</v>
      </c>
    </row>
    <row r="1427" spans="1:14" x14ac:dyDescent="0.25">
      <c r="A1427" t="s">
        <v>23</v>
      </c>
      <c r="B1427" t="s">
        <v>34</v>
      </c>
      <c r="C1427">
        <v>2003</v>
      </c>
      <c r="D1427" t="s">
        <v>15</v>
      </c>
      <c r="E1427" t="s">
        <v>96</v>
      </c>
      <c r="F1427" t="s">
        <v>1310</v>
      </c>
      <c r="G1427" t="s">
        <v>97</v>
      </c>
      <c r="H1427" s="45">
        <v>406.26549999999997</v>
      </c>
      <c r="I1427" s="46">
        <v>342931.7</v>
      </c>
      <c r="J1427" s="46">
        <v>38590.449999999997</v>
      </c>
      <c r="K1427" s="46">
        <v>2341545.01992966</v>
      </c>
      <c r="L1427" s="44">
        <v>405.74299999999982</v>
      </c>
      <c r="M1427" s="44">
        <f t="shared" si="44"/>
        <v>844.10736328829307</v>
      </c>
      <c r="N1427" s="43">
        <f t="shared" si="45"/>
        <v>0.99871389522368959</v>
      </c>
    </row>
    <row r="1428" spans="1:14" x14ac:dyDescent="0.25">
      <c r="A1428" t="s">
        <v>23</v>
      </c>
      <c r="B1428" t="s">
        <v>34</v>
      </c>
      <c r="C1428">
        <v>2007</v>
      </c>
      <c r="D1428" t="s">
        <v>15</v>
      </c>
      <c r="E1428" t="s">
        <v>96</v>
      </c>
      <c r="F1428" t="s">
        <v>1326</v>
      </c>
      <c r="G1428" t="s">
        <v>97</v>
      </c>
      <c r="H1428" s="45">
        <v>395.27566666666701</v>
      </c>
      <c r="I1428" s="46">
        <v>320574.8</v>
      </c>
      <c r="J1428" s="46">
        <v>37844.44</v>
      </c>
      <c r="K1428" s="46">
        <v>2100840.7233294258</v>
      </c>
      <c r="L1428" s="44">
        <v>375.97933333333333</v>
      </c>
      <c r="M1428" s="44">
        <f t="shared" si="44"/>
        <v>811.01577211515598</v>
      </c>
      <c r="N1428" s="43">
        <f t="shared" si="45"/>
        <v>0.95118259240175762</v>
      </c>
    </row>
    <row r="1429" spans="1:14" x14ac:dyDescent="0.25">
      <c r="A1429" t="s">
        <v>23</v>
      </c>
      <c r="B1429" t="s">
        <v>34</v>
      </c>
      <c r="C1429">
        <v>2011</v>
      </c>
      <c r="D1429" t="s">
        <v>15</v>
      </c>
      <c r="E1429" t="s">
        <v>96</v>
      </c>
      <c r="F1429" t="s">
        <v>1342</v>
      </c>
      <c r="G1429" t="s">
        <v>97</v>
      </c>
      <c r="H1429" s="45">
        <v>378.46350000000001</v>
      </c>
      <c r="I1429" s="46">
        <v>308015.2</v>
      </c>
      <c r="J1429" s="46">
        <v>36193.42</v>
      </c>
      <c r="K1429" s="46">
        <v>2026098.711606096</v>
      </c>
      <c r="L1429" s="44">
        <v>361.79026666666653</v>
      </c>
      <c r="M1429" s="44">
        <f t="shared" si="44"/>
        <v>813.85708265129927</v>
      </c>
      <c r="N1429" s="43">
        <f t="shared" si="45"/>
        <v>0.95594493700625427</v>
      </c>
    </row>
    <row r="1430" spans="1:14" x14ac:dyDescent="0.25">
      <c r="A1430" t="s">
        <v>23</v>
      </c>
      <c r="B1430" t="s">
        <v>34</v>
      </c>
      <c r="C1430">
        <v>2015</v>
      </c>
      <c r="D1430" t="s">
        <v>15</v>
      </c>
      <c r="E1430" t="s">
        <v>96</v>
      </c>
      <c r="F1430" t="s">
        <v>1358</v>
      </c>
      <c r="G1430" t="s">
        <v>97</v>
      </c>
      <c r="H1430" s="45">
        <v>375.02850000000001</v>
      </c>
      <c r="I1430" s="46">
        <v>295469.90000000002</v>
      </c>
      <c r="J1430" s="46">
        <v>16605.62</v>
      </c>
      <c r="K1430" s="46">
        <v>1949919.1594372801</v>
      </c>
      <c r="L1430" s="44">
        <v>342.34886666666648</v>
      </c>
      <c r="M1430" s="44">
        <f t="shared" si="44"/>
        <v>787.85985598427862</v>
      </c>
      <c r="N1430" s="43">
        <f t="shared" si="45"/>
        <v>0.91286093368015087</v>
      </c>
    </row>
    <row r="1431" spans="1:14" x14ac:dyDescent="0.25">
      <c r="A1431" t="s">
        <v>23</v>
      </c>
      <c r="B1431" t="s">
        <v>34</v>
      </c>
      <c r="C1431">
        <v>2020</v>
      </c>
      <c r="D1431" t="s">
        <v>15</v>
      </c>
      <c r="E1431" t="s">
        <v>96</v>
      </c>
      <c r="F1431" t="s">
        <v>1374</v>
      </c>
      <c r="G1431" t="s">
        <v>97</v>
      </c>
      <c r="H1431" s="45">
        <v>353.69099999999997</v>
      </c>
      <c r="I1431" s="46">
        <v>280343.5</v>
      </c>
      <c r="J1431" s="46">
        <v>15160.27</v>
      </c>
      <c r="K1431" s="46">
        <v>1818551.6084407973</v>
      </c>
      <c r="L1431" s="44">
        <v>320.18866666666645</v>
      </c>
      <c r="M1431" s="44">
        <f t="shared" si="44"/>
        <v>792.6226564996</v>
      </c>
      <c r="N1431" s="43">
        <f t="shared" si="45"/>
        <v>0.90527795919790577</v>
      </c>
    </row>
    <row r="1432" spans="1:14" x14ac:dyDescent="0.25">
      <c r="A1432" t="s">
        <v>23</v>
      </c>
      <c r="B1432" t="s">
        <v>36</v>
      </c>
      <c r="C1432">
        <v>2003</v>
      </c>
      <c r="D1432" t="s">
        <v>15</v>
      </c>
      <c r="E1432" t="s">
        <v>96</v>
      </c>
      <c r="F1432" t="s">
        <v>1390</v>
      </c>
      <c r="G1432" t="s">
        <v>97</v>
      </c>
      <c r="H1432" s="45">
        <v>138.33410000000001</v>
      </c>
      <c r="I1432" s="46">
        <v>203083.4</v>
      </c>
      <c r="J1432" s="46">
        <v>33747.89</v>
      </c>
      <c r="K1432" s="46">
        <v>1463957.6648300118</v>
      </c>
      <c r="L1432" s="44">
        <v>225.16033333333297</v>
      </c>
      <c r="M1432" s="44">
        <f t="shared" si="44"/>
        <v>1468.0646348225057</v>
      </c>
      <c r="N1432" s="43">
        <f t="shared" si="45"/>
        <v>1.6276560394966459</v>
      </c>
    </row>
    <row r="1433" spans="1:14" x14ac:dyDescent="0.25">
      <c r="A1433" t="s">
        <v>23</v>
      </c>
      <c r="B1433" t="s">
        <v>36</v>
      </c>
      <c r="C1433">
        <v>2007</v>
      </c>
      <c r="D1433" t="s">
        <v>15</v>
      </c>
      <c r="E1433" t="s">
        <v>96</v>
      </c>
      <c r="F1433" t="s">
        <v>1406</v>
      </c>
      <c r="G1433" t="s">
        <v>97</v>
      </c>
      <c r="H1433" s="45">
        <v>132.796333333333</v>
      </c>
      <c r="I1433" s="46">
        <v>159873.9</v>
      </c>
      <c r="J1433" s="46">
        <v>31546.28</v>
      </c>
      <c r="K1433" s="46">
        <v>1233068.9842907386</v>
      </c>
      <c r="L1433" s="44">
        <v>197.50753333333313</v>
      </c>
      <c r="M1433" s="44">
        <f t="shared" si="44"/>
        <v>1203.9029692084903</v>
      </c>
      <c r="N1433" s="43">
        <f t="shared" si="45"/>
        <v>1.4872965870041615</v>
      </c>
    </row>
    <row r="1434" spans="1:14" x14ac:dyDescent="0.25">
      <c r="A1434" t="s">
        <v>23</v>
      </c>
      <c r="B1434" t="s">
        <v>36</v>
      </c>
      <c r="C1434">
        <v>2011</v>
      </c>
      <c r="D1434" t="s">
        <v>15</v>
      </c>
      <c r="E1434" t="s">
        <v>96</v>
      </c>
      <c r="F1434" t="s">
        <v>1422</v>
      </c>
      <c r="G1434" t="s">
        <v>97</v>
      </c>
      <c r="H1434" s="45">
        <v>129.62819999999999</v>
      </c>
      <c r="I1434" s="46">
        <v>157676</v>
      </c>
      <c r="J1434" s="46">
        <v>31646.9</v>
      </c>
      <c r="K1434" s="46">
        <v>1213005.2766705744</v>
      </c>
      <c r="L1434" s="44">
        <v>195.60673333333324</v>
      </c>
      <c r="M1434" s="44">
        <f t="shared" si="44"/>
        <v>1216.3711291215955</v>
      </c>
      <c r="N1434" s="43">
        <f t="shared" si="45"/>
        <v>1.5089828704967998</v>
      </c>
    </row>
    <row r="1435" spans="1:14" x14ac:dyDescent="0.25">
      <c r="A1435" t="s">
        <v>23</v>
      </c>
      <c r="B1435" t="s">
        <v>36</v>
      </c>
      <c r="C1435">
        <v>2015</v>
      </c>
      <c r="D1435" t="s">
        <v>15</v>
      </c>
      <c r="E1435" t="s">
        <v>96</v>
      </c>
      <c r="F1435" t="s">
        <v>1438</v>
      </c>
      <c r="G1435" t="s">
        <v>97</v>
      </c>
      <c r="H1435" s="45">
        <v>122.480983333333</v>
      </c>
      <c r="I1435" s="46">
        <v>146586.70000000001</v>
      </c>
      <c r="J1435" s="46">
        <v>29897.98</v>
      </c>
      <c r="K1435" s="46">
        <v>1176837.8627198124</v>
      </c>
      <c r="L1435" s="44">
        <v>187.71919999999994</v>
      </c>
      <c r="M1435" s="44">
        <f t="shared" si="44"/>
        <v>1196.8119132507543</v>
      </c>
      <c r="N1435" s="43">
        <f t="shared" si="45"/>
        <v>1.5326395566985334</v>
      </c>
    </row>
    <row r="1436" spans="1:14" x14ac:dyDescent="0.25">
      <c r="A1436" t="s">
        <v>23</v>
      </c>
      <c r="B1436" t="s">
        <v>36</v>
      </c>
      <c r="C1436">
        <v>2020</v>
      </c>
      <c r="D1436" t="s">
        <v>15</v>
      </c>
      <c r="E1436" t="s">
        <v>96</v>
      </c>
      <c r="F1436" t="s">
        <v>1454</v>
      </c>
      <c r="G1436" t="s">
        <v>97</v>
      </c>
      <c r="H1436" s="45">
        <v>118.2186</v>
      </c>
      <c r="I1436" s="46">
        <v>138768.4</v>
      </c>
      <c r="J1436" s="46">
        <v>29162.76</v>
      </c>
      <c r="K1436" s="46">
        <v>1128225.5614302461</v>
      </c>
      <c r="L1436" s="44">
        <v>175.72999999999996</v>
      </c>
      <c r="M1436" s="44">
        <f t="shared" si="44"/>
        <v>1173.8288221988757</v>
      </c>
      <c r="N1436" s="43">
        <f t="shared" si="45"/>
        <v>1.486483514438506</v>
      </c>
    </row>
    <row r="1437" spans="1:14" x14ac:dyDescent="0.25">
      <c r="A1437" t="s">
        <v>23</v>
      </c>
      <c r="B1437" t="s">
        <v>38</v>
      </c>
      <c r="C1437">
        <v>2003</v>
      </c>
      <c r="D1437" t="s">
        <v>15</v>
      </c>
      <c r="E1437" t="s">
        <v>96</v>
      </c>
      <c r="F1437" t="s">
        <v>1470</v>
      </c>
      <c r="G1437" t="s">
        <v>97</v>
      </c>
      <c r="H1437" s="45">
        <v>429.99833333333299</v>
      </c>
      <c r="I1437" s="46">
        <v>393697</v>
      </c>
      <c r="J1437" s="46">
        <v>109222.1</v>
      </c>
      <c r="K1437" s="46">
        <v>2101791.1195779601</v>
      </c>
      <c r="L1437" s="44">
        <v>422.27533333333315</v>
      </c>
      <c r="M1437" s="44">
        <f t="shared" si="44"/>
        <v>915.57796735646332</v>
      </c>
      <c r="N1437" s="43">
        <f t="shared" si="45"/>
        <v>0.98203946526924557</v>
      </c>
    </row>
    <row r="1438" spans="1:14" x14ac:dyDescent="0.25">
      <c r="A1438" t="s">
        <v>23</v>
      </c>
      <c r="B1438" t="s">
        <v>38</v>
      </c>
      <c r="C1438">
        <v>2007</v>
      </c>
      <c r="D1438" t="s">
        <v>15</v>
      </c>
      <c r="E1438" t="s">
        <v>96</v>
      </c>
      <c r="F1438" t="s">
        <v>1486</v>
      </c>
      <c r="G1438" t="s">
        <v>97</v>
      </c>
      <c r="H1438" s="45">
        <v>428.85533333333302</v>
      </c>
      <c r="I1438" s="46">
        <v>376830.4</v>
      </c>
      <c r="J1438" s="46">
        <v>106204.6</v>
      </c>
      <c r="K1438" s="46">
        <v>1972081.5908558031</v>
      </c>
      <c r="L1438" s="44">
        <v>408.43813333333321</v>
      </c>
      <c r="M1438" s="44">
        <f t="shared" si="44"/>
        <v>878.68885078573578</v>
      </c>
      <c r="N1438" s="43">
        <f t="shared" si="45"/>
        <v>0.95239140471612072</v>
      </c>
    </row>
    <row r="1439" spans="1:14" x14ac:dyDescent="0.25">
      <c r="A1439" t="s">
        <v>23</v>
      </c>
      <c r="B1439" t="s">
        <v>38</v>
      </c>
      <c r="C1439">
        <v>2011</v>
      </c>
      <c r="D1439" t="s">
        <v>15</v>
      </c>
      <c r="E1439" t="s">
        <v>96</v>
      </c>
      <c r="F1439" t="s">
        <v>1502</v>
      </c>
      <c r="G1439" t="s">
        <v>97</v>
      </c>
      <c r="H1439" s="45">
        <v>414.733</v>
      </c>
      <c r="I1439" s="46">
        <v>364766.2</v>
      </c>
      <c r="J1439" s="46">
        <v>109463.1</v>
      </c>
      <c r="K1439" s="46">
        <v>1894937.366940211</v>
      </c>
      <c r="L1439" s="44">
        <v>396.25186666666661</v>
      </c>
      <c r="M1439" s="44">
        <f t="shared" si="44"/>
        <v>879.52055901025483</v>
      </c>
      <c r="N1439" s="43">
        <f t="shared" si="45"/>
        <v>0.95543847889284583</v>
      </c>
    </row>
    <row r="1440" spans="1:14" x14ac:dyDescent="0.25">
      <c r="A1440" t="s">
        <v>23</v>
      </c>
      <c r="B1440" t="s">
        <v>38</v>
      </c>
      <c r="C1440">
        <v>2015</v>
      </c>
      <c r="D1440" t="s">
        <v>15</v>
      </c>
      <c r="E1440" t="s">
        <v>96</v>
      </c>
      <c r="F1440" t="s">
        <v>1518</v>
      </c>
      <c r="G1440" t="s">
        <v>97</v>
      </c>
      <c r="H1440" s="45">
        <v>416.04166666666703</v>
      </c>
      <c r="I1440" s="46">
        <v>352345.9</v>
      </c>
      <c r="J1440" s="46">
        <v>97219.45</v>
      </c>
      <c r="K1440" s="46">
        <v>1911969.7655334114</v>
      </c>
      <c r="L1440" s="44">
        <v>393.01906666666673</v>
      </c>
      <c r="M1440" s="44">
        <f t="shared" si="44"/>
        <v>846.9005107661485</v>
      </c>
      <c r="N1440" s="43">
        <f t="shared" si="45"/>
        <v>0.94466275413119616</v>
      </c>
    </row>
    <row r="1441" spans="1:14" x14ac:dyDescent="0.25">
      <c r="A1441" t="s">
        <v>23</v>
      </c>
      <c r="B1441" t="s">
        <v>38</v>
      </c>
      <c r="C1441">
        <v>2020</v>
      </c>
      <c r="D1441" t="s">
        <v>15</v>
      </c>
      <c r="E1441" t="s">
        <v>96</v>
      </c>
      <c r="F1441" t="s">
        <v>1534</v>
      </c>
      <c r="G1441" t="s">
        <v>97</v>
      </c>
      <c r="H1441" s="45">
        <v>404.42733333333302</v>
      </c>
      <c r="I1441" s="46">
        <v>340438.3</v>
      </c>
      <c r="J1441" s="46">
        <v>51954.38</v>
      </c>
      <c r="K1441" s="46">
        <v>1826244.3434935522</v>
      </c>
      <c r="L1441" s="44">
        <v>367.2860666666665</v>
      </c>
      <c r="M1441" s="44">
        <f t="shared" si="44"/>
        <v>841.7786631632224</v>
      </c>
      <c r="N1441" s="43">
        <f t="shared" si="45"/>
        <v>0.90816331240387671</v>
      </c>
    </row>
    <row r="1442" spans="1:14" x14ac:dyDescent="0.25">
      <c r="A1442" t="s">
        <v>23</v>
      </c>
      <c r="B1442" t="s">
        <v>40</v>
      </c>
      <c r="C1442">
        <v>2003</v>
      </c>
      <c r="D1442" t="s">
        <v>15</v>
      </c>
      <c r="E1442" t="s">
        <v>96</v>
      </c>
      <c r="F1442" t="s">
        <v>1550</v>
      </c>
      <c r="G1442" t="s">
        <v>97</v>
      </c>
      <c r="H1442" s="45">
        <v>29.1718333333333</v>
      </c>
      <c r="I1442" s="46">
        <v>25222.07</v>
      </c>
      <c r="J1442" s="46">
        <v>4940.4809999999998</v>
      </c>
      <c r="K1442" s="46">
        <v>131971.59390386869</v>
      </c>
      <c r="L1442" s="44">
        <v>24.75246666666667</v>
      </c>
      <c r="M1442" s="44">
        <f t="shared" si="44"/>
        <v>864.60352737515166</v>
      </c>
      <c r="N1442" s="43">
        <f t="shared" si="45"/>
        <v>0.84850569327719194</v>
      </c>
    </row>
    <row r="1443" spans="1:14" x14ac:dyDescent="0.25">
      <c r="A1443" t="s">
        <v>23</v>
      </c>
      <c r="B1443" t="s">
        <v>40</v>
      </c>
      <c r="C1443">
        <v>2007</v>
      </c>
      <c r="D1443" t="s">
        <v>15</v>
      </c>
      <c r="E1443" t="s">
        <v>96</v>
      </c>
      <c r="F1443" t="s">
        <v>1566</v>
      </c>
      <c r="G1443" t="s">
        <v>97</v>
      </c>
      <c r="H1443" s="45">
        <v>28.936125000000001</v>
      </c>
      <c r="I1443" s="46">
        <v>24427.3</v>
      </c>
      <c r="J1443" s="46">
        <v>4822.125</v>
      </c>
      <c r="K1443" s="46">
        <v>124732.5121922626</v>
      </c>
      <c r="L1443" s="44">
        <v>23.446066666666646</v>
      </c>
      <c r="M1443" s="44">
        <f t="shared" si="44"/>
        <v>844.18006903135779</v>
      </c>
      <c r="N1443" s="43">
        <f t="shared" si="45"/>
        <v>0.81026974643863492</v>
      </c>
    </row>
    <row r="1444" spans="1:14" x14ac:dyDescent="0.25">
      <c r="A1444" t="s">
        <v>23</v>
      </c>
      <c r="B1444" t="s">
        <v>40</v>
      </c>
      <c r="C1444">
        <v>2011</v>
      </c>
      <c r="D1444" t="s">
        <v>15</v>
      </c>
      <c r="E1444" t="s">
        <v>96</v>
      </c>
      <c r="F1444" t="s">
        <v>1582</v>
      </c>
      <c r="G1444" t="s">
        <v>97</v>
      </c>
      <c r="H1444" s="45">
        <v>29.000658333333298</v>
      </c>
      <c r="I1444" s="46">
        <v>23969.69</v>
      </c>
      <c r="J1444" s="46">
        <v>4825.1719999999996</v>
      </c>
      <c r="K1444" s="46">
        <v>121677.60308323563</v>
      </c>
      <c r="L1444" s="44">
        <v>22.949066666666656</v>
      </c>
      <c r="M1444" s="44">
        <f t="shared" si="44"/>
        <v>826.52227147717144</v>
      </c>
      <c r="N1444" s="43">
        <f t="shared" si="45"/>
        <v>0.79132916235522299</v>
      </c>
    </row>
    <row r="1445" spans="1:14" x14ac:dyDescent="0.25">
      <c r="A1445" t="s">
        <v>23</v>
      </c>
      <c r="B1445" t="s">
        <v>40</v>
      </c>
      <c r="C1445">
        <v>2015</v>
      </c>
      <c r="D1445" t="s">
        <v>15</v>
      </c>
      <c r="E1445" t="s">
        <v>96</v>
      </c>
      <c r="F1445" t="s">
        <v>1598</v>
      </c>
      <c r="G1445" t="s">
        <v>97</v>
      </c>
      <c r="H1445" s="45">
        <v>26.378233333333299</v>
      </c>
      <c r="I1445" s="46">
        <v>21126.43</v>
      </c>
      <c r="J1445" s="46">
        <v>4539.3440000000001</v>
      </c>
      <c r="K1445" s="46">
        <v>112372.07982415006</v>
      </c>
      <c r="L1445" s="44">
        <v>21.035999999999994</v>
      </c>
      <c r="M1445" s="44">
        <f t="shared" si="44"/>
        <v>800.90390182814974</v>
      </c>
      <c r="N1445" s="43">
        <f t="shared" si="45"/>
        <v>0.79747569650229377</v>
      </c>
    </row>
    <row r="1446" spans="1:14" x14ac:dyDescent="0.25">
      <c r="A1446" t="s">
        <v>23</v>
      </c>
      <c r="B1446" t="s">
        <v>40</v>
      </c>
      <c r="C1446">
        <v>2020</v>
      </c>
      <c r="D1446" t="s">
        <v>15</v>
      </c>
      <c r="E1446" t="s">
        <v>96</v>
      </c>
      <c r="F1446" t="s">
        <v>1614</v>
      </c>
      <c r="G1446" t="s">
        <v>97</v>
      </c>
      <c r="H1446" s="45">
        <v>25.691708333333299</v>
      </c>
      <c r="I1446" s="46">
        <v>20316.54</v>
      </c>
      <c r="J1446" s="46">
        <v>4121.5020000000004</v>
      </c>
      <c r="K1446" s="46">
        <v>107006.98887456037</v>
      </c>
      <c r="L1446" s="44">
        <v>19.636466666666667</v>
      </c>
      <c r="M1446" s="44">
        <f t="shared" si="44"/>
        <v>790.78198056766155</v>
      </c>
      <c r="N1446" s="43">
        <f t="shared" si="45"/>
        <v>0.76431144289419028</v>
      </c>
    </row>
    <row r="1447" spans="1:14" x14ac:dyDescent="0.25">
      <c r="A1447" t="s">
        <v>23</v>
      </c>
      <c r="B1447" t="s">
        <v>42</v>
      </c>
      <c r="C1447">
        <v>2003</v>
      </c>
      <c r="D1447" t="s">
        <v>15</v>
      </c>
      <c r="E1447" t="s">
        <v>96</v>
      </c>
      <c r="F1447" t="s">
        <v>1630</v>
      </c>
      <c r="G1447" t="s">
        <v>97</v>
      </c>
      <c r="H1447" s="45">
        <v>321.20699999999999</v>
      </c>
      <c r="I1447" s="46">
        <v>335440.90000000002</v>
      </c>
      <c r="J1447" s="46">
        <v>96756.160000000003</v>
      </c>
      <c r="K1447" s="46">
        <v>1788106.7362250879</v>
      </c>
      <c r="L1447" s="44">
        <v>449.86406666666653</v>
      </c>
      <c r="M1447" s="44">
        <f t="shared" si="44"/>
        <v>1044.3137914179954</v>
      </c>
      <c r="N1447" s="43">
        <f t="shared" si="45"/>
        <v>1.4005425369517679</v>
      </c>
    </row>
    <row r="1448" spans="1:14" x14ac:dyDescent="0.25">
      <c r="A1448" t="s">
        <v>23</v>
      </c>
      <c r="B1448" t="s">
        <v>42</v>
      </c>
      <c r="C1448">
        <v>2007</v>
      </c>
      <c r="D1448" t="s">
        <v>15</v>
      </c>
      <c r="E1448" t="s">
        <v>96</v>
      </c>
      <c r="F1448" t="s">
        <v>1646</v>
      </c>
      <c r="G1448" t="s">
        <v>97</v>
      </c>
      <c r="H1448" s="45">
        <v>319.30216666666701</v>
      </c>
      <c r="I1448" s="46">
        <v>321130.09999999998</v>
      </c>
      <c r="J1448" s="46">
        <v>96984.36</v>
      </c>
      <c r="K1448" s="46">
        <v>1712661.2543962486</v>
      </c>
      <c r="L1448" s="44">
        <v>447.31666666666661</v>
      </c>
      <c r="M1448" s="44">
        <f t="shared" si="44"/>
        <v>1005.7247758523393</v>
      </c>
      <c r="N1448" s="43">
        <f t="shared" si="45"/>
        <v>1.4009196095861114</v>
      </c>
    </row>
    <row r="1449" spans="1:14" x14ac:dyDescent="0.25">
      <c r="A1449" t="s">
        <v>23</v>
      </c>
      <c r="B1449" t="s">
        <v>42</v>
      </c>
      <c r="C1449">
        <v>2011</v>
      </c>
      <c r="D1449" t="s">
        <v>15</v>
      </c>
      <c r="E1449" t="s">
        <v>96</v>
      </c>
      <c r="F1449" t="s">
        <v>1662</v>
      </c>
      <c r="G1449" t="s">
        <v>97</v>
      </c>
      <c r="H1449" s="45">
        <v>305.88616666666701</v>
      </c>
      <c r="I1449" s="46">
        <v>311552</v>
      </c>
      <c r="J1449" s="46">
        <v>96736.27</v>
      </c>
      <c r="K1449" s="46">
        <v>1669286.0316529893</v>
      </c>
      <c r="L1449" s="44">
        <v>433.8039333333333</v>
      </c>
      <c r="M1449" s="44">
        <f t="shared" si="44"/>
        <v>1018.5226857267697</v>
      </c>
      <c r="N1449" s="43">
        <f t="shared" si="45"/>
        <v>1.4181874847778324</v>
      </c>
    </row>
    <row r="1450" spans="1:14" x14ac:dyDescent="0.25">
      <c r="A1450" t="s">
        <v>23</v>
      </c>
      <c r="B1450" t="s">
        <v>42</v>
      </c>
      <c r="C1450">
        <v>2015</v>
      </c>
      <c r="D1450" t="s">
        <v>15</v>
      </c>
      <c r="E1450" t="s">
        <v>96</v>
      </c>
      <c r="F1450" t="s">
        <v>1678</v>
      </c>
      <c r="G1450" t="s">
        <v>97</v>
      </c>
      <c r="H1450" s="45">
        <v>295.79500000000002</v>
      </c>
      <c r="I1450" s="46">
        <v>293287</v>
      </c>
      <c r="J1450" s="46">
        <v>86144.9</v>
      </c>
      <c r="K1450" s="46">
        <v>1535584.7420867526</v>
      </c>
      <c r="L1450" s="44">
        <v>404.45033333333333</v>
      </c>
      <c r="M1450" s="44">
        <f t="shared" si="44"/>
        <v>991.52115485386832</v>
      </c>
      <c r="N1450" s="43">
        <f t="shared" si="45"/>
        <v>1.3673332319117406</v>
      </c>
    </row>
    <row r="1451" spans="1:14" x14ac:dyDescent="0.25">
      <c r="A1451" t="s">
        <v>23</v>
      </c>
      <c r="B1451" t="s">
        <v>42</v>
      </c>
      <c r="C1451">
        <v>2020</v>
      </c>
      <c r="D1451" t="s">
        <v>15</v>
      </c>
      <c r="E1451" t="s">
        <v>96</v>
      </c>
      <c r="F1451" t="s">
        <v>1694</v>
      </c>
      <c r="G1451" t="s">
        <v>97</v>
      </c>
      <c r="H1451" s="45">
        <v>284.90716666666702</v>
      </c>
      <c r="I1451" s="46">
        <v>276141</v>
      </c>
      <c r="J1451" s="46">
        <v>75838.759999999995</v>
      </c>
      <c r="K1451" s="46">
        <v>1424640.7186400937</v>
      </c>
      <c r="L1451" s="44">
        <v>375.70333333333309</v>
      </c>
      <c r="M1451" s="44">
        <f t="shared" si="44"/>
        <v>969.2314982131594</v>
      </c>
      <c r="N1451" s="43">
        <f t="shared" si="45"/>
        <v>1.3186868471192053</v>
      </c>
    </row>
    <row r="1452" spans="1:14" x14ac:dyDescent="0.25">
      <c r="A1452" t="s">
        <v>23</v>
      </c>
      <c r="B1452" t="s">
        <v>24</v>
      </c>
      <c r="C1452">
        <v>2003</v>
      </c>
      <c r="D1452" t="s">
        <v>16</v>
      </c>
      <c r="E1452" t="s">
        <v>96</v>
      </c>
      <c r="F1452" t="s">
        <v>911</v>
      </c>
      <c r="G1452" t="s">
        <v>97</v>
      </c>
      <c r="H1452" s="45">
        <v>842.31216666666705</v>
      </c>
      <c r="I1452" s="46">
        <v>671599.1</v>
      </c>
      <c r="J1452" s="46">
        <v>112369.5</v>
      </c>
      <c r="K1452" s="46">
        <v>3630263.7960140677</v>
      </c>
      <c r="L1452" s="44">
        <v>643.68206666666651</v>
      </c>
      <c r="M1452" s="44">
        <f t="shared" si="44"/>
        <v>797.32802941427258</v>
      </c>
      <c r="N1452" s="43">
        <f t="shared" si="45"/>
        <v>0.76418469557901381</v>
      </c>
    </row>
    <row r="1453" spans="1:14" x14ac:dyDescent="0.25">
      <c r="A1453" t="s">
        <v>23</v>
      </c>
      <c r="B1453" t="s">
        <v>24</v>
      </c>
      <c r="C1453">
        <v>2007</v>
      </c>
      <c r="D1453" t="s">
        <v>16</v>
      </c>
      <c r="E1453" t="s">
        <v>96</v>
      </c>
      <c r="F1453" t="s">
        <v>927</v>
      </c>
      <c r="G1453" t="s">
        <v>97</v>
      </c>
      <c r="H1453" s="45">
        <v>839.83066666666696</v>
      </c>
      <c r="I1453" s="46">
        <v>665407.4</v>
      </c>
      <c r="J1453" s="46">
        <v>111693.8</v>
      </c>
      <c r="K1453" s="46">
        <v>3559108.0070339977</v>
      </c>
      <c r="L1453" s="44">
        <v>638.91513333333319</v>
      </c>
      <c r="M1453" s="44">
        <f t="shared" si="44"/>
        <v>792.31138658110422</v>
      </c>
      <c r="N1453" s="43">
        <f t="shared" si="45"/>
        <v>0.76076661485728037</v>
      </c>
    </row>
    <row r="1454" spans="1:14" x14ac:dyDescent="0.25">
      <c r="A1454" t="s">
        <v>23</v>
      </c>
      <c r="B1454" t="s">
        <v>24</v>
      </c>
      <c r="C1454">
        <v>2011</v>
      </c>
      <c r="D1454" t="s">
        <v>16</v>
      </c>
      <c r="E1454" t="s">
        <v>96</v>
      </c>
      <c r="F1454" t="s">
        <v>943</v>
      </c>
      <c r="G1454" t="s">
        <v>97</v>
      </c>
      <c r="H1454" s="45">
        <v>815.99633333333304</v>
      </c>
      <c r="I1454" s="46">
        <v>646659.80000000005</v>
      </c>
      <c r="J1454" s="46">
        <v>112911.3</v>
      </c>
      <c r="K1454" s="46">
        <v>3421292.4525205158</v>
      </c>
      <c r="L1454" s="44">
        <v>621.10826666666651</v>
      </c>
      <c r="M1454" s="44">
        <f t="shared" si="44"/>
        <v>792.47880607306683</v>
      </c>
      <c r="N1454" s="43">
        <f t="shared" si="45"/>
        <v>0.76116551177313307</v>
      </c>
    </row>
    <row r="1455" spans="1:14" x14ac:dyDescent="0.25">
      <c r="A1455" t="s">
        <v>23</v>
      </c>
      <c r="B1455" t="s">
        <v>24</v>
      </c>
      <c r="C1455">
        <v>2015</v>
      </c>
      <c r="D1455" t="s">
        <v>16</v>
      </c>
      <c r="E1455" t="s">
        <v>96</v>
      </c>
      <c r="F1455" t="s">
        <v>959</v>
      </c>
      <c r="G1455" t="s">
        <v>97</v>
      </c>
      <c r="H1455" s="45">
        <v>777.59933333333299</v>
      </c>
      <c r="I1455" s="46">
        <v>594539.30000000005</v>
      </c>
      <c r="J1455" s="46">
        <v>100018</v>
      </c>
      <c r="K1455" s="46">
        <v>3254226.4220398595</v>
      </c>
      <c r="L1455" s="44">
        <v>566.26626666666664</v>
      </c>
      <c r="M1455" s="44">
        <f t="shared" si="44"/>
        <v>764.5830886343357</v>
      </c>
      <c r="N1455" s="43">
        <f t="shared" si="45"/>
        <v>0.72822370389549407</v>
      </c>
    </row>
    <row r="1456" spans="1:14" x14ac:dyDescent="0.25">
      <c r="A1456" t="s">
        <v>23</v>
      </c>
      <c r="B1456" t="s">
        <v>24</v>
      </c>
      <c r="C1456">
        <v>2020</v>
      </c>
      <c r="D1456" t="s">
        <v>16</v>
      </c>
      <c r="E1456" t="s">
        <v>96</v>
      </c>
      <c r="F1456" t="s">
        <v>975</v>
      </c>
      <c r="G1456" t="s">
        <v>97</v>
      </c>
      <c r="H1456" s="45">
        <v>742.63400000000001</v>
      </c>
      <c r="I1456" s="46">
        <v>569109.1</v>
      </c>
      <c r="J1456" s="46">
        <v>79060.55</v>
      </c>
      <c r="K1456" s="46">
        <v>3039457.998827667</v>
      </c>
      <c r="L1456" s="44">
        <v>526.76033333333316</v>
      </c>
      <c r="M1456" s="44">
        <f t="shared" si="44"/>
        <v>766.33860017182076</v>
      </c>
      <c r="N1456" s="43">
        <f t="shared" si="45"/>
        <v>0.7093135155855147</v>
      </c>
    </row>
    <row r="1457" spans="1:14" x14ac:dyDescent="0.25">
      <c r="A1457" t="s">
        <v>23</v>
      </c>
      <c r="B1457" t="s">
        <v>26</v>
      </c>
      <c r="C1457">
        <v>2003</v>
      </c>
      <c r="D1457" t="s">
        <v>16</v>
      </c>
      <c r="E1457" t="s">
        <v>96</v>
      </c>
      <c r="F1457" t="s">
        <v>991</v>
      </c>
      <c r="G1457" t="s">
        <v>97</v>
      </c>
      <c r="H1457" s="45">
        <v>443.21016666666702</v>
      </c>
      <c r="I1457" s="46">
        <v>265283.3</v>
      </c>
      <c r="J1457" s="46">
        <v>31168.25</v>
      </c>
      <c r="K1457" s="46">
        <v>1641393.5849941382</v>
      </c>
      <c r="L1457" s="44">
        <v>152.13953333333313</v>
      </c>
      <c r="M1457" s="44">
        <f t="shared" si="44"/>
        <v>598.54967225857058</v>
      </c>
      <c r="N1457" s="43">
        <f t="shared" si="45"/>
        <v>0.34326724605068781</v>
      </c>
    </row>
    <row r="1458" spans="1:14" x14ac:dyDescent="0.25">
      <c r="A1458" t="s">
        <v>23</v>
      </c>
      <c r="B1458" t="s">
        <v>26</v>
      </c>
      <c r="C1458">
        <v>2007</v>
      </c>
      <c r="D1458" t="s">
        <v>16</v>
      </c>
      <c r="E1458" t="s">
        <v>96</v>
      </c>
      <c r="F1458" t="s">
        <v>1007</v>
      </c>
      <c r="G1458" t="s">
        <v>97</v>
      </c>
      <c r="H1458" s="45">
        <v>436.61466666666701</v>
      </c>
      <c r="I1458" s="46">
        <v>246165.1</v>
      </c>
      <c r="J1458" s="46">
        <v>30996.01</v>
      </c>
      <c r="K1458" s="46">
        <v>1481380.934232122</v>
      </c>
      <c r="L1458" s="44">
        <v>126.30379999999994</v>
      </c>
      <c r="M1458" s="44">
        <f t="shared" si="44"/>
        <v>563.80401024854825</v>
      </c>
      <c r="N1458" s="43">
        <f t="shared" si="45"/>
        <v>0.2892797920973792</v>
      </c>
    </row>
    <row r="1459" spans="1:14" x14ac:dyDescent="0.25">
      <c r="A1459" t="s">
        <v>23</v>
      </c>
      <c r="B1459" t="s">
        <v>26</v>
      </c>
      <c r="C1459">
        <v>2011</v>
      </c>
      <c r="D1459" t="s">
        <v>16</v>
      </c>
      <c r="E1459" t="s">
        <v>96</v>
      </c>
      <c r="F1459" t="s">
        <v>1023</v>
      </c>
      <c r="G1459" t="s">
        <v>97</v>
      </c>
      <c r="H1459" s="45">
        <v>431.02966666666703</v>
      </c>
      <c r="I1459" s="46">
        <v>234249.8</v>
      </c>
      <c r="J1459" s="46">
        <v>28084.51</v>
      </c>
      <c r="K1459" s="46">
        <v>1382745.8924970692</v>
      </c>
      <c r="L1459" s="44">
        <v>113.02693333333328</v>
      </c>
      <c r="M1459" s="44">
        <f t="shared" si="44"/>
        <v>543.46560832239652</v>
      </c>
      <c r="N1459" s="43">
        <f t="shared" si="45"/>
        <v>0.26222541526530624</v>
      </c>
    </row>
    <row r="1460" spans="1:14" x14ac:dyDescent="0.25">
      <c r="A1460" t="s">
        <v>23</v>
      </c>
      <c r="B1460" t="s">
        <v>26</v>
      </c>
      <c r="C1460">
        <v>2015</v>
      </c>
      <c r="D1460" t="s">
        <v>16</v>
      </c>
      <c r="E1460" t="s">
        <v>96</v>
      </c>
      <c r="F1460" t="s">
        <v>1039</v>
      </c>
      <c r="G1460" t="s">
        <v>97</v>
      </c>
      <c r="H1460" s="45">
        <v>416.433333333333</v>
      </c>
      <c r="I1460" s="46">
        <v>211606.2</v>
      </c>
      <c r="J1460" s="46">
        <v>20183.97</v>
      </c>
      <c r="K1460" s="46">
        <v>1297888.5302461898</v>
      </c>
      <c r="L1460" s="44">
        <v>101.10799999999999</v>
      </c>
      <c r="M1460" s="44">
        <f t="shared" si="44"/>
        <v>508.13943808532821</v>
      </c>
      <c r="N1460" s="43">
        <f t="shared" si="45"/>
        <v>0.24279516529256401</v>
      </c>
    </row>
    <row r="1461" spans="1:14" x14ac:dyDescent="0.25">
      <c r="A1461" t="s">
        <v>23</v>
      </c>
      <c r="B1461" t="s">
        <v>26</v>
      </c>
      <c r="C1461">
        <v>2020</v>
      </c>
      <c r="D1461" t="s">
        <v>16</v>
      </c>
      <c r="E1461" t="s">
        <v>96</v>
      </c>
      <c r="F1461" t="s">
        <v>1055</v>
      </c>
      <c r="G1461" t="s">
        <v>97</v>
      </c>
      <c r="H1461" s="45">
        <v>398.63066666666703</v>
      </c>
      <c r="I1461" s="46">
        <v>200845</v>
      </c>
      <c r="J1461" s="46">
        <v>20103.34</v>
      </c>
      <c r="K1461" s="46">
        <v>1222525.865767878</v>
      </c>
      <c r="L1461" s="44">
        <v>92.207266666666584</v>
      </c>
      <c r="M1461" s="44">
        <f t="shared" si="44"/>
        <v>503.83730303405281</v>
      </c>
      <c r="N1461" s="43">
        <f t="shared" si="45"/>
        <v>0.23131001796148776</v>
      </c>
    </row>
    <row r="1462" spans="1:14" x14ac:dyDescent="0.25">
      <c r="A1462" t="s">
        <v>23</v>
      </c>
      <c r="B1462" t="s">
        <v>28</v>
      </c>
      <c r="C1462">
        <v>2003</v>
      </c>
      <c r="D1462" t="s">
        <v>16</v>
      </c>
      <c r="E1462" t="s">
        <v>96</v>
      </c>
      <c r="F1462" t="s">
        <v>1071</v>
      </c>
      <c r="G1462" t="s">
        <v>97</v>
      </c>
      <c r="H1462" s="45">
        <v>2765.12566666667</v>
      </c>
      <c r="I1462" s="46">
        <v>2128874</v>
      </c>
      <c r="J1462" s="46">
        <v>535562.6</v>
      </c>
      <c r="K1462" s="46">
        <v>11302266.328253224</v>
      </c>
      <c r="L1462" s="44">
        <v>2499.8254666666662</v>
      </c>
      <c r="M1462" s="44">
        <f t="shared" si="44"/>
        <v>769.9013558997973</v>
      </c>
      <c r="N1462" s="43">
        <f t="shared" si="45"/>
        <v>0.90405492119285114</v>
      </c>
    </row>
    <row r="1463" spans="1:14" x14ac:dyDescent="0.25">
      <c r="A1463" t="s">
        <v>23</v>
      </c>
      <c r="B1463" t="s">
        <v>28</v>
      </c>
      <c r="C1463">
        <v>2007</v>
      </c>
      <c r="D1463" t="s">
        <v>16</v>
      </c>
      <c r="E1463" t="s">
        <v>96</v>
      </c>
      <c r="F1463" t="s">
        <v>1087</v>
      </c>
      <c r="G1463" t="s">
        <v>97</v>
      </c>
      <c r="H1463" s="45">
        <v>2751.5513333333301</v>
      </c>
      <c r="I1463" s="46">
        <v>2108764</v>
      </c>
      <c r="J1463" s="46">
        <v>526537.6</v>
      </c>
      <c r="K1463" s="46">
        <v>11086977.317702226</v>
      </c>
      <c r="L1463" s="44">
        <v>2489.9464666666654</v>
      </c>
      <c r="M1463" s="44">
        <f t="shared" si="44"/>
        <v>766.3909353438687</v>
      </c>
      <c r="N1463" s="43">
        <f t="shared" si="45"/>
        <v>0.90492459163037053</v>
      </c>
    </row>
    <row r="1464" spans="1:14" x14ac:dyDescent="0.25">
      <c r="A1464" t="s">
        <v>23</v>
      </c>
      <c r="B1464" t="s">
        <v>28</v>
      </c>
      <c r="C1464">
        <v>2011</v>
      </c>
      <c r="D1464" t="s">
        <v>16</v>
      </c>
      <c r="E1464" t="s">
        <v>96</v>
      </c>
      <c r="F1464" t="s">
        <v>1103</v>
      </c>
      <c r="G1464" t="s">
        <v>97</v>
      </c>
      <c r="H1464" s="45">
        <v>2661.15266666667</v>
      </c>
      <c r="I1464" s="46">
        <v>2076587</v>
      </c>
      <c r="J1464" s="46">
        <v>534580.6</v>
      </c>
      <c r="K1464" s="46">
        <v>10597966.922626026</v>
      </c>
      <c r="L1464" s="44">
        <v>2418.5156666666658</v>
      </c>
      <c r="M1464" s="44">
        <f t="shared" si="44"/>
        <v>780.33365992530958</v>
      </c>
      <c r="N1464" s="43">
        <f t="shared" si="45"/>
        <v>0.90882259291650158</v>
      </c>
    </row>
    <row r="1465" spans="1:14" x14ac:dyDescent="0.25">
      <c r="A1465" t="s">
        <v>23</v>
      </c>
      <c r="B1465" t="s">
        <v>28</v>
      </c>
      <c r="C1465">
        <v>2015</v>
      </c>
      <c r="D1465" t="s">
        <v>16</v>
      </c>
      <c r="E1465" t="s">
        <v>96</v>
      </c>
      <c r="F1465" t="s">
        <v>1119</v>
      </c>
      <c r="G1465" t="s">
        <v>97</v>
      </c>
      <c r="H1465" s="45">
        <v>2534.953</v>
      </c>
      <c r="I1465" s="46">
        <v>1891655</v>
      </c>
      <c r="J1465" s="46">
        <v>447926.2</v>
      </c>
      <c r="K1465" s="46">
        <v>9806801.656506449</v>
      </c>
      <c r="L1465" s="44">
        <v>2229.0670666666647</v>
      </c>
      <c r="M1465" s="44">
        <f t="shared" si="44"/>
        <v>746.22882554430009</v>
      </c>
      <c r="N1465" s="43">
        <f t="shared" si="45"/>
        <v>0.87933270031699395</v>
      </c>
    </row>
    <row r="1466" spans="1:14" x14ac:dyDescent="0.25">
      <c r="A1466" t="s">
        <v>23</v>
      </c>
      <c r="B1466" t="s">
        <v>28</v>
      </c>
      <c r="C1466">
        <v>2020</v>
      </c>
      <c r="D1466" t="s">
        <v>16</v>
      </c>
      <c r="E1466" t="s">
        <v>96</v>
      </c>
      <c r="F1466" t="s">
        <v>1135</v>
      </c>
      <c r="G1466" t="s">
        <v>97</v>
      </c>
      <c r="H1466" s="45">
        <v>2442.6646666666702</v>
      </c>
      <c r="I1466" s="46">
        <v>1814981</v>
      </c>
      <c r="J1466" s="46">
        <v>406793.4</v>
      </c>
      <c r="K1466" s="46">
        <v>9268795.610785462</v>
      </c>
      <c r="L1466" s="44">
        <v>2120.2804666666661</v>
      </c>
      <c r="M1466" s="44">
        <f t="shared" si="44"/>
        <v>743.03322300755053</v>
      </c>
      <c r="N1466" s="43">
        <f t="shared" si="45"/>
        <v>0.86801946071462244</v>
      </c>
    </row>
    <row r="1467" spans="1:14" x14ac:dyDescent="0.25">
      <c r="A1467" t="s">
        <v>23</v>
      </c>
      <c r="B1467" t="s">
        <v>30</v>
      </c>
      <c r="C1467">
        <v>2003</v>
      </c>
      <c r="D1467" t="s">
        <v>16</v>
      </c>
      <c r="E1467" t="s">
        <v>96</v>
      </c>
      <c r="F1467" t="s">
        <v>1151</v>
      </c>
      <c r="G1467" t="s">
        <v>97</v>
      </c>
      <c r="H1467" s="45">
        <v>966.12424999999996</v>
      </c>
      <c r="I1467" s="46">
        <v>549671.69999999995</v>
      </c>
      <c r="J1467" s="46">
        <v>35551.25</v>
      </c>
      <c r="K1467" s="46">
        <v>4598642.2426729193</v>
      </c>
      <c r="L1467" s="44">
        <v>744.80366666666657</v>
      </c>
      <c r="M1467" s="44">
        <f t="shared" si="44"/>
        <v>568.94514344298875</v>
      </c>
      <c r="N1467" s="43">
        <f t="shared" si="45"/>
        <v>0.77091913039825533</v>
      </c>
    </row>
    <row r="1468" spans="1:14" x14ac:dyDescent="0.25">
      <c r="A1468" t="s">
        <v>23</v>
      </c>
      <c r="B1468" t="s">
        <v>30</v>
      </c>
      <c r="C1468">
        <v>2007</v>
      </c>
      <c r="D1468" t="s">
        <v>16</v>
      </c>
      <c r="E1468" t="s">
        <v>96</v>
      </c>
      <c r="F1468" t="s">
        <v>1167</v>
      </c>
      <c r="G1468" t="s">
        <v>97</v>
      </c>
      <c r="H1468" s="45">
        <v>965.48500000000001</v>
      </c>
      <c r="I1468" s="46">
        <v>547043.4</v>
      </c>
      <c r="J1468" s="46">
        <v>35357.660000000003</v>
      </c>
      <c r="K1468" s="46">
        <v>4570836.8757327078</v>
      </c>
      <c r="L1468" s="44">
        <v>742.97573333333332</v>
      </c>
      <c r="M1468" s="44">
        <f t="shared" si="44"/>
        <v>566.59958466470221</v>
      </c>
      <c r="N1468" s="43">
        <f t="shared" si="45"/>
        <v>0.76953627796737734</v>
      </c>
    </row>
    <row r="1469" spans="1:14" x14ac:dyDescent="0.25">
      <c r="A1469" t="s">
        <v>23</v>
      </c>
      <c r="B1469" t="s">
        <v>30</v>
      </c>
      <c r="C1469">
        <v>2011</v>
      </c>
      <c r="D1469" t="s">
        <v>16</v>
      </c>
      <c r="E1469" t="s">
        <v>96</v>
      </c>
      <c r="F1469" t="s">
        <v>1183</v>
      </c>
      <c r="G1469" t="s">
        <v>97</v>
      </c>
      <c r="H1469" s="45">
        <v>989.81524999999999</v>
      </c>
      <c r="I1469" s="46">
        <v>522034.7</v>
      </c>
      <c r="J1469" s="46">
        <v>35347.99</v>
      </c>
      <c r="K1469" s="46">
        <v>4451647.309495897</v>
      </c>
      <c r="L1469" s="44">
        <v>719.88659999999993</v>
      </c>
      <c r="M1469" s="44">
        <f t="shared" si="44"/>
        <v>527.40620029849003</v>
      </c>
      <c r="N1469" s="43">
        <f t="shared" si="45"/>
        <v>0.72729390661540116</v>
      </c>
    </row>
    <row r="1470" spans="1:14" x14ac:dyDescent="0.25">
      <c r="A1470" t="s">
        <v>23</v>
      </c>
      <c r="B1470" t="s">
        <v>30</v>
      </c>
      <c r="C1470">
        <v>2015</v>
      </c>
      <c r="D1470" t="s">
        <v>16</v>
      </c>
      <c r="E1470" t="s">
        <v>96</v>
      </c>
      <c r="F1470" t="s">
        <v>1199</v>
      </c>
      <c r="G1470" t="s">
        <v>97</v>
      </c>
      <c r="H1470" s="45">
        <v>1006.211</v>
      </c>
      <c r="I1470" s="46">
        <v>502081.9</v>
      </c>
      <c r="J1470" s="46">
        <v>25628.51</v>
      </c>
      <c r="K1470" s="46">
        <v>4352160.9917936698</v>
      </c>
      <c r="L1470" s="44">
        <v>703.58106666666652</v>
      </c>
      <c r="M1470" s="44">
        <f t="shared" si="44"/>
        <v>498.98271833641257</v>
      </c>
      <c r="N1470" s="43">
        <f t="shared" si="45"/>
        <v>0.69923809883480359</v>
      </c>
    </row>
    <row r="1471" spans="1:14" x14ac:dyDescent="0.25">
      <c r="A1471" t="s">
        <v>23</v>
      </c>
      <c r="B1471" t="s">
        <v>30</v>
      </c>
      <c r="C1471">
        <v>2020</v>
      </c>
      <c r="D1471" t="s">
        <v>16</v>
      </c>
      <c r="E1471" t="s">
        <v>96</v>
      </c>
      <c r="F1471" t="s">
        <v>1215</v>
      </c>
      <c r="G1471" t="s">
        <v>97</v>
      </c>
      <c r="H1471" s="45">
        <v>1033.492</v>
      </c>
      <c r="I1471" s="46">
        <v>473972.3</v>
      </c>
      <c r="J1471" s="46">
        <v>24905.89</v>
      </c>
      <c r="K1471" s="46">
        <v>4151217.4888628367</v>
      </c>
      <c r="L1471" s="44">
        <v>648.02879999999982</v>
      </c>
      <c r="M1471" s="44">
        <f t="shared" si="44"/>
        <v>458.61245176547084</v>
      </c>
      <c r="N1471" s="43">
        <f t="shared" si="45"/>
        <v>0.62702836596703204</v>
      </c>
    </row>
    <row r="1472" spans="1:14" x14ac:dyDescent="0.25">
      <c r="A1472" t="s">
        <v>23</v>
      </c>
      <c r="B1472" t="s">
        <v>32</v>
      </c>
      <c r="C1472">
        <v>2003</v>
      </c>
      <c r="D1472" t="s">
        <v>16</v>
      </c>
      <c r="E1472" t="s">
        <v>96</v>
      </c>
      <c r="F1472" t="s">
        <v>1231</v>
      </c>
      <c r="G1472" t="s">
        <v>97</v>
      </c>
      <c r="H1472" s="45">
        <v>254.56633333333301</v>
      </c>
      <c r="I1472" s="46">
        <v>270178.09999999998</v>
      </c>
      <c r="J1472" s="46">
        <v>35506.230000000003</v>
      </c>
      <c r="K1472" s="46">
        <v>1671935.5620164126</v>
      </c>
      <c r="L1472" s="44">
        <v>250.21766666666653</v>
      </c>
      <c r="M1472" s="44">
        <f t="shared" si="44"/>
        <v>1061.32691020939</v>
      </c>
      <c r="N1472" s="43">
        <f t="shared" si="45"/>
        <v>0.98291735356469045</v>
      </c>
    </row>
    <row r="1473" spans="1:14" x14ac:dyDescent="0.25">
      <c r="A1473" t="s">
        <v>23</v>
      </c>
      <c r="B1473" t="s">
        <v>32</v>
      </c>
      <c r="C1473">
        <v>2007</v>
      </c>
      <c r="D1473" t="s">
        <v>16</v>
      </c>
      <c r="E1473" t="s">
        <v>96</v>
      </c>
      <c r="F1473" t="s">
        <v>1247</v>
      </c>
      <c r="G1473" t="s">
        <v>97</v>
      </c>
      <c r="H1473" s="45">
        <v>246.28116666666699</v>
      </c>
      <c r="I1473" s="46">
        <v>246517.7</v>
      </c>
      <c r="J1473" s="46">
        <v>31543.5</v>
      </c>
      <c r="K1473" s="46">
        <v>1364932.4228604925</v>
      </c>
      <c r="L1473" s="44">
        <v>233.24046666666658</v>
      </c>
      <c r="M1473" s="44">
        <f t="shared" si="44"/>
        <v>1000.9604198994767</v>
      </c>
      <c r="N1473" s="43">
        <f t="shared" si="45"/>
        <v>0.9470495443216308</v>
      </c>
    </row>
    <row r="1474" spans="1:14" x14ac:dyDescent="0.25">
      <c r="A1474" t="s">
        <v>23</v>
      </c>
      <c r="B1474" t="s">
        <v>32</v>
      </c>
      <c r="C1474">
        <v>2011</v>
      </c>
      <c r="D1474" t="s">
        <v>16</v>
      </c>
      <c r="E1474" t="s">
        <v>96</v>
      </c>
      <c r="F1474" t="s">
        <v>1263</v>
      </c>
      <c r="G1474" t="s">
        <v>97</v>
      </c>
      <c r="H1474" s="45">
        <v>238.450166666667</v>
      </c>
      <c r="I1474" s="46">
        <v>241048.5</v>
      </c>
      <c r="J1474" s="46">
        <v>31135.42</v>
      </c>
      <c r="K1474" s="46">
        <v>1306062.1951934351</v>
      </c>
      <c r="L1474" s="44">
        <v>226.48866666666655</v>
      </c>
      <c r="M1474" s="44">
        <f t="shared" si="44"/>
        <v>1010.896756205523</v>
      </c>
      <c r="N1474" s="43">
        <f t="shared" si="45"/>
        <v>0.94983647876110899</v>
      </c>
    </row>
    <row r="1475" spans="1:14" x14ac:dyDescent="0.25">
      <c r="A1475" t="s">
        <v>23</v>
      </c>
      <c r="B1475" t="s">
        <v>32</v>
      </c>
      <c r="C1475">
        <v>2015</v>
      </c>
      <c r="D1475" t="s">
        <v>16</v>
      </c>
      <c r="E1475" t="s">
        <v>96</v>
      </c>
      <c r="F1475" t="s">
        <v>1279</v>
      </c>
      <c r="G1475" t="s">
        <v>97</v>
      </c>
      <c r="H1475" s="45">
        <v>213.88916666666699</v>
      </c>
      <c r="I1475" s="46">
        <v>220340</v>
      </c>
      <c r="J1475" s="46">
        <v>30071.599999999999</v>
      </c>
      <c r="K1475" s="46">
        <v>1147559.2893317703</v>
      </c>
      <c r="L1475" s="44">
        <v>210.71093333333337</v>
      </c>
      <c r="M1475" s="44">
        <f t="shared" ref="M1475:M1538" si="46">I1475/H1475</f>
        <v>1030.1597010912958</v>
      </c>
      <c r="N1475" s="43">
        <f t="shared" ref="N1475:N1538" si="47">L1475/H1475</f>
        <v>0.98514074657045769</v>
      </c>
    </row>
    <row r="1476" spans="1:14" x14ac:dyDescent="0.25">
      <c r="A1476" t="s">
        <v>23</v>
      </c>
      <c r="B1476" t="s">
        <v>32</v>
      </c>
      <c r="C1476">
        <v>2020</v>
      </c>
      <c r="D1476" t="s">
        <v>16</v>
      </c>
      <c r="E1476" t="s">
        <v>96</v>
      </c>
      <c r="F1476" t="s">
        <v>1295</v>
      </c>
      <c r="G1476" t="s">
        <v>97</v>
      </c>
      <c r="H1476" s="45">
        <v>212.2535</v>
      </c>
      <c r="I1476" s="46">
        <v>217983.3</v>
      </c>
      <c r="J1476" s="46">
        <v>29503.59</v>
      </c>
      <c r="K1476" s="46">
        <v>1132780.8268464245</v>
      </c>
      <c r="L1476" s="44">
        <v>206.35913333333306</v>
      </c>
      <c r="M1476" s="44">
        <f t="shared" si="46"/>
        <v>1026.9950789975194</v>
      </c>
      <c r="N1476" s="43">
        <f t="shared" si="47"/>
        <v>0.97222959024625299</v>
      </c>
    </row>
    <row r="1477" spans="1:14" x14ac:dyDescent="0.25">
      <c r="A1477" t="s">
        <v>23</v>
      </c>
      <c r="B1477" t="s">
        <v>34</v>
      </c>
      <c r="C1477">
        <v>2003</v>
      </c>
      <c r="D1477" t="s">
        <v>16</v>
      </c>
      <c r="E1477" t="s">
        <v>96</v>
      </c>
      <c r="F1477" t="s">
        <v>1311</v>
      </c>
      <c r="G1477" t="s">
        <v>97</v>
      </c>
      <c r="H1477" s="45">
        <v>416.10083333333301</v>
      </c>
      <c r="I1477" s="46">
        <v>323743.09999999998</v>
      </c>
      <c r="J1477" s="46">
        <v>36039.64</v>
      </c>
      <c r="K1477" s="46">
        <v>2357946.5029308321</v>
      </c>
      <c r="L1477" s="44">
        <v>395.66893333333326</v>
      </c>
      <c r="M1477" s="44">
        <f t="shared" si="46"/>
        <v>778.04001834491294</v>
      </c>
      <c r="N1477" s="43">
        <f t="shared" si="47"/>
        <v>0.95089675779708904</v>
      </c>
    </row>
    <row r="1478" spans="1:14" x14ac:dyDescent="0.25">
      <c r="A1478" t="s">
        <v>23</v>
      </c>
      <c r="B1478" t="s">
        <v>34</v>
      </c>
      <c r="C1478">
        <v>2007</v>
      </c>
      <c r="D1478" t="s">
        <v>16</v>
      </c>
      <c r="E1478" t="s">
        <v>96</v>
      </c>
      <c r="F1478" t="s">
        <v>1327</v>
      </c>
      <c r="G1478" t="s">
        <v>97</v>
      </c>
      <c r="H1478" s="45">
        <v>405.31599999999997</v>
      </c>
      <c r="I1478" s="46">
        <v>301588.59999999998</v>
      </c>
      <c r="J1478" s="46">
        <v>35623</v>
      </c>
      <c r="K1478" s="46">
        <v>2117373.1055099647</v>
      </c>
      <c r="L1478" s="44">
        <v>366.62586666666641</v>
      </c>
      <c r="M1478" s="44">
        <f t="shared" si="46"/>
        <v>744.08264169191443</v>
      </c>
      <c r="N1478" s="43">
        <f t="shared" si="47"/>
        <v>0.90454328639053583</v>
      </c>
    </row>
    <row r="1479" spans="1:14" x14ac:dyDescent="0.25">
      <c r="A1479" t="s">
        <v>23</v>
      </c>
      <c r="B1479" t="s">
        <v>34</v>
      </c>
      <c r="C1479">
        <v>2011</v>
      </c>
      <c r="D1479" t="s">
        <v>16</v>
      </c>
      <c r="E1479" t="s">
        <v>96</v>
      </c>
      <c r="F1479" t="s">
        <v>1343</v>
      </c>
      <c r="G1479" t="s">
        <v>97</v>
      </c>
      <c r="H1479" s="45">
        <v>392.18900000000002</v>
      </c>
      <c r="I1479" s="46">
        <v>291582.7</v>
      </c>
      <c r="J1479" s="46">
        <v>34160.97</v>
      </c>
      <c r="K1479" s="46">
        <v>2033790.5052754981</v>
      </c>
      <c r="L1479" s="44">
        <v>351.97339999999997</v>
      </c>
      <c r="M1479" s="44">
        <f t="shared" si="46"/>
        <v>743.47495722725523</v>
      </c>
      <c r="N1479" s="43">
        <f t="shared" si="47"/>
        <v>0.89745862326582326</v>
      </c>
    </row>
    <row r="1480" spans="1:14" x14ac:dyDescent="0.25">
      <c r="A1480" t="s">
        <v>23</v>
      </c>
      <c r="B1480" t="s">
        <v>34</v>
      </c>
      <c r="C1480">
        <v>2015</v>
      </c>
      <c r="D1480" t="s">
        <v>16</v>
      </c>
      <c r="E1480" t="s">
        <v>96</v>
      </c>
      <c r="F1480" t="s">
        <v>1359</v>
      </c>
      <c r="G1480" t="s">
        <v>97</v>
      </c>
      <c r="H1480" s="45">
        <v>386.476</v>
      </c>
      <c r="I1480" s="46">
        <v>280495.09999999998</v>
      </c>
      <c r="J1480" s="46">
        <v>15115.27</v>
      </c>
      <c r="K1480" s="46">
        <v>1960192.2731535756</v>
      </c>
      <c r="L1480" s="44">
        <v>334.27239999999995</v>
      </c>
      <c r="M1480" s="44">
        <f t="shared" si="46"/>
        <v>725.77624483797172</v>
      </c>
      <c r="N1480" s="43">
        <f t="shared" si="47"/>
        <v>0.86492408325484627</v>
      </c>
    </row>
    <row r="1481" spans="1:14" x14ac:dyDescent="0.25">
      <c r="A1481" t="s">
        <v>23</v>
      </c>
      <c r="B1481" t="s">
        <v>34</v>
      </c>
      <c r="C1481">
        <v>2020</v>
      </c>
      <c r="D1481" t="s">
        <v>16</v>
      </c>
      <c r="E1481" t="s">
        <v>96</v>
      </c>
      <c r="F1481" t="s">
        <v>1375</v>
      </c>
      <c r="G1481" t="s">
        <v>97</v>
      </c>
      <c r="H1481" s="45">
        <v>365.19833333333298</v>
      </c>
      <c r="I1481" s="46">
        <v>264002.90000000002</v>
      </c>
      <c r="J1481" s="46">
        <v>13616.97</v>
      </c>
      <c r="K1481" s="46">
        <v>1827988.2286049239</v>
      </c>
      <c r="L1481" s="44">
        <v>309.36866666666663</v>
      </c>
      <c r="M1481" s="44">
        <f t="shared" si="46"/>
        <v>722.90280623770718</v>
      </c>
      <c r="N1481" s="43">
        <f t="shared" si="47"/>
        <v>0.84712507815388061</v>
      </c>
    </row>
    <row r="1482" spans="1:14" x14ac:dyDescent="0.25">
      <c r="A1482" t="s">
        <v>23</v>
      </c>
      <c r="B1482" t="s">
        <v>36</v>
      </c>
      <c r="C1482">
        <v>2003</v>
      </c>
      <c r="D1482" t="s">
        <v>16</v>
      </c>
      <c r="E1482" t="s">
        <v>96</v>
      </c>
      <c r="F1482" t="s">
        <v>1391</v>
      </c>
      <c r="G1482" t="s">
        <v>97</v>
      </c>
      <c r="H1482" s="45">
        <v>137.32648333333299</v>
      </c>
      <c r="I1482" s="46">
        <v>186213.9</v>
      </c>
      <c r="J1482" s="46">
        <v>31326.6</v>
      </c>
      <c r="K1482" s="46">
        <v>1534647.5936694022</v>
      </c>
      <c r="L1482" s="44">
        <v>221.79566666666656</v>
      </c>
      <c r="M1482" s="44">
        <f t="shared" si="46"/>
        <v>1355.9940914528659</v>
      </c>
      <c r="N1482" s="43">
        <f t="shared" si="47"/>
        <v>1.6150975491617394</v>
      </c>
    </row>
    <row r="1483" spans="1:14" x14ac:dyDescent="0.25">
      <c r="A1483" t="s">
        <v>23</v>
      </c>
      <c r="B1483" t="s">
        <v>36</v>
      </c>
      <c r="C1483">
        <v>2007</v>
      </c>
      <c r="D1483" t="s">
        <v>16</v>
      </c>
      <c r="E1483" t="s">
        <v>96</v>
      </c>
      <c r="F1483" t="s">
        <v>1407</v>
      </c>
      <c r="G1483" t="s">
        <v>97</v>
      </c>
      <c r="H1483" s="45">
        <v>131.54363333333299</v>
      </c>
      <c r="I1483" s="46">
        <v>144432</v>
      </c>
      <c r="J1483" s="46">
        <v>29224.19</v>
      </c>
      <c r="K1483" s="46">
        <v>1298817.9848769051</v>
      </c>
      <c r="L1483" s="44">
        <v>193.28513333333322</v>
      </c>
      <c r="M1483" s="44">
        <f t="shared" si="46"/>
        <v>1097.977882623994</v>
      </c>
      <c r="N1483" s="43">
        <f t="shared" si="47"/>
        <v>1.469361370333649</v>
      </c>
    </row>
    <row r="1484" spans="1:14" x14ac:dyDescent="0.25">
      <c r="A1484" t="s">
        <v>23</v>
      </c>
      <c r="B1484" t="s">
        <v>36</v>
      </c>
      <c r="C1484">
        <v>2011</v>
      </c>
      <c r="D1484" t="s">
        <v>16</v>
      </c>
      <c r="E1484" t="s">
        <v>96</v>
      </c>
      <c r="F1484" t="s">
        <v>1423</v>
      </c>
      <c r="G1484" t="s">
        <v>97</v>
      </c>
      <c r="H1484" s="45">
        <v>128.47139999999999</v>
      </c>
      <c r="I1484" s="46">
        <v>142931.29999999999</v>
      </c>
      <c r="J1484" s="46">
        <v>29398.07</v>
      </c>
      <c r="K1484" s="46">
        <v>1276929.3338804219</v>
      </c>
      <c r="L1484" s="44">
        <v>191.39899999999994</v>
      </c>
      <c r="M1484" s="44">
        <f t="shared" si="46"/>
        <v>1112.5534554772503</v>
      </c>
      <c r="N1484" s="43">
        <f t="shared" si="47"/>
        <v>1.4898179672674225</v>
      </c>
    </row>
    <row r="1485" spans="1:14" x14ac:dyDescent="0.25">
      <c r="A1485" t="s">
        <v>23</v>
      </c>
      <c r="B1485" t="s">
        <v>36</v>
      </c>
      <c r="C1485">
        <v>2015</v>
      </c>
      <c r="D1485" t="s">
        <v>16</v>
      </c>
      <c r="E1485" t="s">
        <v>96</v>
      </c>
      <c r="F1485" t="s">
        <v>1439</v>
      </c>
      <c r="G1485" t="s">
        <v>97</v>
      </c>
      <c r="H1485" s="45">
        <v>122.42085</v>
      </c>
      <c r="I1485" s="46">
        <v>131644</v>
      </c>
      <c r="J1485" s="46">
        <v>27515.87</v>
      </c>
      <c r="K1485" s="46">
        <v>1239133.3762016413</v>
      </c>
      <c r="L1485" s="44">
        <v>183.86186666666654</v>
      </c>
      <c r="M1485" s="44">
        <f t="shared" si="46"/>
        <v>1075.3396990790375</v>
      </c>
      <c r="N1485" s="43">
        <f t="shared" si="47"/>
        <v>1.5018835979873244</v>
      </c>
    </row>
    <row r="1486" spans="1:14" x14ac:dyDescent="0.25">
      <c r="A1486" t="s">
        <v>23</v>
      </c>
      <c r="B1486" t="s">
        <v>36</v>
      </c>
      <c r="C1486">
        <v>2020</v>
      </c>
      <c r="D1486" t="s">
        <v>16</v>
      </c>
      <c r="E1486" t="s">
        <v>96</v>
      </c>
      <c r="F1486" t="s">
        <v>1455</v>
      </c>
      <c r="G1486" t="s">
        <v>97</v>
      </c>
      <c r="H1486" s="45">
        <v>121.6014</v>
      </c>
      <c r="I1486" s="46">
        <v>124631.9</v>
      </c>
      <c r="J1486" s="46">
        <v>26825.02</v>
      </c>
      <c r="K1486" s="46">
        <v>1191633.1977725674</v>
      </c>
      <c r="L1486" s="44">
        <v>172.38413333333312</v>
      </c>
      <c r="M1486" s="44">
        <f t="shared" si="46"/>
        <v>1024.9215880738216</v>
      </c>
      <c r="N1486" s="43">
        <f t="shared" si="47"/>
        <v>1.4176163541976747</v>
      </c>
    </row>
    <row r="1487" spans="1:14" x14ac:dyDescent="0.25">
      <c r="A1487" t="s">
        <v>23</v>
      </c>
      <c r="B1487" t="s">
        <v>38</v>
      </c>
      <c r="C1487">
        <v>2003</v>
      </c>
      <c r="D1487" t="s">
        <v>16</v>
      </c>
      <c r="E1487" t="s">
        <v>96</v>
      </c>
      <c r="F1487" t="s">
        <v>1471</v>
      </c>
      <c r="G1487" t="s">
        <v>97</v>
      </c>
      <c r="H1487" s="45">
        <v>449.71383333333301</v>
      </c>
      <c r="I1487" s="46">
        <v>384063.7</v>
      </c>
      <c r="J1487" s="46">
        <v>95126.55</v>
      </c>
      <c r="K1487" s="46">
        <v>2099457.8710433762</v>
      </c>
      <c r="L1487" s="44">
        <v>402.96259999999995</v>
      </c>
      <c r="M1487" s="44">
        <f t="shared" si="46"/>
        <v>854.0179810642552</v>
      </c>
      <c r="N1487" s="43">
        <f t="shared" si="47"/>
        <v>0.89604226094890771</v>
      </c>
    </row>
    <row r="1488" spans="1:14" x14ac:dyDescent="0.25">
      <c r="A1488" t="s">
        <v>23</v>
      </c>
      <c r="B1488" t="s">
        <v>38</v>
      </c>
      <c r="C1488">
        <v>2007</v>
      </c>
      <c r="D1488" t="s">
        <v>16</v>
      </c>
      <c r="E1488" t="s">
        <v>96</v>
      </c>
      <c r="F1488" t="s">
        <v>1487</v>
      </c>
      <c r="G1488" t="s">
        <v>97</v>
      </c>
      <c r="H1488" s="45">
        <v>448.492166666667</v>
      </c>
      <c r="I1488" s="46">
        <v>363847.3</v>
      </c>
      <c r="J1488" s="46">
        <v>93050.05</v>
      </c>
      <c r="K1488" s="46">
        <v>1957303.5357561547</v>
      </c>
      <c r="L1488" s="44">
        <v>389.66273333333328</v>
      </c>
      <c r="M1488" s="44">
        <f t="shared" si="46"/>
        <v>811.26790397305274</v>
      </c>
      <c r="N1488" s="43">
        <f t="shared" si="47"/>
        <v>0.8688284039148948</v>
      </c>
    </row>
    <row r="1489" spans="1:14" x14ac:dyDescent="0.25">
      <c r="A1489" t="s">
        <v>23</v>
      </c>
      <c r="B1489" t="s">
        <v>38</v>
      </c>
      <c r="C1489">
        <v>2011</v>
      </c>
      <c r="D1489" t="s">
        <v>16</v>
      </c>
      <c r="E1489" t="s">
        <v>96</v>
      </c>
      <c r="F1489" t="s">
        <v>1503</v>
      </c>
      <c r="G1489" t="s">
        <v>97</v>
      </c>
      <c r="H1489" s="45">
        <v>434.18866666666702</v>
      </c>
      <c r="I1489" s="46">
        <v>354091.8</v>
      </c>
      <c r="J1489" s="46">
        <v>94851.5</v>
      </c>
      <c r="K1489" s="46">
        <v>1882115.5158264947</v>
      </c>
      <c r="L1489" s="44">
        <v>372.30293333333316</v>
      </c>
      <c r="M1489" s="44">
        <f t="shared" si="46"/>
        <v>815.52520179399664</v>
      </c>
      <c r="N1489" s="43">
        <f t="shared" si="47"/>
        <v>0.85746810526299522</v>
      </c>
    </row>
    <row r="1490" spans="1:14" x14ac:dyDescent="0.25">
      <c r="A1490" t="s">
        <v>23</v>
      </c>
      <c r="B1490" t="s">
        <v>38</v>
      </c>
      <c r="C1490">
        <v>2015</v>
      </c>
      <c r="D1490" t="s">
        <v>16</v>
      </c>
      <c r="E1490" t="s">
        <v>96</v>
      </c>
      <c r="F1490" t="s">
        <v>1519</v>
      </c>
      <c r="G1490" t="s">
        <v>97</v>
      </c>
      <c r="H1490" s="45">
        <v>438.59366666666699</v>
      </c>
      <c r="I1490" s="46">
        <v>341307.1</v>
      </c>
      <c r="J1490" s="46">
        <v>86547.839999999997</v>
      </c>
      <c r="K1490" s="46">
        <v>1902231.2063305979</v>
      </c>
      <c r="L1490" s="44">
        <v>369.35399999999993</v>
      </c>
      <c r="M1490" s="44">
        <f t="shared" si="46"/>
        <v>778.18519951268422</v>
      </c>
      <c r="N1490" s="43">
        <f t="shared" si="47"/>
        <v>0.84213254333357823</v>
      </c>
    </row>
    <row r="1491" spans="1:14" x14ac:dyDescent="0.25">
      <c r="A1491" t="s">
        <v>23</v>
      </c>
      <c r="B1491" t="s">
        <v>38</v>
      </c>
      <c r="C1491">
        <v>2020</v>
      </c>
      <c r="D1491" t="s">
        <v>16</v>
      </c>
      <c r="E1491" t="s">
        <v>96</v>
      </c>
      <c r="F1491" t="s">
        <v>1535</v>
      </c>
      <c r="G1491" t="s">
        <v>97</v>
      </c>
      <c r="H1491" s="45">
        <v>426.4855</v>
      </c>
      <c r="I1491" s="46">
        <v>329681.8</v>
      </c>
      <c r="J1491" s="46">
        <v>42273.18</v>
      </c>
      <c r="K1491" s="46">
        <v>1818893.1406799532</v>
      </c>
      <c r="L1491" s="44">
        <v>352.42759999999976</v>
      </c>
      <c r="M1491" s="44">
        <f t="shared" si="46"/>
        <v>773.01995026794577</v>
      </c>
      <c r="N1491" s="43">
        <f t="shared" si="47"/>
        <v>0.82635306475835579</v>
      </c>
    </row>
    <row r="1492" spans="1:14" x14ac:dyDescent="0.25">
      <c r="A1492" t="s">
        <v>23</v>
      </c>
      <c r="B1492" t="s">
        <v>40</v>
      </c>
      <c r="C1492">
        <v>2003</v>
      </c>
      <c r="D1492" t="s">
        <v>16</v>
      </c>
      <c r="E1492" t="s">
        <v>96</v>
      </c>
      <c r="F1492" t="s">
        <v>1551</v>
      </c>
      <c r="G1492" t="s">
        <v>97</v>
      </c>
      <c r="H1492" s="45">
        <v>30.822741666666701</v>
      </c>
      <c r="I1492" s="46">
        <v>23889.34</v>
      </c>
      <c r="J1492" s="46">
        <v>4327.549</v>
      </c>
      <c r="K1492" s="46">
        <v>132581.60808909731</v>
      </c>
      <c r="L1492" s="44">
        <v>23.388399999999994</v>
      </c>
      <c r="M1492" s="44">
        <f t="shared" si="46"/>
        <v>775.05564749404368</v>
      </c>
      <c r="N1492" s="43">
        <f t="shared" si="47"/>
        <v>0.75880336191161779</v>
      </c>
    </row>
    <row r="1493" spans="1:14" x14ac:dyDescent="0.25">
      <c r="A1493" t="s">
        <v>23</v>
      </c>
      <c r="B1493" t="s">
        <v>40</v>
      </c>
      <c r="C1493">
        <v>2007</v>
      </c>
      <c r="D1493" t="s">
        <v>16</v>
      </c>
      <c r="E1493" t="s">
        <v>96</v>
      </c>
      <c r="F1493" t="s">
        <v>1567</v>
      </c>
      <c r="G1493" t="s">
        <v>97</v>
      </c>
      <c r="H1493" s="45">
        <v>30.652291666666699</v>
      </c>
      <c r="I1493" s="46">
        <v>23120.94</v>
      </c>
      <c r="J1493" s="46">
        <v>4193.9250000000002</v>
      </c>
      <c r="K1493" s="46">
        <v>125095.70457209848</v>
      </c>
      <c r="L1493" s="44">
        <v>22.147133333333318</v>
      </c>
      <c r="M1493" s="44">
        <f t="shared" si="46"/>
        <v>754.29727249865687</v>
      </c>
      <c r="N1493" s="43">
        <f t="shared" si="47"/>
        <v>0.72252781534822585</v>
      </c>
    </row>
    <row r="1494" spans="1:14" x14ac:dyDescent="0.25">
      <c r="A1494" t="s">
        <v>23</v>
      </c>
      <c r="B1494" t="s">
        <v>40</v>
      </c>
      <c r="C1494">
        <v>2011</v>
      </c>
      <c r="D1494" t="s">
        <v>16</v>
      </c>
      <c r="E1494" t="s">
        <v>96</v>
      </c>
      <c r="F1494" t="s">
        <v>1583</v>
      </c>
      <c r="G1494" t="s">
        <v>97</v>
      </c>
      <c r="H1494" s="45">
        <v>29.9938</v>
      </c>
      <c r="I1494" s="46">
        <v>22780.400000000001</v>
      </c>
      <c r="J1494" s="46">
        <v>4220.375</v>
      </c>
      <c r="K1494" s="46">
        <v>122006.63902696366</v>
      </c>
      <c r="L1494" s="44">
        <v>21.7256</v>
      </c>
      <c r="M1494" s="44">
        <f t="shared" si="46"/>
        <v>759.50363075035511</v>
      </c>
      <c r="N1494" s="43">
        <f t="shared" si="47"/>
        <v>0.72433636284832204</v>
      </c>
    </row>
    <row r="1495" spans="1:14" x14ac:dyDescent="0.25">
      <c r="A1495" t="s">
        <v>23</v>
      </c>
      <c r="B1495" t="s">
        <v>40</v>
      </c>
      <c r="C1495">
        <v>2015</v>
      </c>
      <c r="D1495" t="s">
        <v>16</v>
      </c>
      <c r="E1495" t="s">
        <v>96</v>
      </c>
      <c r="F1495" t="s">
        <v>1599</v>
      </c>
      <c r="G1495" t="s">
        <v>97</v>
      </c>
      <c r="H1495" s="45">
        <v>28.053308333333302</v>
      </c>
      <c r="I1495" s="46">
        <v>20277.95</v>
      </c>
      <c r="J1495" s="46">
        <v>4071.5520000000001</v>
      </c>
      <c r="K1495" s="46">
        <v>112271.735017585</v>
      </c>
      <c r="L1495" s="44">
        <v>19.736666666666657</v>
      </c>
      <c r="M1495" s="44">
        <f t="shared" si="46"/>
        <v>722.83631431468211</v>
      </c>
      <c r="N1495" s="43">
        <f t="shared" si="47"/>
        <v>0.7035415014925458</v>
      </c>
    </row>
    <row r="1496" spans="1:14" x14ac:dyDescent="0.25">
      <c r="A1496" t="s">
        <v>23</v>
      </c>
      <c r="B1496" t="s">
        <v>40</v>
      </c>
      <c r="C1496">
        <v>2020</v>
      </c>
      <c r="D1496" t="s">
        <v>16</v>
      </c>
      <c r="E1496" t="s">
        <v>96</v>
      </c>
      <c r="F1496" t="s">
        <v>1615</v>
      </c>
      <c r="G1496" t="s">
        <v>97</v>
      </c>
      <c r="H1496" s="45">
        <v>27.2422166666667</v>
      </c>
      <c r="I1496" s="46">
        <v>19491.23</v>
      </c>
      <c r="J1496" s="46">
        <v>3548.4929999999999</v>
      </c>
      <c r="K1496" s="46">
        <v>106803.36818288395</v>
      </c>
      <c r="L1496" s="44">
        <v>18.576799999999988</v>
      </c>
      <c r="M1496" s="44">
        <f t="shared" si="46"/>
        <v>715.47885542843039</v>
      </c>
      <c r="N1496" s="43">
        <f t="shared" si="47"/>
        <v>0.68191220366918126</v>
      </c>
    </row>
    <row r="1497" spans="1:14" x14ac:dyDescent="0.25">
      <c r="A1497" t="s">
        <v>23</v>
      </c>
      <c r="B1497" t="s">
        <v>42</v>
      </c>
      <c r="C1497">
        <v>2003</v>
      </c>
      <c r="D1497" t="s">
        <v>16</v>
      </c>
      <c r="E1497" t="s">
        <v>96</v>
      </c>
      <c r="F1497" t="s">
        <v>1631</v>
      </c>
      <c r="G1497" t="s">
        <v>97</v>
      </c>
      <c r="H1497" s="45">
        <v>328.050166666667</v>
      </c>
      <c r="I1497" s="46">
        <v>304489.5</v>
      </c>
      <c r="J1497" s="46">
        <v>86710.65</v>
      </c>
      <c r="K1497" s="46">
        <v>1762420.7819460726</v>
      </c>
      <c r="L1497" s="44">
        <v>435.6366666666666</v>
      </c>
      <c r="M1497" s="44">
        <f t="shared" si="46"/>
        <v>928.17968389997168</v>
      </c>
      <c r="N1497" s="43">
        <f t="shared" si="47"/>
        <v>1.3279574617906493</v>
      </c>
    </row>
    <row r="1498" spans="1:14" x14ac:dyDescent="0.25">
      <c r="A1498" t="s">
        <v>23</v>
      </c>
      <c r="B1498" t="s">
        <v>42</v>
      </c>
      <c r="C1498">
        <v>2007</v>
      </c>
      <c r="D1498" t="s">
        <v>16</v>
      </c>
      <c r="E1498" t="s">
        <v>96</v>
      </c>
      <c r="F1498" t="s">
        <v>1647</v>
      </c>
      <c r="G1498" t="s">
        <v>97</v>
      </c>
      <c r="H1498" s="45">
        <v>326.09783333333303</v>
      </c>
      <c r="I1498" s="46">
        <v>288725.90000000002</v>
      </c>
      <c r="J1498" s="46">
        <v>87011.41</v>
      </c>
      <c r="K1498" s="46">
        <v>1675833.9706916765</v>
      </c>
      <c r="L1498" s="44">
        <v>427.63233333333318</v>
      </c>
      <c r="M1498" s="44">
        <f t="shared" si="46"/>
        <v>885.39656043917375</v>
      </c>
      <c r="N1498" s="43">
        <f t="shared" si="47"/>
        <v>1.3113620810114763</v>
      </c>
    </row>
    <row r="1499" spans="1:14" x14ac:dyDescent="0.25">
      <c r="A1499" t="s">
        <v>23</v>
      </c>
      <c r="B1499" t="s">
        <v>42</v>
      </c>
      <c r="C1499">
        <v>2011</v>
      </c>
      <c r="D1499" t="s">
        <v>16</v>
      </c>
      <c r="E1499" t="s">
        <v>96</v>
      </c>
      <c r="F1499" t="s">
        <v>1663</v>
      </c>
      <c r="G1499" t="s">
        <v>97</v>
      </c>
      <c r="H1499" s="45">
        <v>307.04283333333302</v>
      </c>
      <c r="I1499" s="46">
        <v>280942.90000000002</v>
      </c>
      <c r="J1499" s="46">
        <v>89691.09</v>
      </c>
      <c r="K1499" s="46">
        <v>1621545.161781946</v>
      </c>
      <c r="L1499" s="44">
        <v>411.29433333333338</v>
      </c>
      <c r="M1499" s="44">
        <f t="shared" si="46"/>
        <v>914.99579048960152</v>
      </c>
      <c r="N1499" s="43">
        <f t="shared" si="47"/>
        <v>1.3395340606658044</v>
      </c>
    </row>
    <row r="1500" spans="1:14" x14ac:dyDescent="0.25">
      <c r="A1500" t="s">
        <v>23</v>
      </c>
      <c r="B1500" t="s">
        <v>42</v>
      </c>
      <c r="C1500">
        <v>2015</v>
      </c>
      <c r="D1500" t="s">
        <v>16</v>
      </c>
      <c r="E1500" t="s">
        <v>96</v>
      </c>
      <c r="F1500" t="s">
        <v>1679</v>
      </c>
      <c r="G1500" t="s">
        <v>97</v>
      </c>
      <c r="H1500" s="45">
        <v>298.39083333333298</v>
      </c>
      <c r="I1500" s="46">
        <v>265060.5</v>
      </c>
      <c r="J1500" s="46">
        <v>78699.41</v>
      </c>
      <c r="K1500" s="46">
        <v>1488774.1289566236</v>
      </c>
      <c r="L1500" s="44">
        <v>383.73399999999981</v>
      </c>
      <c r="M1500" s="44">
        <f t="shared" si="46"/>
        <v>888.29974111135107</v>
      </c>
      <c r="N1500" s="43">
        <f t="shared" si="47"/>
        <v>1.2860113553532988</v>
      </c>
    </row>
    <row r="1501" spans="1:14" x14ac:dyDescent="0.25">
      <c r="A1501" t="s">
        <v>23</v>
      </c>
      <c r="B1501" t="s">
        <v>42</v>
      </c>
      <c r="C1501">
        <v>2020</v>
      </c>
      <c r="D1501" t="s">
        <v>16</v>
      </c>
      <c r="E1501" t="s">
        <v>96</v>
      </c>
      <c r="F1501" t="s">
        <v>1695</v>
      </c>
      <c r="G1501" t="s">
        <v>97</v>
      </c>
      <c r="H1501" s="45">
        <v>286.54033333333302</v>
      </c>
      <c r="I1501" s="46">
        <v>249138.7</v>
      </c>
      <c r="J1501" s="46">
        <v>64943.03</v>
      </c>
      <c r="K1501" s="46">
        <v>1383021.6483001173</v>
      </c>
      <c r="L1501" s="44">
        <v>355.61546666666652</v>
      </c>
      <c r="M1501" s="44">
        <f t="shared" si="46"/>
        <v>869.47166251173576</v>
      </c>
      <c r="N1501" s="43">
        <f t="shared" si="47"/>
        <v>1.2410660046695006</v>
      </c>
    </row>
    <row r="1502" spans="1:14" x14ac:dyDescent="0.25">
      <c r="A1502" t="s">
        <v>23</v>
      </c>
      <c r="B1502" t="s">
        <v>24</v>
      </c>
      <c r="C1502">
        <v>2003</v>
      </c>
      <c r="D1502" t="s">
        <v>17</v>
      </c>
      <c r="E1502" t="s">
        <v>96</v>
      </c>
      <c r="F1502" t="s">
        <v>912</v>
      </c>
      <c r="G1502" t="s">
        <v>97</v>
      </c>
      <c r="H1502" s="45">
        <v>1071.57316666667</v>
      </c>
      <c r="I1502" s="46">
        <v>1315904</v>
      </c>
      <c r="J1502" s="46">
        <v>187341.5</v>
      </c>
      <c r="K1502" s="46">
        <v>3734204.078546307</v>
      </c>
      <c r="L1502" s="44">
        <v>837.57146666666597</v>
      </c>
      <c r="M1502" s="44">
        <f t="shared" si="46"/>
        <v>1228.0113397140833</v>
      </c>
      <c r="N1502" s="43">
        <f t="shared" si="47"/>
        <v>0.78162788386358129</v>
      </c>
    </row>
    <row r="1503" spans="1:14" x14ac:dyDescent="0.25">
      <c r="A1503" t="s">
        <v>23</v>
      </c>
      <c r="B1503" t="s">
        <v>24</v>
      </c>
      <c r="C1503">
        <v>2007</v>
      </c>
      <c r="D1503" t="s">
        <v>17</v>
      </c>
      <c r="E1503" t="s">
        <v>96</v>
      </c>
      <c r="F1503" t="s">
        <v>928</v>
      </c>
      <c r="G1503" t="s">
        <v>97</v>
      </c>
      <c r="H1503" s="45">
        <v>1067.7025000000001</v>
      </c>
      <c r="I1503" s="46">
        <v>1306417</v>
      </c>
      <c r="J1503" s="46">
        <v>186445.9</v>
      </c>
      <c r="K1503" s="46">
        <v>3680990.9777256739</v>
      </c>
      <c r="L1503" s="44">
        <v>833.56893333333323</v>
      </c>
      <c r="M1503" s="44">
        <f t="shared" si="46"/>
        <v>1223.5777288149086</v>
      </c>
      <c r="N1503" s="43">
        <f t="shared" si="47"/>
        <v>0.78071272974759653</v>
      </c>
    </row>
    <row r="1504" spans="1:14" x14ac:dyDescent="0.25">
      <c r="A1504" t="s">
        <v>23</v>
      </c>
      <c r="B1504" t="s">
        <v>24</v>
      </c>
      <c r="C1504">
        <v>2011</v>
      </c>
      <c r="D1504" t="s">
        <v>17</v>
      </c>
      <c r="E1504" t="s">
        <v>96</v>
      </c>
      <c r="F1504" t="s">
        <v>944</v>
      </c>
      <c r="G1504" t="s">
        <v>97</v>
      </c>
      <c r="H1504" s="45">
        <v>1039.5274999999999</v>
      </c>
      <c r="I1504" s="46">
        <v>1246976</v>
      </c>
      <c r="J1504" s="46">
        <v>182020</v>
      </c>
      <c r="K1504" s="46">
        <v>3572558.058616647</v>
      </c>
      <c r="L1504" s="44">
        <v>778.29866666666658</v>
      </c>
      <c r="M1504" s="44">
        <f t="shared" si="46"/>
        <v>1199.5603771905987</v>
      </c>
      <c r="N1504" s="43">
        <f t="shared" si="47"/>
        <v>0.7487042590664188</v>
      </c>
    </row>
    <row r="1505" spans="1:14" x14ac:dyDescent="0.25">
      <c r="A1505" t="s">
        <v>23</v>
      </c>
      <c r="B1505" t="s">
        <v>24</v>
      </c>
      <c r="C1505">
        <v>2015</v>
      </c>
      <c r="D1505" t="s">
        <v>17</v>
      </c>
      <c r="E1505" t="s">
        <v>96</v>
      </c>
      <c r="F1505" t="s">
        <v>960</v>
      </c>
      <c r="G1505" t="s">
        <v>97</v>
      </c>
      <c r="H1505" s="45">
        <v>999.8655</v>
      </c>
      <c r="I1505" s="46">
        <v>1154974</v>
      </c>
      <c r="J1505" s="46">
        <v>164177.29999999999</v>
      </c>
      <c r="K1505" s="46">
        <v>3392659.8147713952</v>
      </c>
      <c r="L1505" s="44">
        <v>715.35799999999995</v>
      </c>
      <c r="M1505" s="44">
        <f t="shared" si="46"/>
        <v>1155.1293648995791</v>
      </c>
      <c r="N1505" s="43">
        <f t="shared" si="47"/>
        <v>0.71545422859374586</v>
      </c>
    </row>
    <row r="1506" spans="1:14" x14ac:dyDescent="0.25">
      <c r="A1506" t="s">
        <v>23</v>
      </c>
      <c r="B1506" t="s">
        <v>24</v>
      </c>
      <c r="C1506">
        <v>2020</v>
      </c>
      <c r="D1506" t="s">
        <v>17</v>
      </c>
      <c r="E1506" t="s">
        <v>96</v>
      </c>
      <c r="F1506" t="s">
        <v>976</v>
      </c>
      <c r="G1506" t="s">
        <v>97</v>
      </c>
      <c r="H1506" s="45">
        <v>966.25533333333306</v>
      </c>
      <c r="I1506" s="46">
        <v>1103519</v>
      </c>
      <c r="J1506" s="46">
        <v>148370.6</v>
      </c>
      <c r="K1506" s="46">
        <v>3088960.4314185227</v>
      </c>
      <c r="L1506" s="44">
        <v>667.55399999999986</v>
      </c>
      <c r="M1506" s="44">
        <f t="shared" si="46"/>
        <v>1142.0573444010317</v>
      </c>
      <c r="N1506" s="43">
        <f t="shared" si="47"/>
        <v>0.69086707930202029</v>
      </c>
    </row>
    <row r="1507" spans="1:14" x14ac:dyDescent="0.25">
      <c r="A1507" t="s">
        <v>23</v>
      </c>
      <c r="B1507" t="s">
        <v>26</v>
      </c>
      <c r="C1507">
        <v>2003</v>
      </c>
      <c r="D1507" t="s">
        <v>17</v>
      </c>
      <c r="E1507" t="s">
        <v>96</v>
      </c>
      <c r="F1507" t="s">
        <v>992</v>
      </c>
      <c r="G1507" t="s">
        <v>97</v>
      </c>
      <c r="H1507" s="45">
        <v>571.87466666666705</v>
      </c>
      <c r="I1507" s="46">
        <v>551786.5</v>
      </c>
      <c r="J1507" s="46">
        <v>65574.960000000006</v>
      </c>
      <c r="K1507" s="46">
        <v>1699823.5334114889</v>
      </c>
      <c r="L1507" s="44">
        <v>196.75446666666639</v>
      </c>
      <c r="M1507" s="44">
        <f t="shared" si="46"/>
        <v>964.87313070929224</v>
      </c>
      <c r="N1507" s="43">
        <f t="shared" si="47"/>
        <v>0.34405172695182556</v>
      </c>
    </row>
    <row r="1508" spans="1:14" x14ac:dyDescent="0.25">
      <c r="A1508" t="s">
        <v>23</v>
      </c>
      <c r="B1508" t="s">
        <v>26</v>
      </c>
      <c r="C1508">
        <v>2007</v>
      </c>
      <c r="D1508" t="s">
        <v>17</v>
      </c>
      <c r="E1508" t="s">
        <v>96</v>
      </c>
      <c r="F1508" t="s">
        <v>1008</v>
      </c>
      <c r="G1508" t="s">
        <v>97</v>
      </c>
      <c r="H1508" s="45">
        <v>563.49450000000002</v>
      </c>
      <c r="I1508" s="46">
        <v>509791.6</v>
      </c>
      <c r="J1508" s="46">
        <v>64994.7</v>
      </c>
      <c r="K1508" s="46">
        <v>1444173.1453692848</v>
      </c>
      <c r="L1508" s="44">
        <v>162.2203333333332</v>
      </c>
      <c r="M1508" s="44">
        <f t="shared" si="46"/>
        <v>904.69667405804307</v>
      </c>
      <c r="N1508" s="43">
        <f t="shared" si="47"/>
        <v>0.28788272704229267</v>
      </c>
    </row>
    <row r="1509" spans="1:14" x14ac:dyDescent="0.25">
      <c r="A1509" t="s">
        <v>23</v>
      </c>
      <c r="B1509" t="s">
        <v>26</v>
      </c>
      <c r="C1509">
        <v>2011</v>
      </c>
      <c r="D1509" t="s">
        <v>17</v>
      </c>
      <c r="E1509" t="s">
        <v>96</v>
      </c>
      <c r="F1509" t="s">
        <v>1024</v>
      </c>
      <c r="G1509" t="s">
        <v>97</v>
      </c>
      <c r="H1509" s="45">
        <v>548.30949999999996</v>
      </c>
      <c r="I1509" s="46">
        <v>476230</v>
      </c>
      <c r="J1509" s="46">
        <v>55050.91</v>
      </c>
      <c r="K1509" s="46">
        <v>1373466.1277842908</v>
      </c>
      <c r="L1509" s="44">
        <v>148.46573333333313</v>
      </c>
      <c r="M1509" s="44">
        <f t="shared" si="46"/>
        <v>868.54231050164196</v>
      </c>
      <c r="N1509" s="43">
        <f t="shared" si="47"/>
        <v>0.27076994531981141</v>
      </c>
    </row>
    <row r="1510" spans="1:14" x14ac:dyDescent="0.25">
      <c r="A1510" t="s">
        <v>23</v>
      </c>
      <c r="B1510" t="s">
        <v>26</v>
      </c>
      <c r="C1510">
        <v>2015</v>
      </c>
      <c r="D1510" t="s">
        <v>17</v>
      </c>
      <c r="E1510" t="s">
        <v>96</v>
      </c>
      <c r="F1510" t="s">
        <v>1040</v>
      </c>
      <c r="G1510" t="s">
        <v>97</v>
      </c>
      <c r="H1510" s="45">
        <v>531.33399999999995</v>
      </c>
      <c r="I1510" s="46">
        <v>439317</v>
      </c>
      <c r="J1510" s="46">
        <v>40336.449999999997</v>
      </c>
      <c r="K1510" s="46">
        <v>1295582.6037514654</v>
      </c>
      <c r="L1510" s="44">
        <v>136.2412666666666</v>
      </c>
      <c r="M1510" s="44">
        <f t="shared" si="46"/>
        <v>826.81891239785148</v>
      </c>
      <c r="N1510" s="43">
        <f t="shared" si="47"/>
        <v>0.25641360550363163</v>
      </c>
    </row>
    <row r="1511" spans="1:14" x14ac:dyDescent="0.25">
      <c r="A1511" t="s">
        <v>23</v>
      </c>
      <c r="B1511" t="s">
        <v>26</v>
      </c>
      <c r="C1511">
        <v>2020</v>
      </c>
      <c r="D1511" t="s">
        <v>17</v>
      </c>
      <c r="E1511" t="s">
        <v>96</v>
      </c>
      <c r="F1511" t="s">
        <v>1056</v>
      </c>
      <c r="G1511" t="s">
        <v>97</v>
      </c>
      <c r="H1511" s="45">
        <v>512.91949999999997</v>
      </c>
      <c r="I1511" s="46">
        <v>419980.2</v>
      </c>
      <c r="J1511" s="46">
        <v>37572.21</v>
      </c>
      <c r="K1511" s="46">
        <v>1188735.0339976554</v>
      </c>
      <c r="L1511" s="44">
        <v>125.60339999999992</v>
      </c>
      <c r="M1511" s="44">
        <f t="shared" si="46"/>
        <v>818.80334048520297</v>
      </c>
      <c r="N1511" s="43">
        <f t="shared" si="47"/>
        <v>0.24487936216111872</v>
      </c>
    </row>
    <row r="1512" spans="1:14" x14ac:dyDescent="0.25">
      <c r="A1512" t="s">
        <v>23</v>
      </c>
      <c r="B1512" t="s">
        <v>28</v>
      </c>
      <c r="C1512">
        <v>2003</v>
      </c>
      <c r="D1512" t="s">
        <v>17</v>
      </c>
      <c r="E1512" t="s">
        <v>96</v>
      </c>
      <c r="F1512" t="s">
        <v>1072</v>
      </c>
      <c r="G1512" t="s">
        <v>97</v>
      </c>
      <c r="H1512" s="45">
        <v>3491.2633333333301</v>
      </c>
      <c r="I1512" s="46">
        <v>4094540</v>
      </c>
      <c r="J1512" s="46">
        <v>861071.3</v>
      </c>
      <c r="K1512" s="46">
        <v>11177332.86049238</v>
      </c>
      <c r="L1512" s="44">
        <v>3181.9571999999989</v>
      </c>
      <c r="M1512" s="44">
        <f t="shared" si="46"/>
        <v>1172.7960938686008</v>
      </c>
      <c r="N1512" s="43">
        <f t="shared" si="47"/>
        <v>0.91140567072664291</v>
      </c>
    </row>
    <row r="1513" spans="1:14" x14ac:dyDescent="0.25">
      <c r="A1513" t="s">
        <v>23</v>
      </c>
      <c r="B1513" t="s">
        <v>28</v>
      </c>
      <c r="C1513">
        <v>2007</v>
      </c>
      <c r="D1513" t="s">
        <v>17</v>
      </c>
      <c r="E1513" t="s">
        <v>96</v>
      </c>
      <c r="F1513" t="s">
        <v>1088</v>
      </c>
      <c r="G1513" t="s">
        <v>97</v>
      </c>
      <c r="H1513" s="45">
        <v>3472.33</v>
      </c>
      <c r="I1513" s="46">
        <v>4066250</v>
      </c>
      <c r="J1513" s="46">
        <v>852403.9</v>
      </c>
      <c r="K1513" s="46">
        <v>11033751.348182883</v>
      </c>
      <c r="L1513" s="44">
        <v>3169.8681333333316</v>
      </c>
      <c r="M1513" s="44">
        <f t="shared" si="46"/>
        <v>1171.0436508050791</v>
      </c>
      <c r="N1513" s="43">
        <f t="shared" si="47"/>
        <v>0.91289368617998046</v>
      </c>
    </row>
    <row r="1514" spans="1:14" x14ac:dyDescent="0.25">
      <c r="A1514" t="s">
        <v>23</v>
      </c>
      <c r="B1514" t="s">
        <v>28</v>
      </c>
      <c r="C1514">
        <v>2011</v>
      </c>
      <c r="D1514" t="s">
        <v>17</v>
      </c>
      <c r="E1514" t="s">
        <v>96</v>
      </c>
      <c r="F1514" t="s">
        <v>1104</v>
      </c>
      <c r="G1514" t="s">
        <v>97</v>
      </c>
      <c r="H1514" s="45">
        <v>3357.4866666666699</v>
      </c>
      <c r="I1514" s="46">
        <v>3933196</v>
      </c>
      <c r="J1514" s="46">
        <v>836910.3</v>
      </c>
      <c r="K1514" s="46">
        <v>10744227.667057443</v>
      </c>
      <c r="L1514" s="44">
        <v>3043.4992666666667</v>
      </c>
      <c r="M1514" s="44">
        <f t="shared" si="46"/>
        <v>1171.4703260176748</v>
      </c>
      <c r="N1514" s="43">
        <f t="shared" si="47"/>
        <v>0.90648141566211149</v>
      </c>
    </row>
    <row r="1515" spans="1:14" x14ac:dyDescent="0.25">
      <c r="A1515" t="s">
        <v>23</v>
      </c>
      <c r="B1515" t="s">
        <v>28</v>
      </c>
      <c r="C1515">
        <v>2015</v>
      </c>
      <c r="D1515" t="s">
        <v>17</v>
      </c>
      <c r="E1515" t="s">
        <v>96</v>
      </c>
      <c r="F1515" t="s">
        <v>1120</v>
      </c>
      <c r="G1515" t="s">
        <v>97</v>
      </c>
      <c r="H1515" s="45">
        <v>3229.451</v>
      </c>
      <c r="I1515" s="46">
        <v>3599496</v>
      </c>
      <c r="J1515" s="46">
        <v>672454.7</v>
      </c>
      <c r="K1515" s="46">
        <v>10001306.46189918</v>
      </c>
      <c r="L1515" s="44">
        <v>2788.4277333333325</v>
      </c>
      <c r="M1515" s="44">
        <f t="shared" si="46"/>
        <v>1114.5844912958889</v>
      </c>
      <c r="N1515" s="43">
        <f t="shared" si="47"/>
        <v>0.86343707748881549</v>
      </c>
    </row>
    <row r="1516" spans="1:14" x14ac:dyDescent="0.25">
      <c r="A1516" t="s">
        <v>23</v>
      </c>
      <c r="B1516" t="s">
        <v>28</v>
      </c>
      <c r="C1516">
        <v>2020</v>
      </c>
      <c r="D1516" t="s">
        <v>17</v>
      </c>
      <c r="E1516" t="s">
        <v>96</v>
      </c>
      <c r="F1516" t="s">
        <v>1136</v>
      </c>
      <c r="G1516" t="s">
        <v>97</v>
      </c>
      <c r="H1516" s="45">
        <v>3124.6453333333302</v>
      </c>
      <c r="I1516" s="46">
        <v>3469599</v>
      </c>
      <c r="J1516" s="46">
        <v>629488.4</v>
      </c>
      <c r="K1516" s="46">
        <v>9236117.8417350519</v>
      </c>
      <c r="L1516" s="44">
        <v>2659.0859999999993</v>
      </c>
      <c r="M1516" s="44">
        <f t="shared" si="46"/>
        <v>1110.3977027366104</v>
      </c>
      <c r="N1516" s="43">
        <f t="shared" si="47"/>
        <v>0.85100410329236365</v>
      </c>
    </row>
    <row r="1517" spans="1:14" x14ac:dyDescent="0.25">
      <c r="A1517" t="s">
        <v>23</v>
      </c>
      <c r="B1517" t="s">
        <v>30</v>
      </c>
      <c r="C1517">
        <v>2003</v>
      </c>
      <c r="D1517" t="s">
        <v>17</v>
      </c>
      <c r="E1517" t="s">
        <v>96</v>
      </c>
      <c r="F1517" t="s">
        <v>1152</v>
      </c>
      <c r="G1517" t="s">
        <v>97</v>
      </c>
      <c r="H1517" s="45">
        <v>1138.0515</v>
      </c>
      <c r="I1517" s="46">
        <v>1103435</v>
      </c>
      <c r="J1517" s="46">
        <v>59077.68</v>
      </c>
      <c r="K1517" s="46">
        <v>4594873.1570926141</v>
      </c>
      <c r="L1517" s="44">
        <v>868.03893333333326</v>
      </c>
      <c r="M1517" s="44">
        <f t="shared" si="46"/>
        <v>969.5826594842149</v>
      </c>
      <c r="N1517" s="43">
        <f t="shared" si="47"/>
        <v>0.76274134635676261</v>
      </c>
    </row>
    <row r="1518" spans="1:14" x14ac:dyDescent="0.25">
      <c r="A1518" t="s">
        <v>23</v>
      </c>
      <c r="B1518" t="s">
        <v>30</v>
      </c>
      <c r="C1518">
        <v>2007</v>
      </c>
      <c r="D1518" t="s">
        <v>17</v>
      </c>
      <c r="E1518" t="s">
        <v>96</v>
      </c>
      <c r="F1518" t="s">
        <v>1168</v>
      </c>
      <c r="G1518" t="s">
        <v>97</v>
      </c>
      <c r="H1518" s="45">
        <v>1137.3062500000001</v>
      </c>
      <c r="I1518" s="46">
        <v>1100390</v>
      </c>
      <c r="J1518" s="46">
        <v>58793.78</v>
      </c>
      <c r="K1518" s="46">
        <v>4579597.6729191095</v>
      </c>
      <c r="L1518" s="44">
        <v>866.49893333333307</v>
      </c>
      <c r="M1518" s="44">
        <f t="shared" si="46"/>
        <v>967.54062505151967</v>
      </c>
      <c r="N1518" s="43">
        <f t="shared" si="47"/>
        <v>0.76188707600378791</v>
      </c>
    </row>
    <row r="1519" spans="1:14" x14ac:dyDescent="0.25">
      <c r="A1519" t="s">
        <v>23</v>
      </c>
      <c r="B1519" t="s">
        <v>30</v>
      </c>
      <c r="C1519">
        <v>2011</v>
      </c>
      <c r="D1519" t="s">
        <v>17</v>
      </c>
      <c r="E1519" t="s">
        <v>96</v>
      </c>
      <c r="F1519" t="s">
        <v>1184</v>
      </c>
      <c r="G1519" t="s">
        <v>97</v>
      </c>
      <c r="H1519" s="45">
        <v>1170.9917499999999</v>
      </c>
      <c r="I1519" s="46">
        <v>1040035</v>
      </c>
      <c r="J1519" s="46">
        <v>58326.239999999998</v>
      </c>
      <c r="K1519" s="46">
        <v>4472023.6600234471</v>
      </c>
      <c r="L1519" s="44">
        <v>837.67359999999985</v>
      </c>
      <c r="M1519" s="44">
        <f t="shared" si="46"/>
        <v>888.16594993090268</v>
      </c>
      <c r="N1519" s="43">
        <f t="shared" si="47"/>
        <v>0.71535397239135112</v>
      </c>
    </row>
    <row r="1520" spans="1:14" x14ac:dyDescent="0.25">
      <c r="A1520" t="s">
        <v>23</v>
      </c>
      <c r="B1520" t="s">
        <v>30</v>
      </c>
      <c r="C1520">
        <v>2015</v>
      </c>
      <c r="D1520" t="s">
        <v>17</v>
      </c>
      <c r="E1520" t="s">
        <v>96</v>
      </c>
      <c r="F1520" t="s">
        <v>1200</v>
      </c>
      <c r="G1520" t="s">
        <v>97</v>
      </c>
      <c r="H1520" s="45">
        <v>1192.3815</v>
      </c>
      <c r="I1520" s="46">
        <v>997535.4</v>
      </c>
      <c r="J1520" s="46">
        <v>42957.69</v>
      </c>
      <c r="K1520" s="46">
        <v>4356586.9929660019</v>
      </c>
      <c r="L1520" s="44">
        <v>833.32493333333309</v>
      </c>
      <c r="M1520" s="44">
        <f t="shared" si="46"/>
        <v>836.59080587882318</v>
      </c>
      <c r="N1520" s="43">
        <f t="shared" si="47"/>
        <v>0.69887442344026063</v>
      </c>
    </row>
    <row r="1521" spans="1:14" x14ac:dyDescent="0.25">
      <c r="A1521" t="s">
        <v>23</v>
      </c>
      <c r="B1521" t="s">
        <v>30</v>
      </c>
      <c r="C1521">
        <v>2020</v>
      </c>
      <c r="D1521" t="s">
        <v>17</v>
      </c>
      <c r="E1521" t="s">
        <v>96</v>
      </c>
      <c r="F1521" t="s">
        <v>1216</v>
      </c>
      <c r="G1521" t="s">
        <v>97</v>
      </c>
      <c r="H1521" s="45">
        <v>1221.3842500000001</v>
      </c>
      <c r="I1521" s="46">
        <v>943371.6</v>
      </c>
      <c r="J1521" s="46">
        <v>42073.1</v>
      </c>
      <c r="K1521" s="46">
        <v>4060420.8616647129</v>
      </c>
      <c r="L1521" s="44">
        <v>772.63226666666662</v>
      </c>
      <c r="M1521" s="44">
        <f t="shared" si="46"/>
        <v>772.37904451445149</v>
      </c>
      <c r="N1521" s="43">
        <f t="shared" si="47"/>
        <v>0.63258738326342967</v>
      </c>
    </row>
    <row r="1522" spans="1:14" x14ac:dyDescent="0.25">
      <c r="A1522" t="s">
        <v>23</v>
      </c>
      <c r="B1522" t="s">
        <v>32</v>
      </c>
      <c r="C1522">
        <v>2003</v>
      </c>
      <c r="D1522" t="s">
        <v>17</v>
      </c>
      <c r="E1522" t="s">
        <v>96</v>
      </c>
      <c r="F1522" t="s">
        <v>1232</v>
      </c>
      <c r="G1522" t="s">
        <v>97</v>
      </c>
      <c r="H1522" s="45">
        <v>320.67933333333298</v>
      </c>
      <c r="I1522" s="46">
        <v>496776.8</v>
      </c>
      <c r="J1522" s="46">
        <v>55962.49</v>
      </c>
      <c r="K1522" s="46">
        <v>1620288.9015240329</v>
      </c>
      <c r="L1522" s="44">
        <v>320.22353333333308</v>
      </c>
      <c r="M1522" s="44">
        <f t="shared" si="46"/>
        <v>1549.1388074067777</v>
      </c>
      <c r="N1522" s="43">
        <f t="shared" si="47"/>
        <v>0.99857864242368832</v>
      </c>
    </row>
    <row r="1523" spans="1:14" x14ac:dyDescent="0.25">
      <c r="A1523" t="s">
        <v>23</v>
      </c>
      <c r="B1523" t="s">
        <v>32</v>
      </c>
      <c r="C1523">
        <v>2007</v>
      </c>
      <c r="D1523" t="s">
        <v>17</v>
      </c>
      <c r="E1523" t="s">
        <v>96</v>
      </c>
      <c r="F1523" t="s">
        <v>1248</v>
      </c>
      <c r="G1523" t="s">
        <v>97</v>
      </c>
      <c r="H1523" s="45">
        <v>312.46316666666701</v>
      </c>
      <c r="I1523" s="46">
        <v>459797.4</v>
      </c>
      <c r="J1523" s="46">
        <v>50307.199999999997</v>
      </c>
      <c r="K1523" s="46">
        <v>1243842.5697538101</v>
      </c>
      <c r="L1523" s="44">
        <v>297.89733333333311</v>
      </c>
      <c r="M1523" s="44">
        <f t="shared" si="46"/>
        <v>1471.5251237612524</v>
      </c>
      <c r="N1523" s="43">
        <f t="shared" si="47"/>
        <v>0.95338383884180311</v>
      </c>
    </row>
    <row r="1524" spans="1:14" x14ac:dyDescent="0.25">
      <c r="A1524" t="s">
        <v>23</v>
      </c>
      <c r="B1524" t="s">
        <v>32</v>
      </c>
      <c r="C1524">
        <v>2011</v>
      </c>
      <c r="D1524" t="s">
        <v>17</v>
      </c>
      <c r="E1524" t="s">
        <v>96</v>
      </c>
      <c r="F1524" t="s">
        <v>1264</v>
      </c>
      <c r="G1524" t="s">
        <v>97</v>
      </c>
      <c r="H1524" s="45">
        <v>302.46616666666699</v>
      </c>
      <c r="I1524" s="46">
        <v>447450.1</v>
      </c>
      <c r="J1524" s="46">
        <v>48617.03</v>
      </c>
      <c r="K1524" s="46">
        <v>1215811.6377491208</v>
      </c>
      <c r="L1524" s="44">
        <v>288.7980666666665</v>
      </c>
      <c r="M1524" s="44">
        <f t="shared" si="46"/>
        <v>1479.339342086193</v>
      </c>
      <c r="N1524" s="43">
        <f t="shared" si="47"/>
        <v>0.95481114416653601</v>
      </c>
    </row>
    <row r="1525" spans="1:14" x14ac:dyDescent="0.25">
      <c r="A1525" t="s">
        <v>23</v>
      </c>
      <c r="B1525" t="s">
        <v>32</v>
      </c>
      <c r="C1525">
        <v>2015</v>
      </c>
      <c r="D1525" t="s">
        <v>17</v>
      </c>
      <c r="E1525" t="s">
        <v>96</v>
      </c>
      <c r="F1525" t="s">
        <v>1280</v>
      </c>
      <c r="G1525" t="s">
        <v>97</v>
      </c>
      <c r="H1525" s="45">
        <v>275.608</v>
      </c>
      <c r="I1525" s="46">
        <v>407615.5</v>
      </c>
      <c r="J1525" s="46">
        <v>45830.87</v>
      </c>
      <c r="K1525" s="46">
        <v>1120416.8539273154</v>
      </c>
      <c r="L1525" s="44">
        <v>264.15559999999994</v>
      </c>
      <c r="M1525" s="44">
        <f t="shared" si="46"/>
        <v>1478.968317320252</v>
      </c>
      <c r="N1525" s="43">
        <f t="shared" si="47"/>
        <v>0.95844677948390444</v>
      </c>
    </row>
    <row r="1526" spans="1:14" x14ac:dyDescent="0.25">
      <c r="A1526" t="s">
        <v>23</v>
      </c>
      <c r="B1526" t="s">
        <v>32</v>
      </c>
      <c r="C1526">
        <v>2020</v>
      </c>
      <c r="D1526" t="s">
        <v>17</v>
      </c>
      <c r="E1526" t="s">
        <v>96</v>
      </c>
      <c r="F1526" t="s">
        <v>1296</v>
      </c>
      <c r="G1526" t="s">
        <v>97</v>
      </c>
      <c r="H1526" s="45">
        <v>273.39316666666701</v>
      </c>
      <c r="I1526" s="46">
        <v>403471.4</v>
      </c>
      <c r="J1526" s="46">
        <v>44904.5</v>
      </c>
      <c r="K1526" s="46">
        <v>1098406.3239155919</v>
      </c>
      <c r="L1526" s="44">
        <v>259.37766666666658</v>
      </c>
      <c r="M1526" s="44">
        <f t="shared" si="46"/>
        <v>1475.7918236190962</v>
      </c>
      <c r="N1526" s="43">
        <f t="shared" si="47"/>
        <v>0.94873500252078813</v>
      </c>
    </row>
    <row r="1527" spans="1:14" x14ac:dyDescent="0.25">
      <c r="A1527" t="s">
        <v>23</v>
      </c>
      <c r="B1527" t="s">
        <v>34</v>
      </c>
      <c r="C1527">
        <v>2003</v>
      </c>
      <c r="D1527" t="s">
        <v>17</v>
      </c>
      <c r="E1527" t="s">
        <v>96</v>
      </c>
      <c r="F1527" t="s">
        <v>1312</v>
      </c>
      <c r="G1527" t="s">
        <v>97</v>
      </c>
      <c r="H1527" s="45">
        <v>513.07283333333305</v>
      </c>
      <c r="I1527" s="46">
        <v>608779.1</v>
      </c>
      <c r="J1527" s="46">
        <v>57730.32</v>
      </c>
      <c r="K1527" s="46">
        <v>2570773.037514654</v>
      </c>
      <c r="L1527" s="44">
        <v>485.54406666666637</v>
      </c>
      <c r="M1527" s="44">
        <f t="shared" si="46"/>
        <v>1186.5354399001837</v>
      </c>
      <c r="N1527" s="43">
        <f t="shared" si="47"/>
        <v>0.94634530445157716</v>
      </c>
    </row>
    <row r="1528" spans="1:14" x14ac:dyDescent="0.25">
      <c r="A1528" t="s">
        <v>23</v>
      </c>
      <c r="B1528" t="s">
        <v>34</v>
      </c>
      <c r="C1528">
        <v>2007</v>
      </c>
      <c r="D1528" t="s">
        <v>17</v>
      </c>
      <c r="E1528" t="s">
        <v>96</v>
      </c>
      <c r="F1528" t="s">
        <v>1328</v>
      </c>
      <c r="G1528" t="s">
        <v>97</v>
      </c>
      <c r="H1528" s="45">
        <v>501.24349999999998</v>
      </c>
      <c r="I1528" s="46">
        <v>562137.30000000005</v>
      </c>
      <c r="J1528" s="46">
        <v>56396.73</v>
      </c>
      <c r="K1528" s="46">
        <v>2261719.8241500584</v>
      </c>
      <c r="L1528" s="44">
        <v>448.20359999999999</v>
      </c>
      <c r="M1528" s="44">
        <f t="shared" si="46"/>
        <v>1121.4854656469363</v>
      </c>
      <c r="N1528" s="43">
        <f t="shared" si="47"/>
        <v>0.89418336596883552</v>
      </c>
    </row>
    <row r="1529" spans="1:14" x14ac:dyDescent="0.25">
      <c r="A1529" t="s">
        <v>23</v>
      </c>
      <c r="B1529" t="s">
        <v>34</v>
      </c>
      <c r="C1529">
        <v>2011</v>
      </c>
      <c r="D1529" t="s">
        <v>17</v>
      </c>
      <c r="E1529" t="s">
        <v>96</v>
      </c>
      <c r="F1529" t="s">
        <v>1344</v>
      </c>
      <c r="G1529" t="s">
        <v>97</v>
      </c>
      <c r="H1529" s="45">
        <v>481.67683333333298</v>
      </c>
      <c r="I1529" s="46">
        <v>538753.1</v>
      </c>
      <c r="J1529" s="46">
        <v>53702.2</v>
      </c>
      <c r="K1529" s="46">
        <v>2201894.7338804221</v>
      </c>
      <c r="L1529" s="44">
        <v>422.96293333333335</v>
      </c>
      <c r="M1529" s="44">
        <f t="shared" si="46"/>
        <v>1118.4949383421326</v>
      </c>
      <c r="N1529" s="43">
        <f t="shared" si="47"/>
        <v>0.87810520262375158</v>
      </c>
    </row>
    <row r="1530" spans="1:14" x14ac:dyDescent="0.25">
      <c r="A1530" t="s">
        <v>23</v>
      </c>
      <c r="B1530" t="s">
        <v>34</v>
      </c>
      <c r="C1530">
        <v>2015</v>
      </c>
      <c r="D1530" t="s">
        <v>17</v>
      </c>
      <c r="E1530" t="s">
        <v>96</v>
      </c>
      <c r="F1530" t="s">
        <v>1360</v>
      </c>
      <c r="G1530" t="s">
        <v>97</v>
      </c>
      <c r="H1530" s="45">
        <v>475.90366666666699</v>
      </c>
      <c r="I1530" s="46">
        <v>519151.6</v>
      </c>
      <c r="J1530" s="46">
        <v>26349.02</v>
      </c>
      <c r="K1530" s="46">
        <v>2118700.6178194606</v>
      </c>
      <c r="L1530" s="44">
        <v>400.85479999999978</v>
      </c>
      <c r="M1530" s="44">
        <f t="shared" si="46"/>
        <v>1090.8753942499559</v>
      </c>
      <c r="N1530" s="43">
        <f t="shared" si="47"/>
        <v>0.84230239873475687</v>
      </c>
    </row>
    <row r="1531" spans="1:14" x14ac:dyDescent="0.25">
      <c r="A1531" t="s">
        <v>23</v>
      </c>
      <c r="B1531" t="s">
        <v>34</v>
      </c>
      <c r="C1531">
        <v>2020</v>
      </c>
      <c r="D1531" t="s">
        <v>17</v>
      </c>
      <c r="E1531" t="s">
        <v>96</v>
      </c>
      <c r="F1531" t="s">
        <v>1376</v>
      </c>
      <c r="G1531" t="s">
        <v>97</v>
      </c>
      <c r="H1531" s="45">
        <v>453.73416666666702</v>
      </c>
      <c r="I1531" s="46">
        <v>488764.1</v>
      </c>
      <c r="J1531" s="46">
        <v>24439.39</v>
      </c>
      <c r="K1531" s="46">
        <v>1959740.3927315357</v>
      </c>
      <c r="L1531" s="44">
        <v>369.02553333333321</v>
      </c>
      <c r="M1531" s="44">
        <f t="shared" si="46"/>
        <v>1077.2036489794859</v>
      </c>
      <c r="N1531" s="43">
        <f t="shared" si="47"/>
        <v>0.81330779219109484</v>
      </c>
    </row>
    <row r="1532" spans="1:14" x14ac:dyDescent="0.25">
      <c r="A1532" t="s">
        <v>23</v>
      </c>
      <c r="B1532" t="s">
        <v>36</v>
      </c>
      <c r="C1532">
        <v>2003</v>
      </c>
      <c r="D1532" t="s">
        <v>17</v>
      </c>
      <c r="E1532" t="s">
        <v>96</v>
      </c>
      <c r="F1532" t="s">
        <v>1392</v>
      </c>
      <c r="G1532" t="s">
        <v>97</v>
      </c>
      <c r="H1532" s="45">
        <v>182.887</v>
      </c>
      <c r="I1532" s="46">
        <v>362065.6</v>
      </c>
      <c r="J1532" s="46">
        <v>48932.39</v>
      </c>
      <c r="K1532" s="46">
        <v>1463874.5838218054</v>
      </c>
      <c r="L1532" s="44">
        <v>268.21899999999994</v>
      </c>
      <c r="M1532" s="44">
        <f t="shared" si="46"/>
        <v>1979.7229983541749</v>
      </c>
      <c r="N1532" s="43">
        <f t="shared" si="47"/>
        <v>1.466583190713391</v>
      </c>
    </row>
    <row r="1533" spans="1:14" x14ac:dyDescent="0.25">
      <c r="A1533" t="s">
        <v>23</v>
      </c>
      <c r="B1533" t="s">
        <v>36</v>
      </c>
      <c r="C1533">
        <v>2007</v>
      </c>
      <c r="D1533" t="s">
        <v>17</v>
      </c>
      <c r="E1533" t="s">
        <v>96</v>
      </c>
      <c r="F1533" t="s">
        <v>1408</v>
      </c>
      <c r="G1533" t="s">
        <v>97</v>
      </c>
      <c r="H1533" s="45">
        <v>176.68950000000001</v>
      </c>
      <c r="I1533" s="46">
        <v>288286.40000000002</v>
      </c>
      <c r="J1533" s="46">
        <v>46471.4</v>
      </c>
      <c r="K1533" s="46">
        <v>1161712.2168815944</v>
      </c>
      <c r="L1533" s="44">
        <v>232.05026666666657</v>
      </c>
      <c r="M1533" s="44">
        <f t="shared" si="46"/>
        <v>1631.5989348546461</v>
      </c>
      <c r="N1533" s="43">
        <f t="shared" si="47"/>
        <v>1.3133223347548471</v>
      </c>
    </row>
    <row r="1534" spans="1:14" x14ac:dyDescent="0.25">
      <c r="A1534" t="s">
        <v>23</v>
      </c>
      <c r="B1534" t="s">
        <v>36</v>
      </c>
      <c r="C1534">
        <v>2011</v>
      </c>
      <c r="D1534" t="s">
        <v>17</v>
      </c>
      <c r="E1534" t="s">
        <v>96</v>
      </c>
      <c r="F1534" t="s">
        <v>1424</v>
      </c>
      <c r="G1534" t="s">
        <v>97</v>
      </c>
      <c r="H1534" s="45">
        <v>169.202666666667</v>
      </c>
      <c r="I1534" s="46">
        <v>281135</v>
      </c>
      <c r="J1534" s="46">
        <v>46485.57</v>
      </c>
      <c r="K1534" s="46">
        <v>1142208.5603751466</v>
      </c>
      <c r="L1534" s="44">
        <v>226.32726666666667</v>
      </c>
      <c r="M1534" s="44">
        <f t="shared" si="46"/>
        <v>1661.528187105007</v>
      </c>
      <c r="N1534" s="43">
        <f t="shared" si="47"/>
        <v>1.337610518352742</v>
      </c>
    </row>
    <row r="1535" spans="1:14" x14ac:dyDescent="0.25">
      <c r="A1535" t="s">
        <v>23</v>
      </c>
      <c r="B1535" t="s">
        <v>36</v>
      </c>
      <c r="C1535">
        <v>2015</v>
      </c>
      <c r="D1535" t="s">
        <v>17</v>
      </c>
      <c r="E1535" t="s">
        <v>96</v>
      </c>
      <c r="F1535" t="s">
        <v>1440</v>
      </c>
      <c r="G1535" t="s">
        <v>97</v>
      </c>
      <c r="H1535" s="45">
        <v>159.51543333333299</v>
      </c>
      <c r="I1535" s="46">
        <v>264513.90000000002</v>
      </c>
      <c r="J1535" s="46">
        <v>44393.04</v>
      </c>
      <c r="K1535" s="46">
        <v>1109687.0233294256</v>
      </c>
      <c r="L1535" s="44">
        <v>217.72840000000002</v>
      </c>
      <c r="M1535" s="44">
        <f t="shared" si="46"/>
        <v>1658.2339054758165</v>
      </c>
      <c r="N1535" s="43">
        <f t="shared" si="47"/>
        <v>1.3649362663550035</v>
      </c>
    </row>
    <row r="1536" spans="1:14" x14ac:dyDescent="0.25">
      <c r="A1536" t="s">
        <v>23</v>
      </c>
      <c r="B1536" t="s">
        <v>36</v>
      </c>
      <c r="C1536">
        <v>2020</v>
      </c>
      <c r="D1536" t="s">
        <v>17</v>
      </c>
      <c r="E1536" t="s">
        <v>96</v>
      </c>
      <c r="F1536" t="s">
        <v>1456</v>
      </c>
      <c r="G1536" t="s">
        <v>97</v>
      </c>
      <c r="H1536" s="45">
        <v>156.35560000000001</v>
      </c>
      <c r="I1536" s="46">
        <v>252835.20000000001</v>
      </c>
      <c r="J1536" s="46">
        <v>43632.94</v>
      </c>
      <c r="K1536" s="46">
        <v>1046697.8807737397</v>
      </c>
      <c r="L1536" s="44">
        <v>204.95179999999991</v>
      </c>
      <c r="M1536" s="44">
        <f t="shared" si="46"/>
        <v>1617.052411298348</v>
      </c>
      <c r="N1536" s="43">
        <f t="shared" si="47"/>
        <v>1.310805625126314</v>
      </c>
    </row>
    <row r="1537" spans="1:14" x14ac:dyDescent="0.25">
      <c r="A1537" t="s">
        <v>23</v>
      </c>
      <c r="B1537" t="s">
        <v>38</v>
      </c>
      <c r="C1537">
        <v>2003</v>
      </c>
      <c r="D1537" t="s">
        <v>17</v>
      </c>
      <c r="E1537" t="s">
        <v>96</v>
      </c>
      <c r="F1537" t="s">
        <v>1472</v>
      </c>
      <c r="G1537" t="s">
        <v>97</v>
      </c>
      <c r="H1537" s="45">
        <v>550.13083333333304</v>
      </c>
      <c r="I1537" s="46">
        <v>661024.6</v>
      </c>
      <c r="J1537" s="46">
        <v>150192.9</v>
      </c>
      <c r="K1537" s="46">
        <v>2352111.6787807737</v>
      </c>
      <c r="L1537" s="44">
        <v>452.47046666666665</v>
      </c>
      <c r="M1537" s="44">
        <f t="shared" si="46"/>
        <v>1201.5770793917211</v>
      </c>
      <c r="N1537" s="43">
        <f t="shared" si="47"/>
        <v>0.82247792570555223</v>
      </c>
    </row>
    <row r="1538" spans="1:14" x14ac:dyDescent="0.25">
      <c r="A1538" t="s">
        <v>23</v>
      </c>
      <c r="B1538" t="s">
        <v>38</v>
      </c>
      <c r="C1538">
        <v>2007</v>
      </c>
      <c r="D1538" t="s">
        <v>17</v>
      </c>
      <c r="E1538" t="s">
        <v>96</v>
      </c>
      <c r="F1538" t="s">
        <v>1488</v>
      </c>
      <c r="G1538" t="s">
        <v>97</v>
      </c>
      <c r="H1538" s="45">
        <v>548.48950000000002</v>
      </c>
      <c r="I1538" s="46">
        <v>627803.80000000005</v>
      </c>
      <c r="J1538" s="46">
        <v>147956.20000000001</v>
      </c>
      <c r="K1538" s="46">
        <v>2179180.0257913247</v>
      </c>
      <c r="L1538" s="44">
        <v>435.65706666666637</v>
      </c>
      <c r="M1538" s="44">
        <f t="shared" si="46"/>
        <v>1144.6049559745447</v>
      </c>
      <c r="N1538" s="43">
        <f t="shared" si="47"/>
        <v>0.79428515343806283</v>
      </c>
    </row>
    <row r="1539" spans="1:14" x14ac:dyDescent="0.25">
      <c r="A1539" t="s">
        <v>23</v>
      </c>
      <c r="B1539" t="s">
        <v>38</v>
      </c>
      <c r="C1539">
        <v>2011</v>
      </c>
      <c r="D1539" t="s">
        <v>17</v>
      </c>
      <c r="E1539" t="s">
        <v>96</v>
      </c>
      <c r="F1539" t="s">
        <v>1504</v>
      </c>
      <c r="G1539" t="s">
        <v>97</v>
      </c>
      <c r="H1539" s="45">
        <v>508.83433333333301</v>
      </c>
      <c r="I1539" s="46">
        <v>603604.1</v>
      </c>
      <c r="J1539" s="46">
        <v>148813.4</v>
      </c>
      <c r="K1539" s="46">
        <v>2120522.5984759671</v>
      </c>
      <c r="L1539" s="44">
        <v>422.64393333333328</v>
      </c>
      <c r="M1539" s="44">
        <f t="shared" ref="M1539:M1602" si="48">I1539/H1539</f>
        <v>1186.2487659703263</v>
      </c>
      <c r="N1539" s="43">
        <f t="shared" ref="N1539:N1601" si="49">L1539/H1539</f>
        <v>0.83061205906572122</v>
      </c>
    </row>
    <row r="1540" spans="1:14" x14ac:dyDescent="0.25">
      <c r="A1540" t="s">
        <v>23</v>
      </c>
      <c r="B1540" t="s">
        <v>38</v>
      </c>
      <c r="C1540">
        <v>2015</v>
      </c>
      <c r="D1540" t="s">
        <v>17</v>
      </c>
      <c r="E1540" t="s">
        <v>96</v>
      </c>
      <c r="F1540" t="s">
        <v>1520</v>
      </c>
      <c r="G1540" t="s">
        <v>97</v>
      </c>
      <c r="H1540" s="45">
        <v>536.78049999999996</v>
      </c>
      <c r="I1540" s="46">
        <v>598206.9</v>
      </c>
      <c r="J1540" s="46">
        <v>137611.1</v>
      </c>
      <c r="K1540" s="46">
        <v>2109976.325908558</v>
      </c>
      <c r="L1540" s="44">
        <v>424.67913333333308</v>
      </c>
      <c r="M1540" s="44">
        <f t="shared" si="48"/>
        <v>1114.4348574510439</v>
      </c>
      <c r="N1540" s="43">
        <f t="shared" si="49"/>
        <v>0.79115976331728355</v>
      </c>
    </row>
    <row r="1541" spans="1:14" x14ac:dyDescent="0.25">
      <c r="A1541" t="s">
        <v>23</v>
      </c>
      <c r="B1541" t="s">
        <v>38</v>
      </c>
      <c r="C1541">
        <v>2020</v>
      </c>
      <c r="D1541" t="s">
        <v>17</v>
      </c>
      <c r="E1541" t="s">
        <v>96</v>
      </c>
      <c r="F1541" t="s">
        <v>1536</v>
      </c>
      <c r="G1541" t="s">
        <v>97</v>
      </c>
      <c r="H1541" s="45">
        <v>522.65750000000003</v>
      </c>
      <c r="I1541" s="46">
        <v>578498.1</v>
      </c>
      <c r="J1541" s="46">
        <v>96978.36</v>
      </c>
      <c r="K1541" s="46">
        <v>1998902.5427901524</v>
      </c>
      <c r="L1541" s="44">
        <v>406.9846666666665</v>
      </c>
      <c r="M1541" s="44">
        <f t="shared" si="48"/>
        <v>1106.8397564370548</v>
      </c>
      <c r="N1541" s="43">
        <f t="shared" si="49"/>
        <v>0.77868329961144056</v>
      </c>
    </row>
    <row r="1542" spans="1:14" x14ac:dyDescent="0.25">
      <c r="A1542" t="s">
        <v>23</v>
      </c>
      <c r="B1542" t="s">
        <v>40</v>
      </c>
      <c r="C1542">
        <v>2003</v>
      </c>
      <c r="D1542" t="s">
        <v>17</v>
      </c>
      <c r="E1542" t="s">
        <v>96</v>
      </c>
      <c r="F1542" t="s">
        <v>1552</v>
      </c>
      <c r="G1542" t="s">
        <v>97</v>
      </c>
      <c r="H1542" s="45">
        <v>36.322783333333298</v>
      </c>
      <c r="I1542" s="46">
        <v>42562.46</v>
      </c>
      <c r="J1542" s="46">
        <v>7769.4480000000003</v>
      </c>
      <c r="K1542" s="46">
        <v>139352.8364595545</v>
      </c>
      <c r="L1542" s="44">
        <v>28.906933333333313</v>
      </c>
      <c r="M1542" s="44">
        <f t="shared" si="48"/>
        <v>1171.7841006127019</v>
      </c>
      <c r="N1542" s="43">
        <f t="shared" si="49"/>
        <v>0.79583475385283919</v>
      </c>
    </row>
    <row r="1543" spans="1:14" x14ac:dyDescent="0.25">
      <c r="A1543" t="s">
        <v>23</v>
      </c>
      <c r="B1543" t="s">
        <v>40</v>
      </c>
      <c r="C1543">
        <v>2007</v>
      </c>
      <c r="D1543" t="s">
        <v>17</v>
      </c>
      <c r="E1543" t="s">
        <v>96</v>
      </c>
      <c r="F1543" t="s">
        <v>1568</v>
      </c>
      <c r="G1543" t="s">
        <v>97</v>
      </c>
      <c r="H1543" s="45">
        <v>36.069666666666699</v>
      </c>
      <c r="I1543" s="46">
        <v>41966.79</v>
      </c>
      <c r="J1543" s="46">
        <v>7642.4520000000002</v>
      </c>
      <c r="K1543" s="46">
        <v>130480.305978898</v>
      </c>
      <c r="L1543" s="44">
        <v>27.585733333333319</v>
      </c>
      <c r="M1543" s="44">
        <f t="shared" si="48"/>
        <v>1163.4925930375466</v>
      </c>
      <c r="N1543" s="43">
        <f t="shared" si="49"/>
        <v>0.76479035939709161</v>
      </c>
    </row>
    <row r="1544" spans="1:14" x14ac:dyDescent="0.25">
      <c r="A1544" t="s">
        <v>23</v>
      </c>
      <c r="B1544" t="s">
        <v>40</v>
      </c>
      <c r="C1544">
        <v>2011</v>
      </c>
      <c r="D1544" t="s">
        <v>17</v>
      </c>
      <c r="E1544" t="s">
        <v>96</v>
      </c>
      <c r="F1544" t="s">
        <v>1584</v>
      </c>
      <c r="G1544" t="s">
        <v>97</v>
      </c>
      <c r="H1544" s="45">
        <v>34.814275000000002</v>
      </c>
      <c r="I1544" s="46">
        <v>40630.14</v>
      </c>
      <c r="J1544" s="46">
        <v>7592.5190000000002</v>
      </c>
      <c r="K1544" s="46">
        <v>126488.2856975381</v>
      </c>
      <c r="L1544" s="44">
        <v>26.364599999999985</v>
      </c>
      <c r="M1544" s="44">
        <f t="shared" si="48"/>
        <v>1167.0540317154384</v>
      </c>
      <c r="N1544" s="43">
        <f t="shared" si="49"/>
        <v>0.75729280589643133</v>
      </c>
    </row>
    <row r="1545" spans="1:14" x14ac:dyDescent="0.25">
      <c r="A1545" t="s">
        <v>23</v>
      </c>
      <c r="B1545" t="s">
        <v>40</v>
      </c>
      <c r="C1545">
        <v>2015</v>
      </c>
      <c r="D1545" t="s">
        <v>17</v>
      </c>
      <c r="E1545" t="s">
        <v>96</v>
      </c>
      <c r="F1545" t="s">
        <v>1600</v>
      </c>
      <c r="G1545" t="s">
        <v>97</v>
      </c>
      <c r="H1545" s="45">
        <v>32.976649999999999</v>
      </c>
      <c r="I1545" s="46">
        <v>36628.51</v>
      </c>
      <c r="J1545" s="46">
        <v>7121.402</v>
      </c>
      <c r="K1545" s="46">
        <v>117798.85439624854</v>
      </c>
      <c r="L1545" s="44">
        <v>23.8536</v>
      </c>
      <c r="M1545" s="44">
        <f t="shared" si="48"/>
        <v>1110.7407817349549</v>
      </c>
      <c r="N1545" s="43">
        <f t="shared" si="49"/>
        <v>0.7233481872779679</v>
      </c>
    </row>
    <row r="1546" spans="1:14" x14ac:dyDescent="0.25">
      <c r="A1546" t="s">
        <v>23</v>
      </c>
      <c r="B1546" t="s">
        <v>40</v>
      </c>
      <c r="C1546">
        <v>2020</v>
      </c>
      <c r="D1546" t="s">
        <v>17</v>
      </c>
      <c r="E1546" t="s">
        <v>96</v>
      </c>
      <c r="F1546" t="s">
        <v>1616</v>
      </c>
      <c r="G1546" t="s">
        <v>97</v>
      </c>
      <c r="H1546" s="45">
        <v>32.084524999999999</v>
      </c>
      <c r="I1546" s="46">
        <v>35330.79</v>
      </c>
      <c r="J1546" s="46">
        <v>6710.866</v>
      </c>
      <c r="K1546" s="46">
        <v>110928.60445486518</v>
      </c>
      <c r="L1546" s="44">
        <v>22.605199999999993</v>
      </c>
      <c r="M1546" s="44">
        <f t="shared" si="48"/>
        <v>1101.1785276546871</v>
      </c>
      <c r="N1546" s="43">
        <f t="shared" si="49"/>
        <v>0.70455149328219735</v>
      </c>
    </row>
    <row r="1547" spans="1:14" x14ac:dyDescent="0.25">
      <c r="A1547" t="s">
        <v>23</v>
      </c>
      <c r="B1547" t="s">
        <v>42</v>
      </c>
      <c r="C1547">
        <v>2003</v>
      </c>
      <c r="D1547" t="s">
        <v>17</v>
      </c>
      <c r="E1547" t="s">
        <v>96</v>
      </c>
      <c r="F1547" t="s">
        <v>1632</v>
      </c>
      <c r="G1547" t="s">
        <v>97</v>
      </c>
      <c r="H1547" s="45">
        <v>400.56116666666702</v>
      </c>
      <c r="I1547" s="46">
        <v>573371.1</v>
      </c>
      <c r="J1547" s="46">
        <v>137005.5</v>
      </c>
      <c r="K1547" s="46">
        <v>1991421.2151230949</v>
      </c>
      <c r="L1547" s="44">
        <v>523.23779999999977</v>
      </c>
      <c r="M1547" s="44">
        <f t="shared" si="48"/>
        <v>1431.4195876035565</v>
      </c>
      <c r="N1547" s="43">
        <f t="shared" si="49"/>
        <v>1.306261923376661</v>
      </c>
    </row>
    <row r="1548" spans="1:14" x14ac:dyDescent="0.25">
      <c r="A1548" t="s">
        <v>23</v>
      </c>
      <c r="B1548" t="s">
        <v>42</v>
      </c>
      <c r="C1548">
        <v>2007</v>
      </c>
      <c r="D1548" t="s">
        <v>17</v>
      </c>
      <c r="E1548" t="s">
        <v>96</v>
      </c>
      <c r="F1548" t="s">
        <v>1648</v>
      </c>
      <c r="G1548" t="s">
        <v>97</v>
      </c>
      <c r="H1548" s="45">
        <v>399.292666666667</v>
      </c>
      <c r="I1548" s="46">
        <v>544477.80000000005</v>
      </c>
      <c r="J1548" s="46">
        <v>136901.6</v>
      </c>
      <c r="K1548" s="46">
        <v>1887889.2854630714</v>
      </c>
      <c r="L1548" s="44">
        <v>515.87286666666637</v>
      </c>
      <c r="M1548" s="44">
        <f t="shared" si="48"/>
        <v>1363.6058096066533</v>
      </c>
      <c r="N1548" s="43">
        <f t="shared" si="49"/>
        <v>1.2919667946151425</v>
      </c>
    </row>
    <row r="1549" spans="1:14" x14ac:dyDescent="0.25">
      <c r="A1549" t="s">
        <v>23</v>
      </c>
      <c r="B1549" t="s">
        <v>42</v>
      </c>
      <c r="C1549">
        <v>2011</v>
      </c>
      <c r="D1549" t="s">
        <v>17</v>
      </c>
      <c r="E1549" t="s">
        <v>96</v>
      </c>
      <c r="F1549" t="s">
        <v>1664</v>
      </c>
      <c r="G1549" t="s">
        <v>97</v>
      </c>
      <c r="H1549" s="45">
        <v>381.84466666666702</v>
      </c>
      <c r="I1549" s="46">
        <v>514583.4</v>
      </c>
      <c r="J1549" s="46">
        <v>131818.6</v>
      </c>
      <c r="K1549" s="46">
        <v>1847727.4569167644</v>
      </c>
      <c r="L1549" s="44">
        <v>486.37526666666662</v>
      </c>
      <c r="M1549" s="44">
        <f t="shared" si="48"/>
        <v>1347.6249504597843</v>
      </c>
      <c r="N1549" s="43">
        <f t="shared" si="49"/>
        <v>1.2737516302440595</v>
      </c>
    </row>
    <row r="1550" spans="1:14" x14ac:dyDescent="0.25">
      <c r="A1550" t="s">
        <v>23</v>
      </c>
      <c r="B1550" t="s">
        <v>42</v>
      </c>
      <c r="C1550">
        <v>2015</v>
      </c>
      <c r="D1550" t="s">
        <v>17</v>
      </c>
      <c r="E1550" t="s">
        <v>96</v>
      </c>
      <c r="F1550" t="s">
        <v>1680</v>
      </c>
      <c r="G1550" t="s">
        <v>97</v>
      </c>
      <c r="H1550" s="45">
        <v>370.67649999999998</v>
      </c>
      <c r="I1550" s="46">
        <v>491783.2</v>
      </c>
      <c r="J1550" s="46">
        <v>117934.9</v>
      </c>
      <c r="K1550" s="46">
        <v>1692135.6266119578</v>
      </c>
      <c r="L1550" s="44">
        <v>461.64219999999995</v>
      </c>
      <c r="M1550" s="44">
        <f t="shared" si="48"/>
        <v>1326.7180412030436</v>
      </c>
      <c r="N1550" s="43">
        <f t="shared" si="49"/>
        <v>1.2454045508684797</v>
      </c>
    </row>
    <row r="1551" spans="1:14" x14ac:dyDescent="0.25">
      <c r="A1551" t="s">
        <v>23</v>
      </c>
      <c r="B1551" t="s">
        <v>42</v>
      </c>
      <c r="C1551">
        <v>2020</v>
      </c>
      <c r="D1551" t="s">
        <v>17</v>
      </c>
      <c r="E1551" t="s">
        <v>96</v>
      </c>
      <c r="F1551" t="s">
        <v>1696</v>
      </c>
      <c r="G1551" t="s">
        <v>97</v>
      </c>
      <c r="H1551" s="45">
        <v>360.45516666666703</v>
      </c>
      <c r="I1551" s="46">
        <v>464735.8</v>
      </c>
      <c r="J1551" s="46">
        <v>106057.3</v>
      </c>
      <c r="K1551" s="46">
        <v>1537648.0005861665</v>
      </c>
      <c r="L1551" s="44">
        <v>431.00839999999988</v>
      </c>
      <c r="M1551" s="44">
        <f t="shared" si="48"/>
        <v>1289.302645590227</v>
      </c>
      <c r="N1551" s="43">
        <f t="shared" si="49"/>
        <v>1.1957337274029904</v>
      </c>
    </row>
    <row r="1552" spans="1:14" x14ac:dyDescent="0.25">
      <c r="A1552" t="s">
        <v>23</v>
      </c>
      <c r="B1552" t="s">
        <v>24</v>
      </c>
      <c r="C1552">
        <v>2003</v>
      </c>
      <c r="D1552" t="s">
        <v>18</v>
      </c>
      <c r="E1552" t="s">
        <v>96</v>
      </c>
      <c r="F1552" t="s">
        <v>913</v>
      </c>
      <c r="G1552" t="s">
        <v>97</v>
      </c>
      <c r="H1552" s="45">
        <v>457.40166666666698</v>
      </c>
      <c r="I1552" s="46">
        <v>237026.6</v>
      </c>
      <c r="J1552" s="46">
        <v>57873.9</v>
      </c>
      <c r="K1552" s="46">
        <v>4286079.3188745603</v>
      </c>
      <c r="L1552" s="44">
        <v>199.16139999999979</v>
      </c>
      <c r="M1552" s="44">
        <f t="shared" si="48"/>
        <v>518.2023094216969</v>
      </c>
      <c r="N1552" s="43">
        <f t="shared" si="49"/>
        <v>0.43541905181805851</v>
      </c>
    </row>
    <row r="1553" spans="1:14" x14ac:dyDescent="0.25">
      <c r="A1553" t="s">
        <v>23</v>
      </c>
      <c r="B1553" t="s">
        <v>24</v>
      </c>
      <c r="C1553">
        <v>2007</v>
      </c>
      <c r="D1553" t="s">
        <v>18</v>
      </c>
      <c r="E1553" t="s">
        <v>96</v>
      </c>
      <c r="F1553" t="s">
        <v>929</v>
      </c>
      <c r="G1553" t="s">
        <v>97</v>
      </c>
      <c r="H1553" s="45">
        <v>455.699166666667</v>
      </c>
      <c r="I1553" s="46">
        <v>234725.5</v>
      </c>
      <c r="J1553" s="46">
        <v>57486.75</v>
      </c>
      <c r="K1553" s="46">
        <v>4219657.268464244</v>
      </c>
      <c r="L1553" s="44">
        <v>197.83019999999993</v>
      </c>
      <c r="M1553" s="44">
        <f t="shared" si="48"/>
        <v>515.08871898310065</v>
      </c>
      <c r="N1553" s="43">
        <f t="shared" si="49"/>
        <v>0.43412455951386009</v>
      </c>
    </row>
    <row r="1554" spans="1:14" x14ac:dyDescent="0.25">
      <c r="A1554" t="s">
        <v>23</v>
      </c>
      <c r="B1554" t="s">
        <v>24</v>
      </c>
      <c r="C1554">
        <v>2011</v>
      </c>
      <c r="D1554" t="s">
        <v>18</v>
      </c>
      <c r="E1554" t="s">
        <v>96</v>
      </c>
      <c r="F1554" t="s">
        <v>945</v>
      </c>
      <c r="G1554" t="s">
        <v>97</v>
      </c>
      <c r="H1554" s="45">
        <v>435.10016666666701</v>
      </c>
      <c r="I1554" s="46">
        <v>227594.3</v>
      </c>
      <c r="J1554" s="46">
        <v>60547.199999999997</v>
      </c>
      <c r="K1554" s="46">
        <v>3917143.4701055102</v>
      </c>
      <c r="L1554" s="44">
        <v>180.39873333333333</v>
      </c>
      <c r="M1554" s="44">
        <f t="shared" si="48"/>
        <v>523.08483755273164</v>
      </c>
      <c r="N1554" s="43">
        <f t="shared" si="49"/>
        <v>0.41461425932189527</v>
      </c>
    </row>
    <row r="1555" spans="1:14" x14ac:dyDescent="0.25">
      <c r="A1555" t="s">
        <v>23</v>
      </c>
      <c r="B1555" t="s">
        <v>24</v>
      </c>
      <c r="C1555">
        <v>2015</v>
      </c>
      <c r="D1555" t="s">
        <v>18</v>
      </c>
      <c r="E1555" t="s">
        <v>96</v>
      </c>
      <c r="F1555" t="s">
        <v>961</v>
      </c>
      <c r="G1555" t="s">
        <v>97</v>
      </c>
      <c r="H1555" s="45">
        <v>409.06266666666698</v>
      </c>
      <c r="I1555" s="46">
        <v>206521.5</v>
      </c>
      <c r="J1555" s="46">
        <v>53266.6</v>
      </c>
      <c r="K1555" s="46">
        <v>3704528.9964830009</v>
      </c>
      <c r="L1555" s="44">
        <v>156.33459999999991</v>
      </c>
      <c r="M1555" s="44">
        <f t="shared" si="48"/>
        <v>504.86518772999699</v>
      </c>
      <c r="N1555" s="43">
        <f t="shared" si="49"/>
        <v>0.38217762885556195</v>
      </c>
    </row>
    <row r="1556" spans="1:14" x14ac:dyDescent="0.25">
      <c r="A1556" t="s">
        <v>23</v>
      </c>
      <c r="B1556" t="s">
        <v>24</v>
      </c>
      <c r="C1556">
        <v>2020</v>
      </c>
      <c r="D1556" t="s">
        <v>18</v>
      </c>
      <c r="E1556" t="s">
        <v>96</v>
      </c>
      <c r="F1556" t="s">
        <v>977</v>
      </c>
      <c r="G1556" t="s">
        <v>97</v>
      </c>
      <c r="H1556" s="45">
        <v>382.97050000000002</v>
      </c>
      <c r="I1556" s="46">
        <v>196912.5</v>
      </c>
      <c r="J1556" s="46">
        <v>39426.629999999997</v>
      </c>
      <c r="K1556" s="46">
        <v>3593070.5638921456</v>
      </c>
      <c r="L1556" s="44">
        <v>133.61393333333331</v>
      </c>
      <c r="M1556" s="44">
        <f t="shared" si="48"/>
        <v>514.17145707045313</v>
      </c>
      <c r="N1556" s="43">
        <f t="shared" si="49"/>
        <v>0.34888831733340636</v>
      </c>
    </row>
    <row r="1557" spans="1:14" x14ac:dyDescent="0.25">
      <c r="A1557" t="s">
        <v>23</v>
      </c>
      <c r="B1557" t="s">
        <v>26</v>
      </c>
      <c r="C1557">
        <v>2003</v>
      </c>
      <c r="D1557" t="s">
        <v>18</v>
      </c>
      <c r="E1557" t="s">
        <v>96</v>
      </c>
      <c r="F1557" t="s">
        <v>993</v>
      </c>
      <c r="G1557" t="s">
        <v>97</v>
      </c>
      <c r="H1557" s="45">
        <v>234.3245</v>
      </c>
      <c r="I1557" s="46">
        <v>100569.60000000001</v>
      </c>
      <c r="J1557" s="46">
        <v>18472.169999999998</v>
      </c>
      <c r="K1557" s="46">
        <v>2051371.7890973035</v>
      </c>
      <c r="L1557" s="44">
        <v>103.7263333333332</v>
      </c>
      <c r="M1557" s="44">
        <f t="shared" si="48"/>
        <v>429.18943601714716</v>
      </c>
      <c r="N1557" s="43">
        <f t="shared" si="49"/>
        <v>0.44266106759358581</v>
      </c>
    </row>
    <row r="1558" spans="1:14" x14ac:dyDescent="0.25">
      <c r="A1558" t="s">
        <v>23</v>
      </c>
      <c r="B1558" t="s">
        <v>26</v>
      </c>
      <c r="C1558">
        <v>2007</v>
      </c>
      <c r="D1558" t="s">
        <v>18</v>
      </c>
      <c r="E1558" t="s">
        <v>96</v>
      </c>
      <c r="F1558" t="s">
        <v>1009</v>
      </c>
      <c r="G1558" t="s">
        <v>97</v>
      </c>
      <c r="H1558" s="45">
        <v>230.23683333333301</v>
      </c>
      <c r="I1558" s="46">
        <v>86195.67</v>
      </c>
      <c r="J1558" s="46">
        <v>18443.54</v>
      </c>
      <c r="K1558" s="46">
        <v>1938149.4878077374</v>
      </c>
      <c r="L1558" s="44">
        <v>87.880933333333275</v>
      </c>
      <c r="M1558" s="44">
        <f t="shared" si="48"/>
        <v>374.37828149420108</v>
      </c>
      <c r="N1558" s="43">
        <f t="shared" si="49"/>
        <v>0.3816979762143477</v>
      </c>
    </row>
    <row r="1559" spans="1:14" x14ac:dyDescent="0.25">
      <c r="A1559" t="s">
        <v>23</v>
      </c>
      <c r="B1559" t="s">
        <v>26</v>
      </c>
      <c r="C1559">
        <v>2011</v>
      </c>
      <c r="D1559" t="s">
        <v>18</v>
      </c>
      <c r="E1559" t="s">
        <v>96</v>
      </c>
      <c r="F1559" t="s">
        <v>1025</v>
      </c>
      <c r="G1559" t="s">
        <v>97</v>
      </c>
      <c r="H1559" s="45">
        <v>225.882833333333</v>
      </c>
      <c r="I1559" s="46">
        <v>81152.02</v>
      </c>
      <c r="J1559" s="46">
        <v>16531.150000000001</v>
      </c>
      <c r="K1559" s="46">
        <v>1735487.288393904</v>
      </c>
      <c r="L1559" s="44">
        <v>78.164066666666642</v>
      </c>
      <c r="M1559" s="44">
        <f t="shared" si="48"/>
        <v>359.26599114437704</v>
      </c>
      <c r="N1559" s="43">
        <f t="shared" si="49"/>
        <v>0.34603810087383102</v>
      </c>
    </row>
    <row r="1560" spans="1:14" x14ac:dyDescent="0.25">
      <c r="A1560" t="s">
        <v>23</v>
      </c>
      <c r="B1560" t="s">
        <v>26</v>
      </c>
      <c r="C1560">
        <v>2015</v>
      </c>
      <c r="D1560" t="s">
        <v>18</v>
      </c>
      <c r="E1560" t="s">
        <v>96</v>
      </c>
      <c r="F1560" t="s">
        <v>1041</v>
      </c>
      <c r="G1560" t="s">
        <v>97</v>
      </c>
      <c r="H1560" s="45">
        <v>217.47816666666699</v>
      </c>
      <c r="I1560" s="46">
        <v>72756.41</v>
      </c>
      <c r="J1560" s="46">
        <v>12346.7</v>
      </c>
      <c r="K1560" s="46">
        <v>1641454.3126611956</v>
      </c>
      <c r="L1560" s="44">
        <v>68.186133333333174</v>
      </c>
      <c r="M1560" s="44">
        <f t="shared" si="48"/>
        <v>334.54581264479373</v>
      </c>
      <c r="N1560" s="43">
        <f t="shared" si="49"/>
        <v>0.31353093682200928</v>
      </c>
    </row>
    <row r="1561" spans="1:14" x14ac:dyDescent="0.25">
      <c r="A1561" t="s">
        <v>23</v>
      </c>
      <c r="B1561" t="s">
        <v>26</v>
      </c>
      <c r="C1561">
        <v>2020</v>
      </c>
      <c r="D1561" t="s">
        <v>18</v>
      </c>
      <c r="E1561" t="s">
        <v>96</v>
      </c>
      <c r="F1561" t="s">
        <v>1057</v>
      </c>
      <c r="G1561" t="s">
        <v>97</v>
      </c>
      <c r="H1561" s="45">
        <v>202.18283333333301</v>
      </c>
      <c r="I1561" s="46">
        <v>68619.48</v>
      </c>
      <c r="J1561" s="46">
        <v>12175.1</v>
      </c>
      <c r="K1561" s="46">
        <v>1604838.5313012896</v>
      </c>
      <c r="L1561" s="44">
        <v>61.799133333333316</v>
      </c>
      <c r="M1561" s="44">
        <f t="shared" si="48"/>
        <v>339.39320598435296</v>
      </c>
      <c r="N1561" s="43">
        <f t="shared" si="49"/>
        <v>0.30565964634320297</v>
      </c>
    </row>
    <row r="1562" spans="1:14" x14ac:dyDescent="0.25">
      <c r="A1562" t="s">
        <v>23</v>
      </c>
      <c r="B1562" t="s">
        <v>28</v>
      </c>
      <c r="C1562">
        <v>2003</v>
      </c>
      <c r="D1562" t="s">
        <v>18</v>
      </c>
      <c r="E1562" t="s">
        <v>96</v>
      </c>
      <c r="F1562" t="s">
        <v>1073</v>
      </c>
      <c r="G1562" t="s">
        <v>97</v>
      </c>
      <c r="H1562" s="45">
        <v>1624.4566666666699</v>
      </c>
      <c r="I1562" s="46">
        <v>811671.3</v>
      </c>
      <c r="J1562" s="46">
        <v>287264.8</v>
      </c>
      <c r="K1562" s="46">
        <v>13998286.24736225</v>
      </c>
      <c r="L1562" s="44">
        <v>442.46479999999991</v>
      </c>
      <c r="M1562" s="44">
        <f t="shared" si="48"/>
        <v>499.65709560324689</v>
      </c>
      <c r="N1562" s="43">
        <f t="shared" si="49"/>
        <v>0.27237710249786024</v>
      </c>
    </row>
    <row r="1563" spans="1:14" x14ac:dyDescent="0.25">
      <c r="A1563" t="s">
        <v>23</v>
      </c>
      <c r="B1563" t="s">
        <v>28</v>
      </c>
      <c r="C1563">
        <v>2007</v>
      </c>
      <c r="D1563" t="s">
        <v>18</v>
      </c>
      <c r="E1563" t="s">
        <v>96</v>
      </c>
      <c r="F1563" t="s">
        <v>1089</v>
      </c>
      <c r="G1563" t="s">
        <v>97</v>
      </c>
      <c r="H1563" s="45">
        <v>1615.7919999999999</v>
      </c>
      <c r="I1563" s="46">
        <v>798960.6</v>
      </c>
      <c r="J1563" s="46">
        <v>279618.5</v>
      </c>
      <c r="K1563" s="46">
        <v>13745709.868698711</v>
      </c>
      <c r="L1563" s="44">
        <v>440.01453333333319</v>
      </c>
      <c r="M1563" s="44">
        <f t="shared" si="48"/>
        <v>494.46995652905821</v>
      </c>
      <c r="N1563" s="43">
        <f t="shared" si="49"/>
        <v>0.2723212723749921</v>
      </c>
    </row>
    <row r="1564" spans="1:14" x14ac:dyDescent="0.25">
      <c r="A1564" t="s">
        <v>23</v>
      </c>
      <c r="B1564" t="s">
        <v>28</v>
      </c>
      <c r="C1564">
        <v>2011</v>
      </c>
      <c r="D1564" t="s">
        <v>18</v>
      </c>
      <c r="E1564" t="s">
        <v>96</v>
      </c>
      <c r="F1564" t="s">
        <v>1105</v>
      </c>
      <c r="G1564" t="s">
        <v>97</v>
      </c>
      <c r="H1564" s="45">
        <v>1564.3213333333299</v>
      </c>
      <c r="I1564" s="46">
        <v>795050.4</v>
      </c>
      <c r="J1564" s="46">
        <v>295389</v>
      </c>
      <c r="K1564" s="46">
        <v>12715283.043376319</v>
      </c>
      <c r="L1564" s="44">
        <v>399.40913333333322</v>
      </c>
      <c r="M1564" s="44">
        <f t="shared" si="48"/>
        <v>508.23982455437658</v>
      </c>
      <c r="N1564" s="43">
        <f t="shared" si="49"/>
        <v>0.2553242257984511</v>
      </c>
    </row>
    <row r="1565" spans="1:14" x14ac:dyDescent="0.25">
      <c r="A1565" t="s">
        <v>23</v>
      </c>
      <c r="B1565" t="s">
        <v>28</v>
      </c>
      <c r="C1565">
        <v>2015</v>
      </c>
      <c r="D1565" t="s">
        <v>18</v>
      </c>
      <c r="E1565" t="s">
        <v>96</v>
      </c>
      <c r="F1565" t="s">
        <v>1121</v>
      </c>
      <c r="G1565" t="s">
        <v>97</v>
      </c>
      <c r="H1565" s="45">
        <v>1441.557</v>
      </c>
      <c r="I1565" s="46">
        <v>665331.1</v>
      </c>
      <c r="J1565" s="46">
        <v>251866.8</v>
      </c>
      <c r="K1565" s="46">
        <v>11671181.92848769</v>
      </c>
      <c r="L1565" s="44">
        <v>324.65780000000001</v>
      </c>
      <c r="M1565" s="44">
        <f t="shared" si="48"/>
        <v>461.5364498247381</v>
      </c>
      <c r="N1565" s="43">
        <f t="shared" si="49"/>
        <v>0.22521329368176216</v>
      </c>
    </row>
    <row r="1566" spans="1:14" x14ac:dyDescent="0.25">
      <c r="A1566" t="s">
        <v>23</v>
      </c>
      <c r="B1566" t="s">
        <v>28</v>
      </c>
      <c r="C1566">
        <v>2020</v>
      </c>
      <c r="D1566" t="s">
        <v>18</v>
      </c>
      <c r="E1566" t="s">
        <v>96</v>
      </c>
      <c r="F1566" t="s">
        <v>1137</v>
      </c>
      <c r="G1566" t="s">
        <v>97</v>
      </c>
      <c r="H1566" s="45">
        <v>1356.2550000000001</v>
      </c>
      <c r="I1566" s="46">
        <v>631317.30000000005</v>
      </c>
      <c r="J1566" s="46">
        <v>217961.60000000001</v>
      </c>
      <c r="K1566" s="46">
        <v>11318756.868698711</v>
      </c>
      <c r="L1566" s="44">
        <v>290.64199999999971</v>
      </c>
      <c r="M1566" s="44">
        <f t="shared" si="48"/>
        <v>465.48569406195736</v>
      </c>
      <c r="N1566" s="43">
        <f t="shared" si="49"/>
        <v>0.21429745881121154</v>
      </c>
    </row>
    <row r="1567" spans="1:14" x14ac:dyDescent="0.25">
      <c r="A1567" t="s">
        <v>23</v>
      </c>
      <c r="B1567" t="s">
        <v>30</v>
      </c>
      <c r="C1567">
        <v>2003</v>
      </c>
      <c r="D1567" t="s">
        <v>18</v>
      </c>
      <c r="E1567" t="s">
        <v>96</v>
      </c>
      <c r="F1567" t="s">
        <v>1153</v>
      </c>
      <c r="G1567" t="s">
        <v>97</v>
      </c>
      <c r="H1567" s="45">
        <v>642.44224999999994</v>
      </c>
      <c r="I1567" s="46">
        <v>197214.1</v>
      </c>
      <c r="J1567" s="46">
        <v>20897.5</v>
      </c>
      <c r="K1567" s="46">
        <v>5101637.0480656512</v>
      </c>
      <c r="L1567" s="44">
        <v>569.68179999999984</v>
      </c>
      <c r="M1567" s="44">
        <f t="shared" si="48"/>
        <v>306.97560753515205</v>
      </c>
      <c r="N1567" s="43">
        <f t="shared" si="49"/>
        <v>0.88674398360319528</v>
      </c>
    </row>
    <row r="1568" spans="1:14" x14ac:dyDescent="0.25">
      <c r="A1568" t="s">
        <v>23</v>
      </c>
      <c r="B1568" t="s">
        <v>30</v>
      </c>
      <c r="C1568">
        <v>2007</v>
      </c>
      <c r="D1568" t="s">
        <v>18</v>
      </c>
      <c r="E1568" t="s">
        <v>96</v>
      </c>
      <c r="F1568" t="s">
        <v>1169</v>
      </c>
      <c r="G1568" t="s">
        <v>97</v>
      </c>
      <c r="H1568" s="45">
        <v>641.73400000000004</v>
      </c>
      <c r="I1568" s="46">
        <v>195789.6</v>
      </c>
      <c r="J1568" s="46">
        <v>20870.439999999999</v>
      </c>
      <c r="K1568" s="46">
        <v>5067749.9085580306</v>
      </c>
      <c r="L1568" s="44">
        <v>566.73913333333326</v>
      </c>
      <c r="M1568" s="44">
        <f t="shared" si="48"/>
        <v>305.09463422539557</v>
      </c>
      <c r="N1568" s="43">
        <f t="shared" si="49"/>
        <v>0.88313714612804251</v>
      </c>
    </row>
    <row r="1569" spans="1:14" x14ac:dyDescent="0.25">
      <c r="A1569" t="s">
        <v>23</v>
      </c>
      <c r="B1569" t="s">
        <v>30</v>
      </c>
      <c r="C1569">
        <v>2011</v>
      </c>
      <c r="D1569" t="s">
        <v>18</v>
      </c>
      <c r="E1569" t="s">
        <v>96</v>
      </c>
      <c r="F1569" t="s">
        <v>1185</v>
      </c>
      <c r="G1569" t="s">
        <v>97</v>
      </c>
      <c r="H1569" s="45">
        <v>645.71749999999997</v>
      </c>
      <c r="I1569" s="46">
        <v>186113.3</v>
      </c>
      <c r="J1569" s="46">
        <v>20865.189999999999</v>
      </c>
      <c r="K1569" s="46">
        <v>4836516.6670574443</v>
      </c>
      <c r="L1569" s="44">
        <v>558.56246666666641</v>
      </c>
      <c r="M1569" s="44">
        <f t="shared" si="48"/>
        <v>288.22712718797305</v>
      </c>
      <c r="N1569" s="43">
        <f t="shared" si="49"/>
        <v>0.86502606273899407</v>
      </c>
    </row>
    <row r="1570" spans="1:14" x14ac:dyDescent="0.25">
      <c r="A1570" t="s">
        <v>23</v>
      </c>
      <c r="B1570" t="s">
        <v>30</v>
      </c>
      <c r="C1570">
        <v>2015</v>
      </c>
      <c r="D1570" t="s">
        <v>18</v>
      </c>
      <c r="E1570" t="s">
        <v>96</v>
      </c>
      <c r="F1570" t="s">
        <v>1201</v>
      </c>
      <c r="G1570" t="s">
        <v>97</v>
      </c>
      <c r="H1570" s="45">
        <v>648.98350000000005</v>
      </c>
      <c r="I1570" s="46">
        <v>179142.6</v>
      </c>
      <c r="J1570" s="46">
        <v>15693.12</v>
      </c>
      <c r="K1570" s="46">
        <v>4721439.113716295</v>
      </c>
      <c r="L1570" s="44">
        <v>543.45866666666655</v>
      </c>
      <c r="M1570" s="44">
        <f t="shared" si="48"/>
        <v>276.03567733232046</v>
      </c>
      <c r="N1570" s="43">
        <f t="shared" si="49"/>
        <v>0.83739982089940113</v>
      </c>
    </row>
    <row r="1571" spans="1:14" x14ac:dyDescent="0.25">
      <c r="A1571" t="s">
        <v>23</v>
      </c>
      <c r="B1571" t="s">
        <v>30</v>
      </c>
      <c r="C1571">
        <v>2020</v>
      </c>
      <c r="D1571" t="s">
        <v>18</v>
      </c>
      <c r="E1571" t="s">
        <v>96</v>
      </c>
      <c r="F1571" t="s">
        <v>1217</v>
      </c>
      <c r="G1571" t="s">
        <v>97</v>
      </c>
      <c r="H1571" s="45">
        <v>655.23325</v>
      </c>
      <c r="I1571" s="46">
        <v>167461.5</v>
      </c>
      <c r="J1571" s="46">
        <v>15123.2</v>
      </c>
      <c r="K1571" s="46">
        <v>4591565.2743259091</v>
      </c>
      <c r="L1571" s="44">
        <v>489.86346666666668</v>
      </c>
      <c r="M1571" s="44">
        <f t="shared" si="48"/>
        <v>255.5754000579183</v>
      </c>
      <c r="N1571" s="43">
        <f t="shared" si="49"/>
        <v>0.74761692369345834</v>
      </c>
    </row>
    <row r="1572" spans="1:14" x14ac:dyDescent="0.25">
      <c r="A1572" t="s">
        <v>23</v>
      </c>
      <c r="B1572" t="s">
        <v>32</v>
      </c>
      <c r="C1572">
        <v>2003</v>
      </c>
      <c r="D1572" t="s">
        <v>18</v>
      </c>
      <c r="E1572" t="s">
        <v>96</v>
      </c>
      <c r="F1572" t="s">
        <v>1233</v>
      </c>
      <c r="G1572" t="s">
        <v>97</v>
      </c>
      <c r="H1572" s="45">
        <v>148.48638333333301</v>
      </c>
      <c r="I1572" s="46">
        <v>132058.29999999999</v>
      </c>
      <c r="J1572" s="46">
        <v>24439.7</v>
      </c>
      <c r="K1572" s="46">
        <v>1875132.8873388043</v>
      </c>
      <c r="L1572" s="44">
        <v>182.23253333333321</v>
      </c>
      <c r="M1572" s="44">
        <f t="shared" si="48"/>
        <v>889.36303138009589</v>
      </c>
      <c r="N1572" s="43">
        <f t="shared" si="49"/>
        <v>1.2272676405906149</v>
      </c>
    </row>
    <row r="1573" spans="1:14" x14ac:dyDescent="0.25">
      <c r="A1573" t="s">
        <v>23</v>
      </c>
      <c r="B1573" t="s">
        <v>32</v>
      </c>
      <c r="C1573">
        <v>2007</v>
      </c>
      <c r="D1573" t="s">
        <v>18</v>
      </c>
      <c r="E1573" t="s">
        <v>96</v>
      </c>
      <c r="F1573" t="s">
        <v>1249</v>
      </c>
      <c r="G1573" t="s">
        <v>97</v>
      </c>
      <c r="H1573" s="45">
        <v>142.30471666666699</v>
      </c>
      <c r="I1573" s="46">
        <v>118580.5</v>
      </c>
      <c r="J1573" s="46">
        <v>21399.52</v>
      </c>
      <c r="K1573" s="46">
        <v>1625156.8443141852</v>
      </c>
      <c r="L1573" s="44">
        <v>167.27906666666647</v>
      </c>
      <c r="M1573" s="44">
        <f t="shared" si="48"/>
        <v>833.28580230943203</v>
      </c>
      <c r="N1573" s="43">
        <f t="shared" si="49"/>
        <v>1.1754991021028427</v>
      </c>
    </row>
    <row r="1574" spans="1:14" x14ac:dyDescent="0.25">
      <c r="A1574" t="s">
        <v>23</v>
      </c>
      <c r="B1574" t="s">
        <v>32</v>
      </c>
      <c r="C1574">
        <v>2011</v>
      </c>
      <c r="D1574" t="s">
        <v>18</v>
      </c>
      <c r="E1574" t="s">
        <v>96</v>
      </c>
      <c r="F1574" t="s">
        <v>1265</v>
      </c>
      <c r="G1574" t="s">
        <v>97</v>
      </c>
      <c r="H1574" s="45">
        <v>137.17955000000001</v>
      </c>
      <c r="I1574" s="46">
        <v>117451.5</v>
      </c>
      <c r="J1574" s="46">
        <v>21526.17</v>
      </c>
      <c r="K1574" s="46">
        <v>1529380.9507620165</v>
      </c>
      <c r="L1574" s="44">
        <v>163.27373333333321</v>
      </c>
      <c r="M1574" s="44">
        <f t="shared" si="48"/>
        <v>856.18811258675214</v>
      </c>
      <c r="N1574" s="43">
        <f t="shared" si="49"/>
        <v>1.1902191932641069</v>
      </c>
    </row>
    <row r="1575" spans="1:14" x14ac:dyDescent="0.25">
      <c r="A1575" t="s">
        <v>23</v>
      </c>
      <c r="B1575" t="s">
        <v>32</v>
      </c>
      <c r="C1575">
        <v>2015</v>
      </c>
      <c r="D1575" t="s">
        <v>18</v>
      </c>
      <c r="E1575" t="s">
        <v>96</v>
      </c>
      <c r="F1575" t="s">
        <v>1281</v>
      </c>
      <c r="G1575" t="s">
        <v>97</v>
      </c>
      <c r="H1575" s="45">
        <v>119.311766666667</v>
      </c>
      <c r="I1575" s="46">
        <v>95836.89</v>
      </c>
      <c r="J1575" s="46">
        <v>18885.93</v>
      </c>
      <c r="K1575" s="46">
        <v>1380990.3116060961</v>
      </c>
      <c r="L1575" s="44">
        <v>149.07186666666652</v>
      </c>
      <c r="M1575" s="44">
        <f t="shared" si="48"/>
        <v>803.24759809943077</v>
      </c>
      <c r="N1575" s="43">
        <f t="shared" si="49"/>
        <v>1.2494313916509445</v>
      </c>
    </row>
    <row r="1576" spans="1:14" x14ac:dyDescent="0.25">
      <c r="A1576" t="s">
        <v>23</v>
      </c>
      <c r="B1576" t="s">
        <v>32</v>
      </c>
      <c r="C1576">
        <v>2020</v>
      </c>
      <c r="D1576" t="s">
        <v>18</v>
      </c>
      <c r="E1576" t="s">
        <v>96</v>
      </c>
      <c r="F1576" t="s">
        <v>1297</v>
      </c>
      <c r="G1576" t="s">
        <v>97</v>
      </c>
      <c r="H1576" s="45">
        <v>118.484283333333</v>
      </c>
      <c r="I1576" s="46">
        <v>94744.87</v>
      </c>
      <c r="J1576" s="46">
        <v>18489.38</v>
      </c>
      <c r="K1576" s="46">
        <v>1372280.7752637749</v>
      </c>
      <c r="L1576" s="44">
        <v>145.60333333333332</v>
      </c>
      <c r="M1576" s="44">
        <f t="shared" si="48"/>
        <v>799.64082437375532</v>
      </c>
      <c r="N1576" s="43">
        <f t="shared" si="49"/>
        <v>1.2288830994040454</v>
      </c>
    </row>
    <row r="1577" spans="1:14" x14ac:dyDescent="0.25">
      <c r="A1577" t="s">
        <v>23</v>
      </c>
      <c r="B1577" t="s">
        <v>34</v>
      </c>
      <c r="C1577">
        <v>2003</v>
      </c>
      <c r="D1577" t="s">
        <v>18</v>
      </c>
      <c r="E1577" t="s">
        <v>96</v>
      </c>
      <c r="F1577" t="s">
        <v>1313</v>
      </c>
      <c r="G1577" t="s">
        <v>97</v>
      </c>
      <c r="H1577" s="45">
        <v>263.66583333333301</v>
      </c>
      <c r="I1577" s="46">
        <v>113121.7</v>
      </c>
      <c r="J1577" s="46">
        <v>18147.91</v>
      </c>
      <c r="K1577" s="46">
        <v>2416343.8851113715</v>
      </c>
      <c r="L1577" s="44">
        <v>227.75513333333328</v>
      </c>
      <c r="M1577" s="44">
        <f t="shared" si="48"/>
        <v>429.03435219453968</v>
      </c>
      <c r="N1577" s="43">
        <f t="shared" si="49"/>
        <v>0.86380222440652554</v>
      </c>
    </row>
    <row r="1578" spans="1:14" x14ac:dyDescent="0.25">
      <c r="A1578" t="s">
        <v>23</v>
      </c>
      <c r="B1578" t="s">
        <v>34</v>
      </c>
      <c r="C1578">
        <v>2007</v>
      </c>
      <c r="D1578" t="s">
        <v>18</v>
      </c>
      <c r="E1578" t="s">
        <v>96</v>
      </c>
      <c r="F1578" t="s">
        <v>1329</v>
      </c>
      <c r="G1578" t="s">
        <v>97</v>
      </c>
      <c r="H1578" s="45">
        <v>255.60783333333299</v>
      </c>
      <c r="I1578" s="46">
        <v>107135.7</v>
      </c>
      <c r="J1578" s="46">
        <v>17957.419999999998</v>
      </c>
      <c r="K1578" s="46">
        <v>2220214.6471277843</v>
      </c>
      <c r="L1578" s="44">
        <v>211.57260000000002</v>
      </c>
      <c r="M1578" s="44">
        <f t="shared" si="48"/>
        <v>419.14091052243498</v>
      </c>
      <c r="N1578" s="43">
        <f t="shared" si="49"/>
        <v>0.82772345917932999</v>
      </c>
    </row>
    <row r="1579" spans="1:14" x14ac:dyDescent="0.25">
      <c r="A1579" t="s">
        <v>23</v>
      </c>
      <c r="B1579" t="s">
        <v>34</v>
      </c>
      <c r="C1579">
        <v>2011</v>
      </c>
      <c r="D1579" t="s">
        <v>18</v>
      </c>
      <c r="E1579" t="s">
        <v>96</v>
      </c>
      <c r="F1579" t="s">
        <v>1345</v>
      </c>
      <c r="G1579" t="s">
        <v>97</v>
      </c>
      <c r="H1579" s="45">
        <v>242.08633333333299</v>
      </c>
      <c r="I1579" s="46">
        <v>104119.2</v>
      </c>
      <c r="J1579" s="46">
        <v>17446.91</v>
      </c>
      <c r="K1579" s="46">
        <v>2083603.3950762018</v>
      </c>
      <c r="L1579" s="44">
        <v>206.60159999999988</v>
      </c>
      <c r="M1579" s="44">
        <f t="shared" si="48"/>
        <v>430.09119336214826</v>
      </c>
      <c r="N1579" s="43">
        <f t="shared" si="49"/>
        <v>0.85342116242277277</v>
      </c>
    </row>
    <row r="1580" spans="1:14" x14ac:dyDescent="0.25">
      <c r="A1580" t="s">
        <v>23</v>
      </c>
      <c r="B1580" t="s">
        <v>34</v>
      </c>
      <c r="C1580">
        <v>2015</v>
      </c>
      <c r="D1580" t="s">
        <v>18</v>
      </c>
      <c r="E1580" t="s">
        <v>96</v>
      </c>
      <c r="F1580" t="s">
        <v>1361</v>
      </c>
      <c r="G1580" t="s">
        <v>97</v>
      </c>
      <c r="H1580" s="45">
        <v>240.66833333333301</v>
      </c>
      <c r="I1580" s="46">
        <v>101658.2</v>
      </c>
      <c r="J1580" s="46">
        <v>7139.0770000000002</v>
      </c>
      <c r="K1580" s="46">
        <v>1998767.7643610784</v>
      </c>
      <c r="L1580" s="44">
        <v>192.36366666666655</v>
      </c>
      <c r="M1580" s="44">
        <f t="shared" si="48"/>
        <v>422.39956787002916</v>
      </c>
      <c r="N1580" s="43">
        <f t="shared" si="49"/>
        <v>0.79928947860471933</v>
      </c>
    </row>
    <row r="1581" spans="1:14" x14ac:dyDescent="0.25">
      <c r="A1581" t="s">
        <v>23</v>
      </c>
      <c r="B1581" t="s">
        <v>34</v>
      </c>
      <c r="C1581">
        <v>2020</v>
      </c>
      <c r="D1581" t="s">
        <v>18</v>
      </c>
      <c r="E1581" t="s">
        <v>96</v>
      </c>
      <c r="F1581" t="s">
        <v>1377</v>
      </c>
      <c r="G1581" t="s">
        <v>97</v>
      </c>
      <c r="H1581" s="45">
        <v>224.047333333333</v>
      </c>
      <c r="I1581" s="46">
        <v>94801.91</v>
      </c>
      <c r="J1581" s="46">
        <v>5979.6040000000003</v>
      </c>
      <c r="K1581" s="46">
        <v>1887126.7749120751</v>
      </c>
      <c r="L1581" s="44">
        <v>172.02213333333324</v>
      </c>
      <c r="M1581" s="44">
        <f t="shared" si="48"/>
        <v>423.1334003826579</v>
      </c>
      <c r="N1581" s="43">
        <f t="shared" si="49"/>
        <v>0.76779371025765464</v>
      </c>
    </row>
    <row r="1582" spans="1:14" x14ac:dyDescent="0.25">
      <c r="A1582" t="s">
        <v>23</v>
      </c>
      <c r="B1582" t="s">
        <v>36</v>
      </c>
      <c r="C1582">
        <v>2003</v>
      </c>
      <c r="D1582" t="s">
        <v>18</v>
      </c>
      <c r="E1582" t="s">
        <v>96</v>
      </c>
      <c r="F1582" t="s">
        <v>1393</v>
      </c>
      <c r="G1582" t="s">
        <v>97</v>
      </c>
      <c r="H1582" s="45">
        <v>83.229666666666702</v>
      </c>
      <c r="I1582" s="46">
        <v>64225.599999999999</v>
      </c>
      <c r="J1582" s="46">
        <v>17198.330000000002</v>
      </c>
      <c r="K1582" s="46">
        <v>1733970.1663540446</v>
      </c>
      <c r="L1582" s="44">
        <v>165.18746666666658</v>
      </c>
      <c r="M1582" s="44">
        <f t="shared" si="48"/>
        <v>771.66715393950039</v>
      </c>
      <c r="N1582" s="43">
        <f t="shared" si="49"/>
        <v>1.9847185899258659</v>
      </c>
    </row>
    <row r="1583" spans="1:14" x14ac:dyDescent="0.25">
      <c r="A1583" t="s">
        <v>23</v>
      </c>
      <c r="B1583" t="s">
        <v>36</v>
      </c>
      <c r="C1583">
        <v>2007</v>
      </c>
      <c r="D1583" t="s">
        <v>18</v>
      </c>
      <c r="E1583" t="s">
        <v>96</v>
      </c>
      <c r="F1583" t="s">
        <v>1409</v>
      </c>
      <c r="G1583" t="s">
        <v>97</v>
      </c>
      <c r="H1583" s="45">
        <v>79.377399999999994</v>
      </c>
      <c r="I1583" s="46">
        <v>47721.73</v>
      </c>
      <c r="J1583" s="46">
        <v>15601.93</v>
      </c>
      <c r="K1583" s="46">
        <v>1566420.9574443144</v>
      </c>
      <c r="L1583" s="44">
        <v>145.84360000000001</v>
      </c>
      <c r="M1583" s="44">
        <f t="shared" si="48"/>
        <v>601.20046763940377</v>
      </c>
      <c r="N1583" s="43">
        <f t="shared" si="49"/>
        <v>1.8373441306971507</v>
      </c>
    </row>
    <row r="1584" spans="1:14" x14ac:dyDescent="0.25">
      <c r="A1584" t="s">
        <v>23</v>
      </c>
      <c r="B1584" t="s">
        <v>36</v>
      </c>
      <c r="C1584">
        <v>2011</v>
      </c>
      <c r="D1584" t="s">
        <v>18</v>
      </c>
      <c r="E1584" t="s">
        <v>96</v>
      </c>
      <c r="F1584" t="s">
        <v>1425</v>
      </c>
      <c r="G1584" t="s">
        <v>97</v>
      </c>
      <c r="H1584" s="45">
        <v>78.754216666666693</v>
      </c>
      <c r="I1584" s="46">
        <v>47364.45</v>
      </c>
      <c r="J1584" s="46">
        <v>15795.1</v>
      </c>
      <c r="K1584" s="46">
        <v>1528203.0936694022</v>
      </c>
      <c r="L1584" s="44">
        <v>145.17526666666646</v>
      </c>
      <c r="M1584" s="44">
        <f t="shared" si="48"/>
        <v>601.42113025482422</v>
      </c>
      <c r="N1584" s="43">
        <f t="shared" si="49"/>
        <v>1.8433967451054969</v>
      </c>
    </row>
    <row r="1585" spans="1:14" x14ac:dyDescent="0.25">
      <c r="A1585" t="s">
        <v>23</v>
      </c>
      <c r="B1585" t="s">
        <v>36</v>
      </c>
      <c r="C1585">
        <v>2015</v>
      </c>
      <c r="D1585" t="s">
        <v>18</v>
      </c>
      <c r="E1585" t="s">
        <v>96</v>
      </c>
      <c r="F1585" t="s">
        <v>1441</v>
      </c>
      <c r="G1585" t="s">
        <v>97</v>
      </c>
      <c r="H1585" s="45">
        <v>78.621499999999997</v>
      </c>
      <c r="I1585" s="46">
        <v>42298.29</v>
      </c>
      <c r="J1585" s="46">
        <v>14477.5</v>
      </c>
      <c r="K1585" s="46">
        <v>1480827.566119578</v>
      </c>
      <c r="L1585" s="44">
        <v>140.13419999999977</v>
      </c>
      <c r="M1585" s="44">
        <f t="shared" si="48"/>
        <v>537.99902062412957</v>
      </c>
      <c r="N1585" s="43">
        <f t="shared" si="49"/>
        <v>1.7823903130822965</v>
      </c>
    </row>
    <row r="1586" spans="1:14" x14ac:dyDescent="0.25">
      <c r="A1586" t="s">
        <v>23</v>
      </c>
      <c r="B1586" t="s">
        <v>36</v>
      </c>
      <c r="C1586">
        <v>2020</v>
      </c>
      <c r="D1586" t="s">
        <v>18</v>
      </c>
      <c r="E1586" t="s">
        <v>96</v>
      </c>
      <c r="F1586" t="s">
        <v>1457</v>
      </c>
      <c r="G1586" t="s">
        <v>97</v>
      </c>
      <c r="H1586" s="45">
        <v>78.646950000000004</v>
      </c>
      <c r="I1586" s="46">
        <v>38974.04</v>
      </c>
      <c r="J1586" s="46">
        <v>13913.99</v>
      </c>
      <c r="K1586" s="46">
        <v>1448305.9806565065</v>
      </c>
      <c r="L1586" s="44">
        <v>129.94399999999979</v>
      </c>
      <c r="M1586" s="44">
        <f t="shared" si="48"/>
        <v>495.55691606603943</v>
      </c>
      <c r="N1586" s="43">
        <f t="shared" si="49"/>
        <v>1.6522446197849985</v>
      </c>
    </row>
    <row r="1587" spans="1:14" x14ac:dyDescent="0.25">
      <c r="A1587" t="s">
        <v>23</v>
      </c>
      <c r="B1587" t="s">
        <v>38</v>
      </c>
      <c r="C1587">
        <v>2003</v>
      </c>
      <c r="D1587" t="s">
        <v>18</v>
      </c>
      <c r="E1587" t="s">
        <v>96</v>
      </c>
      <c r="F1587" t="s">
        <v>1473</v>
      </c>
      <c r="G1587" t="s">
        <v>97</v>
      </c>
      <c r="H1587" s="45">
        <v>320.44499999999999</v>
      </c>
      <c r="I1587" s="46">
        <v>157278</v>
      </c>
      <c r="J1587" s="46">
        <v>51530.82</v>
      </c>
      <c r="K1587" s="46">
        <v>2089459.6436107855</v>
      </c>
      <c r="L1587" s="44">
        <v>291.5247999999998</v>
      </c>
      <c r="M1587" s="44">
        <f t="shared" si="48"/>
        <v>490.81121565323224</v>
      </c>
      <c r="N1587" s="43">
        <f t="shared" si="49"/>
        <v>0.90974987907441152</v>
      </c>
    </row>
    <row r="1588" spans="1:14" x14ac:dyDescent="0.25">
      <c r="A1588" t="s">
        <v>23</v>
      </c>
      <c r="B1588" t="s">
        <v>38</v>
      </c>
      <c r="C1588">
        <v>2007</v>
      </c>
      <c r="D1588" t="s">
        <v>18</v>
      </c>
      <c r="E1588" t="s">
        <v>96</v>
      </c>
      <c r="F1588" t="s">
        <v>1489</v>
      </c>
      <c r="G1588" t="s">
        <v>97</v>
      </c>
      <c r="H1588" s="45">
        <v>319.43183333333297</v>
      </c>
      <c r="I1588" s="46">
        <v>149273.9</v>
      </c>
      <c r="J1588" s="46">
        <v>47079.54</v>
      </c>
      <c r="K1588" s="46">
        <v>1999970.2426729191</v>
      </c>
      <c r="L1588" s="44">
        <v>275.13406666666663</v>
      </c>
      <c r="M1588" s="44">
        <f t="shared" si="48"/>
        <v>467.31065730768898</v>
      </c>
      <c r="N1588" s="43">
        <f t="shared" si="49"/>
        <v>0.86132325571809609</v>
      </c>
    </row>
    <row r="1589" spans="1:14" x14ac:dyDescent="0.25">
      <c r="A1589" t="s">
        <v>23</v>
      </c>
      <c r="B1589" t="s">
        <v>38</v>
      </c>
      <c r="C1589">
        <v>2011</v>
      </c>
      <c r="D1589" t="s">
        <v>18</v>
      </c>
      <c r="E1589" t="s">
        <v>96</v>
      </c>
      <c r="F1589" t="s">
        <v>1505</v>
      </c>
      <c r="G1589" t="s">
        <v>97</v>
      </c>
      <c r="H1589" s="45">
        <v>302.0675</v>
      </c>
      <c r="I1589" s="46">
        <v>145991.20000000001</v>
      </c>
      <c r="J1589" s="46">
        <v>47777.51</v>
      </c>
      <c r="K1589" s="46">
        <v>1865553.078546307</v>
      </c>
      <c r="L1589" s="44">
        <v>264.05920000000003</v>
      </c>
      <c r="M1589" s="44">
        <f t="shared" si="48"/>
        <v>483.30654572239655</v>
      </c>
      <c r="N1589" s="43">
        <f t="shared" si="49"/>
        <v>0.87417282561017007</v>
      </c>
    </row>
    <row r="1590" spans="1:14" x14ac:dyDescent="0.25">
      <c r="A1590" t="s">
        <v>23</v>
      </c>
      <c r="B1590" t="s">
        <v>38</v>
      </c>
      <c r="C1590">
        <v>2015</v>
      </c>
      <c r="D1590" t="s">
        <v>18</v>
      </c>
      <c r="E1590" t="s">
        <v>96</v>
      </c>
      <c r="F1590" t="s">
        <v>1521</v>
      </c>
      <c r="G1590" t="s">
        <v>97</v>
      </c>
      <c r="H1590" s="45">
        <v>305.76116666666701</v>
      </c>
      <c r="I1590" s="46">
        <v>134751.6</v>
      </c>
      <c r="J1590" s="46">
        <v>46882.71</v>
      </c>
      <c r="K1590" s="46">
        <v>1934470.2356389214</v>
      </c>
      <c r="L1590" s="44">
        <v>256.86146666666662</v>
      </c>
      <c r="M1590" s="44">
        <f t="shared" si="48"/>
        <v>440.7086794867667</v>
      </c>
      <c r="N1590" s="43">
        <f t="shared" si="49"/>
        <v>0.84007223502875494</v>
      </c>
    </row>
    <row r="1591" spans="1:14" x14ac:dyDescent="0.25">
      <c r="A1591" t="s">
        <v>23</v>
      </c>
      <c r="B1591" t="s">
        <v>38</v>
      </c>
      <c r="C1591">
        <v>2020</v>
      </c>
      <c r="D1591" t="s">
        <v>18</v>
      </c>
      <c r="E1591" t="s">
        <v>96</v>
      </c>
      <c r="F1591" t="s">
        <v>1537</v>
      </c>
      <c r="G1591" t="s">
        <v>97</v>
      </c>
      <c r="H1591" s="45">
        <v>292.60899999999998</v>
      </c>
      <c r="I1591" s="46">
        <v>128809.4</v>
      </c>
      <c r="J1591" s="46">
        <v>8703.1409999999996</v>
      </c>
      <c r="K1591" s="46">
        <v>1864057.5263774912</v>
      </c>
      <c r="L1591" s="44">
        <v>245.07846666666654</v>
      </c>
      <c r="M1591" s="44">
        <f t="shared" si="48"/>
        <v>440.2099730356893</v>
      </c>
      <c r="N1591" s="43">
        <f t="shared" si="49"/>
        <v>0.83756298222770509</v>
      </c>
    </row>
    <row r="1592" spans="1:14" x14ac:dyDescent="0.25">
      <c r="A1592" t="s">
        <v>23</v>
      </c>
      <c r="B1592" t="s">
        <v>40</v>
      </c>
      <c r="C1592">
        <v>2003</v>
      </c>
      <c r="D1592" t="s">
        <v>18</v>
      </c>
      <c r="E1592" t="s">
        <v>96</v>
      </c>
      <c r="F1592" t="s">
        <v>1553</v>
      </c>
      <c r="G1592" t="s">
        <v>97</v>
      </c>
      <c r="H1592" s="45">
        <v>20.1186583333333</v>
      </c>
      <c r="I1592" s="46">
        <v>9581.3649999999998</v>
      </c>
      <c r="J1592" s="46">
        <v>1969.7829999999999</v>
      </c>
      <c r="K1592" s="46">
        <v>146905.25087924971</v>
      </c>
      <c r="L1592" s="44">
        <v>16.159733333333314</v>
      </c>
      <c r="M1592" s="44">
        <f t="shared" si="48"/>
        <v>476.24274150156708</v>
      </c>
      <c r="N1592" s="43">
        <f t="shared" si="49"/>
        <v>0.80322122209110236</v>
      </c>
    </row>
    <row r="1593" spans="1:14" x14ac:dyDescent="0.25">
      <c r="A1593" t="s">
        <v>23</v>
      </c>
      <c r="B1593" t="s">
        <v>40</v>
      </c>
      <c r="C1593">
        <v>2007</v>
      </c>
      <c r="D1593" t="s">
        <v>18</v>
      </c>
      <c r="E1593" t="s">
        <v>96</v>
      </c>
      <c r="F1593" t="s">
        <v>1569</v>
      </c>
      <c r="G1593" t="s">
        <v>97</v>
      </c>
      <c r="H1593" s="45">
        <v>19.9350083333333</v>
      </c>
      <c r="I1593" s="46">
        <v>9460.1460000000006</v>
      </c>
      <c r="J1593" s="46">
        <v>1865.5409999999999</v>
      </c>
      <c r="K1593" s="46">
        <v>141345.99479484174</v>
      </c>
      <c r="L1593" s="44">
        <v>15.612266666666653</v>
      </c>
      <c r="M1593" s="44">
        <f t="shared" si="48"/>
        <v>474.5493877813787</v>
      </c>
      <c r="N1593" s="43">
        <f t="shared" si="49"/>
        <v>0.78315827139943561</v>
      </c>
    </row>
    <row r="1594" spans="1:14" x14ac:dyDescent="0.25">
      <c r="A1594" t="s">
        <v>23</v>
      </c>
      <c r="B1594" t="s">
        <v>40</v>
      </c>
      <c r="C1594">
        <v>2011</v>
      </c>
      <c r="D1594" t="s">
        <v>18</v>
      </c>
      <c r="E1594" t="s">
        <v>96</v>
      </c>
      <c r="F1594" t="s">
        <v>1585</v>
      </c>
      <c r="G1594" t="s">
        <v>97</v>
      </c>
      <c r="H1594" s="45">
        <v>19.475508333333298</v>
      </c>
      <c r="I1594" s="46">
        <v>9370.5259999999998</v>
      </c>
      <c r="J1594" s="46">
        <v>1904.5360000000001</v>
      </c>
      <c r="K1594" s="46">
        <v>136771.37239155921</v>
      </c>
      <c r="L1594" s="44">
        <v>15.3856</v>
      </c>
      <c r="M1594" s="44">
        <f t="shared" si="48"/>
        <v>481.14410364128366</v>
      </c>
      <c r="N1594" s="43">
        <f t="shared" si="49"/>
        <v>0.78999735137422744</v>
      </c>
    </row>
    <row r="1595" spans="1:14" x14ac:dyDescent="0.25">
      <c r="A1595" t="s">
        <v>23</v>
      </c>
      <c r="B1595" t="s">
        <v>40</v>
      </c>
      <c r="C1595">
        <v>2015</v>
      </c>
      <c r="D1595" t="s">
        <v>18</v>
      </c>
      <c r="E1595" t="s">
        <v>96</v>
      </c>
      <c r="F1595" t="s">
        <v>1601</v>
      </c>
      <c r="G1595" t="s">
        <v>97</v>
      </c>
      <c r="H1595" s="45">
        <v>17.633600000000001</v>
      </c>
      <c r="I1595" s="46">
        <v>7900.4970000000003</v>
      </c>
      <c r="J1595" s="46">
        <v>1482.58</v>
      </c>
      <c r="K1595" s="46">
        <v>123348.00936694021</v>
      </c>
      <c r="L1595" s="44">
        <v>13.335266666666666</v>
      </c>
      <c r="M1595" s="44">
        <f t="shared" si="48"/>
        <v>448.03653252880861</v>
      </c>
      <c r="N1595" s="43">
        <f t="shared" si="49"/>
        <v>0.75624187157850153</v>
      </c>
    </row>
    <row r="1596" spans="1:14" x14ac:dyDescent="0.25">
      <c r="A1596" t="s">
        <v>23</v>
      </c>
      <c r="B1596" t="s">
        <v>40</v>
      </c>
      <c r="C1596">
        <v>2020</v>
      </c>
      <c r="D1596" t="s">
        <v>18</v>
      </c>
      <c r="E1596" t="s">
        <v>96</v>
      </c>
      <c r="F1596" t="s">
        <v>1617</v>
      </c>
      <c r="G1596" t="s">
        <v>97</v>
      </c>
      <c r="H1596" s="45">
        <v>17.012966666666699</v>
      </c>
      <c r="I1596" s="46">
        <v>7543.6959999999999</v>
      </c>
      <c r="J1596" s="46">
        <v>1309.511</v>
      </c>
      <c r="K1596" s="46">
        <v>119147.07670574443</v>
      </c>
      <c r="L1596" s="44">
        <v>12.676533333333312</v>
      </c>
      <c r="M1596" s="44">
        <f t="shared" si="48"/>
        <v>443.4086157812954</v>
      </c>
      <c r="N1596" s="43">
        <f t="shared" si="49"/>
        <v>0.74511010229452168</v>
      </c>
    </row>
    <row r="1597" spans="1:14" x14ac:dyDescent="0.25">
      <c r="A1597" t="s">
        <v>23</v>
      </c>
      <c r="B1597" t="s">
        <v>42</v>
      </c>
      <c r="C1597">
        <v>2003</v>
      </c>
      <c r="D1597" t="s">
        <v>18</v>
      </c>
      <c r="E1597" t="s">
        <v>96</v>
      </c>
      <c r="F1597" t="s">
        <v>1633</v>
      </c>
      <c r="G1597" t="s">
        <v>97</v>
      </c>
      <c r="H1597" s="45">
        <v>217.822666666667</v>
      </c>
      <c r="I1597" s="46">
        <v>110623.5</v>
      </c>
      <c r="J1597" s="46">
        <v>53605.86</v>
      </c>
      <c r="K1597" s="46">
        <v>1846667.4255568581</v>
      </c>
      <c r="L1597" s="44">
        <v>332.79473333333328</v>
      </c>
      <c r="M1597" s="44">
        <f t="shared" si="48"/>
        <v>507.86036959728631</v>
      </c>
      <c r="N1597" s="43">
        <f t="shared" si="49"/>
        <v>1.5278241627746092</v>
      </c>
    </row>
    <row r="1598" spans="1:14" x14ac:dyDescent="0.25">
      <c r="A1598" t="s">
        <v>23</v>
      </c>
      <c r="B1598" t="s">
        <v>42</v>
      </c>
      <c r="C1598">
        <v>2007</v>
      </c>
      <c r="D1598" t="s">
        <v>18</v>
      </c>
      <c r="E1598" t="s">
        <v>96</v>
      </c>
      <c r="F1598" t="s">
        <v>1649</v>
      </c>
      <c r="G1598" t="s">
        <v>97</v>
      </c>
      <c r="H1598" s="45">
        <v>216.452333333333</v>
      </c>
      <c r="I1598" s="46">
        <v>107570.6</v>
      </c>
      <c r="J1598" s="46">
        <v>53645.22</v>
      </c>
      <c r="K1598" s="46">
        <v>1798074.2250879249</v>
      </c>
      <c r="L1598" s="44">
        <v>326.34773333333322</v>
      </c>
      <c r="M1598" s="44">
        <f t="shared" si="48"/>
        <v>496.97131162057315</v>
      </c>
      <c r="N1598" s="43">
        <f t="shared" si="49"/>
        <v>1.5077117825787683</v>
      </c>
    </row>
    <row r="1599" spans="1:14" x14ac:dyDescent="0.25">
      <c r="A1599" t="s">
        <v>23</v>
      </c>
      <c r="B1599" t="s">
        <v>42</v>
      </c>
      <c r="C1599">
        <v>2011</v>
      </c>
      <c r="D1599" t="s">
        <v>18</v>
      </c>
      <c r="E1599" t="s">
        <v>96</v>
      </c>
      <c r="F1599" t="s">
        <v>1665</v>
      </c>
      <c r="G1599" t="s">
        <v>97</v>
      </c>
      <c r="H1599" s="45">
        <v>199.71266666666699</v>
      </c>
      <c r="I1599" s="46">
        <v>105281.5</v>
      </c>
      <c r="J1599" s="46">
        <v>57069.29</v>
      </c>
      <c r="K1599" s="46">
        <v>1643911.348182884</v>
      </c>
      <c r="L1599" s="44">
        <v>315.06313333333327</v>
      </c>
      <c r="M1599" s="44">
        <f t="shared" si="48"/>
        <v>527.16486018246133</v>
      </c>
      <c r="N1599" s="43">
        <f t="shared" si="49"/>
        <v>1.5775821263214789</v>
      </c>
    </row>
    <row r="1600" spans="1:14" x14ac:dyDescent="0.25">
      <c r="A1600" t="s">
        <v>23</v>
      </c>
      <c r="B1600" t="s">
        <v>42</v>
      </c>
      <c r="C1600">
        <v>2015</v>
      </c>
      <c r="D1600" t="s">
        <v>18</v>
      </c>
      <c r="E1600" t="s">
        <v>96</v>
      </c>
      <c r="F1600" t="s">
        <v>1681</v>
      </c>
      <c r="G1600" t="s">
        <v>97</v>
      </c>
      <c r="H1600" s="45">
        <v>188.782833333333</v>
      </c>
      <c r="I1600" s="46">
        <v>96962.82</v>
      </c>
      <c r="J1600" s="46">
        <v>50419.35</v>
      </c>
      <c r="K1600" s="46">
        <v>1550152.8229777256</v>
      </c>
      <c r="L1600" s="44">
        <v>289.39799999999985</v>
      </c>
      <c r="M1600" s="44">
        <f t="shared" si="48"/>
        <v>513.62095953286803</v>
      </c>
      <c r="N1600" s="43">
        <f t="shared" si="49"/>
        <v>1.5329677751419861</v>
      </c>
    </row>
    <row r="1601" spans="1:14" x14ac:dyDescent="0.25">
      <c r="A1601" t="s">
        <v>23</v>
      </c>
      <c r="B1601" t="s">
        <v>42</v>
      </c>
      <c r="C1601">
        <v>2020</v>
      </c>
      <c r="D1601" t="s">
        <v>18</v>
      </c>
      <c r="E1601" t="s">
        <v>96</v>
      </c>
      <c r="F1601" t="s">
        <v>1697</v>
      </c>
      <c r="G1601" t="s">
        <v>97</v>
      </c>
      <c r="H1601" s="45">
        <v>178.089</v>
      </c>
      <c r="I1601" s="46">
        <v>89775.52</v>
      </c>
      <c r="J1601" s="46">
        <v>38310.19</v>
      </c>
      <c r="K1601" s="46">
        <v>1489749.1899179367</v>
      </c>
      <c r="L1601" s="44">
        <v>265.27166666666665</v>
      </c>
      <c r="M1601" s="44">
        <f t="shared" si="48"/>
        <v>504.1048015318184</v>
      </c>
      <c r="N1601" s="43">
        <f t="shared" si="49"/>
        <v>1.4895454894275708</v>
      </c>
    </row>
    <row r="1602" spans="1:14" x14ac:dyDescent="0.25">
      <c r="A1602" t="s">
        <v>22</v>
      </c>
      <c r="B1602" t="s">
        <v>24</v>
      </c>
      <c r="C1602">
        <v>2003</v>
      </c>
      <c r="D1602" t="s">
        <v>3</v>
      </c>
      <c r="E1602" t="s">
        <v>96</v>
      </c>
      <c r="F1602" t="s">
        <v>98</v>
      </c>
      <c r="G1602" t="s">
        <v>97</v>
      </c>
      <c r="H1602" s="45">
        <v>363.09033333333298</v>
      </c>
      <c r="I1602" s="46">
        <v>25329.31</v>
      </c>
      <c r="J1602" s="46">
        <v>13191.63</v>
      </c>
      <c r="K1602" s="46">
        <v>3473282.7643610789</v>
      </c>
      <c r="L1602" s="44">
        <v>418.51566666666639</v>
      </c>
      <c r="M1602" s="44">
        <f t="shared" si="48"/>
        <v>69.760353484119264</v>
      </c>
      <c r="N1602" s="43">
        <f>L1602/H1602</f>
        <v>1.1526488816832545</v>
      </c>
    </row>
    <row r="1603" spans="1:14" x14ac:dyDescent="0.25">
      <c r="A1603" t="s">
        <v>22</v>
      </c>
      <c r="B1603" t="s">
        <v>24</v>
      </c>
      <c r="C1603">
        <v>2007</v>
      </c>
      <c r="D1603" t="s">
        <v>3</v>
      </c>
      <c r="E1603" t="s">
        <v>96</v>
      </c>
      <c r="F1603" t="s">
        <v>114</v>
      </c>
      <c r="G1603" t="s">
        <v>97</v>
      </c>
      <c r="H1603" s="45">
        <v>362.39466666666698</v>
      </c>
      <c r="I1603" s="46">
        <v>25079.47</v>
      </c>
      <c r="J1603" s="46">
        <v>13128.86</v>
      </c>
      <c r="K1603" s="46">
        <v>3427628.7432590853</v>
      </c>
      <c r="L1603" s="44">
        <v>417.36286666666649</v>
      </c>
      <c r="M1603" s="44">
        <f t="shared" ref="M1603:M1666" si="50">I1603/H1603</f>
        <v>69.20485400815312</v>
      </c>
      <c r="N1603" s="43">
        <f t="shared" ref="N1603:N1666" si="51">L1603/H1603</f>
        <v>1.1516804883074057</v>
      </c>
    </row>
    <row r="1604" spans="1:14" x14ac:dyDescent="0.25">
      <c r="A1604" t="s">
        <v>22</v>
      </c>
      <c r="B1604" t="s">
        <v>24</v>
      </c>
      <c r="C1604">
        <v>2011</v>
      </c>
      <c r="D1604" t="s">
        <v>3</v>
      </c>
      <c r="E1604" t="s">
        <v>96</v>
      </c>
      <c r="F1604" t="s">
        <v>130</v>
      </c>
      <c r="G1604" t="s">
        <v>97</v>
      </c>
      <c r="H1604" s="45">
        <v>358.62099999999998</v>
      </c>
      <c r="I1604" s="46">
        <v>25422.81</v>
      </c>
      <c r="J1604" s="46">
        <v>14694.4</v>
      </c>
      <c r="K1604" s="46">
        <v>3354206.1359906215</v>
      </c>
      <c r="L1604" s="44">
        <v>416.83846666666648</v>
      </c>
      <c r="M1604" s="44">
        <f t="shared" si="50"/>
        <v>70.890466537096273</v>
      </c>
      <c r="N1604" s="43">
        <f t="shared" si="51"/>
        <v>1.1623370261827013</v>
      </c>
    </row>
    <row r="1605" spans="1:14" x14ac:dyDescent="0.25">
      <c r="A1605" t="s">
        <v>22</v>
      </c>
      <c r="B1605" t="s">
        <v>24</v>
      </c>
      <c r="C1605">
        <v>2015</v>
      </c>
      <c r="D1605" t="s">
        <v>3</v>
      </c>
      <c r="E1605" t="s">
        <v>96</v>
      </c>
      <c r="F1605" t="s">
        <v>146</v>
      </c>
      <c r="G1605" t="s">
        <v>97</v>
      </c>
      <c r="H1605" s="45">
        <v>337.2</v>
      </c>
      <c r="I1605" s="46">
        <v>24622.799999999999</v>
      </c>
      <c r="J1605" s="46">
        <v>13961.43</v>
      </c>
      <c r="K1605" s="46">
        <v>3244187.8628370455</v>
      </c>
      <c r="L1605" s="44">
        <v>403.06326666666649</v>
      </c>
      <c r="M1605" s="44">
        <f t="shared" si="50"/>
        <v>73.021352313167256</v>
      </c>
      <c r="N1605" s="43">
        <f t="shared" si="51"/>
        <v>1.1953240411229731</v>
      </c>
    </row>
    <row r="1606" spans="1:14" x14ac:dyDescent="0.25">
      <c r="A1606" t="s">
        <v>22</v>
      </c>
      <c r="B1606" t="s">
        <v>24</v>
      </c>
      <c r="C1606">
        <v>2020</v>
      </c>
      <c r="D1606" t="s">
        <v>3</v>
      </c>
      <c r="E1606" t="s">
        <v>96</v>
      </c>
      <c r="F1606" t="s">
        <v>162</v>
      </c>
      <c r="G1606" t="s">
        <v>97</v>
      </c>
      <c r="H1606" s="45">
        <v>308.23733333333303</v>
      </c>
      <c r="I1606" s="46">
        <v>23355.01</v>
      </c>
      <c r="J1606" s="46">
        <v>4634.174</v>
      </c>
      <c r="K1606" s="46">
        <v>3163553.4595545135</v>
      </c>
      <c r="L1606" s="44">
        <v>359.84106666666662</v>
      </c>
      <c r="M1606" s="44">
        <f t="shared" si="50"/>
        <v>75.769569336182585</v>
      </c>
      <c r="N1606" s="43">
        <f t="shared" si="51"/>
        <v>1.1674155845279406</v>
      </c>
    </row>
    <row r="1607" spans="1:14" x14ac:dyDescent="0.25">
      <c r="A1607" t="s">
        <v>22</v>
      </c>
      <c r="B1607" t="s">
        <v>26</v>
      </c>
      <c r="C1607">
        <v>2003</v>
      </c>
      <c r="D1607" t="s">
        <v>3</v>
      </c>
      <c r="E1607" t="s">
        <v>96</v>
      </c>
      <c r="F1607" t="s">
        <v>178</v>
      </c>
      <c r="G1607" t="s">
        <v>97</v>
      </c>
      <c r="H1607" s="45">
        <v>177.921333333333</v>
      </c>
      <c r="I1607" s="46">
        <v>9696.2049999999999</v>
      </c>
      <c r="J1607" s="46">
        <v>950.81659999999999</v>
      </c>
      <c r="K1607" s="46">
        <v>1617242.5524032826</v>
      </c>
      <c r="L1607" s="44">
        <v>112.43313333333333</v>
      </c>
      <c r="M1607" s="44">
        <f t="shared" si="50"/>
        <v>54.497146679056762</v>
      </c>
      <c r="N1607" s="43">
        <f t="shared" si="51"/>
        <v>0.63192609467854821</v>
      </c>
    </row>
    <row r="1608" spans="1:14" x14ac:dyDescent="0.25">
      <c r="A1608" t="s">
        <v>22</v>
      </c>
      <c r="B1608" t="s">
        <v>26</v>
      </c>
      <c r="C1608">
        <v>2007</v>
      </c>
      <c r="D1608" t="s">
        <v>3</v>
      </c>
      <c r="E1608" t="s">
        <v>96</v>
      </c>
      <c r="F1608" t="s">
        <v>194</v>
      </c>
      <c r="G1608" t="s">
        <v>97</v>
      </c>
      <c r="H1608" s="45">
        <v>172.24316666666701</v>
      </c>
      <c r="I1608" s="46">
        <v>8888.6059999999998</v>
      </c>
      <c r="J1608" s="46">
        <v>979.51639999999998</v>
      </c>
      <c r="K1608" s="46">
        <v>1543227.575732708</v>
      </c>
      <c r="L1608" s="44">
        <v>105.21366666666661</v>
      </c>
      <c r="M1608" s="44">
        <f t="shared" si="50"/>
        <v>51.604984813137136</v>
      </c>
      <c r="N1608" s="43">
        <f t="shared" si="51"/>
        <v>0.61084377803086376</v>
      </c>
    </row>
    <row r="1609" spans="1:14" x14ac:dyDescent="0.25">
      <c r="A1609" t="s">
        <v>22</v>
      </c>
      <c r="B1609" t="s">
        <v>26</v>
      </c>
      <c r="C1609">
        <v>2011</v>
      </c>
      <c r="D1609" t="s">
        <v>3</v>
      </c>
      <c r="E1609" t="s">
        <v>96</v>
      </c>
      <c r="F1609" t="s">
        <v>210</v>
      </c>
      <c r="G1609" t="s">
        <v>97</v>
      </c>
      <c r="H1609" s="45">
        <v>171.29349999999999</v>
      </c>
      <c r="I1609" s="46">
        <v>9021.1319999999996</v>
      </c>
      <c r="J1609" s="46">
        <v>1103.0999999999999</v>
      </c>
      <c r="K1609" s="46">
        <v>1499327.1861664713</v>
      </c>
      <c r="L1609" s="44">
        <v>104.70399999999999</v>
      </c>
      <c r="M1609" s="44">
        <f t="shared" si="50"/>
        <v>52.664765446441343</v>
      </c>
      <c r="N1609" s="43">
        <f t="shared" si="51"/>
        <v>0.61125495129704277</v>
      </c>
    </row>
    <row r="1610" spans="1:14" x14ac:dyDescent="0.25">
      <c r="A1610" t="s">
        <v>22</v>
      </c>
      <c r="B1610" t="s">
        <v>26</v>
      </c>
      <c r="C1610">
        <v>2015</v>
      </c>
      <c r="D1610" t="s">
        <v>3</v>
      </c>
      <c r="E1610" t="s">
        <v>96</v>
      </c>
      <c r="F1610" t="s">
        <v>226</v>
      </c>
      <c r="G1610" t="s">
        <v>97</v>
      </c>
      <c r="H1610" s="45">
        <v>162.64349999999999</v>
      </c>
      <c r="I1610" s="46">
        <v>8669.1470000000008</v>
      </c>
      <c r="J1610" s="46">
        <v>604.30579999999998</v>
      </c>
      <c r="K1610" s="46">
        <v>1454900.4317702227</v>
      </c>
      <c r="L1610" s="44">
        <v>99.795133333333311</v>
      </c>
      <c r="M1610" s="44">
        <f t="shared" si="50"/>
        <v>53.301527574111489</v>
      </c>
      <c r="N1610" s="43">
        <f t="shared" si="51"/>
        <v>0.6135820572806987</v>
      </c>
    </row>
    <row r="1611" spans="1:14" x14ac:dyDescent="0.25">
      <c r="A1611" t="s">
        <v>22</v>
      </c>
      <c r="B1611" t="s">
        <v>26</v>
      </c>
      <c r="C1611">
        <v>2020</v>
      </c>
      <c r="D1611" t="s">
        <v>3</v>
      </c>
      <c r="E1611" t="s">
        <v>96</v>
      </c>
      <c r="F1611" t="s">
        <v>242</v>
      </c>
      <c r="G1611" t="s">
        <v>97</v>
      </c>
      <c r="H1611" s="45">
        <v>147.60318333333299</v>
      </c>
      <c r="I1611" s="46">
        <v>8155.2139999999999</v>
      </c>
      <c r="J1611" s="46">
        <v>411.25220000000002</v>
      </c>
      <c r="K1611" s="46">
        <v>1422947.9200468934</v>
      </c>
      <c r="L1611" s="44">
        <v>92.148933333333332</v>
      </c>
      <c r="M1611" s="44">
        <f t="shared" si="50"/>
        <v>55.250935757821971</v>
      </c>
      <c r="N1611" s="43">
        <f t="shared" si="51"/>
        <v>0.62430180198236607</v>
      </c>
    </row>
    <row r="1612" spans="1:14" x14ac:dyDescent="0.25">
      <c r="A1612" t="s">
        <v>22</v>
      </c>
      <c r="B1612" t="s">
        <v>28</v>
      </c>
      <c r="C1612">
        <v>2003</v>
      </c>
      <c r="D1612" t="s">
        <v>3</v>
      </c>
      <c r="E1612" t="s">
        <v>96</v>
      </c>
      <c r="F1612" t="s">
        <v>258</v>
      </c>
      <c r="G1612" t="s">
        <v>97</v>
      </c>
      <c r="H1612" s="45">
        <v>1393.3896666666701</v>
      </c>
      <c r="I1612" s="46">
        <v>80324.95</v>
      </c>
      <c r="J1612" s="46">
        <v>67189.05</v>
      </c>
      <c r="K1612" s="46">
        <v>11657039.21922626</v>
      </c>
      <c r="L1612" s="44">
        <v>1417.8463999999974</v>
      </c>
      <c r="M1612" s="44">
        <f t="shared" si="50"/>
        <v>57.647154935601741</v>
      </c>
      <c r="N1612" s="43">
        <f t="shared" si="51"/>
        <v>1.0175519697887769</v>
      </c>
    </row>
    <row r="1613" spans="1:14" x14ac:dyDescent="0.25">
      <c r="A1613" t="s">
        <v>22</v>
      </c>
      <c r="B1613" t="s">
        <v>28</v>
      </c>
      <c r="C1613">
        <v>2007</v>
      </c>
      <c r="D1613" t="s">
        <v>3</v>
      </c>
      <c r="E1613" t="s">
        <v>96</v>
      </c>
      <c r="F1613" t="s">
        <v>274</v>
      </c>
      <c r="G1613" t="s">
        <v>97</v>
      </c>
      <c r="H1613" s="45">
        <v>1386.4480000000001</v>
      </c>
      <c r="I1613" s="46">
        <v>78169.210000000006</v>
      </c>
      <c r="J1613" s="46">
        <v>62268.79</v>
      </c>
      <c r="K1613" s="46">
        <v>11471354.68112544</v>
      </c>
      <c r="L1613" s="44">
        <v>1415.1825333333313</v>
      </c>
      <c r="M1613" s="44">
        <f t="shared" si="50"/>
        <v>56.380917279263272</v>
      </c>
      <c r="N1613" s="43">
        <f t="shared" si="51"/>
        <v>1.0207252874491732</v>
      </c>
    </row>
    <row r="1614" spans="1:14" x14ac:dyDescent="0.25">
      <c r="A1614" t="s">
        <v>22</v>
      </c>
      <c r="B1614" t="s">
        <v>28</v>
      </c>
      <c r="C1614">
        <v>2011</v>
      </c>
      <c r="D1614" t="s">
        <v>3</v>
      </c>
      <c r="E1614" t="s">
        <v>96</v>
      </c>
      <c r="F1614" t="s">
        <v>290</v>
      </c>
      <c r="G1614" t="s">
        <v>97</v>
      </c>
      <c r="H1614" s="45">
        <v>1376.0626666666701</v>
      </c>
      <c r="I1614" s="46">
        <v>80278.91</v>
      </c>
      <c r="J1614" s="46">
        <v>68036.88</v>
      </c>
      <c r="K1614" s="46">
        <v>11125279.456037514</v>
      </c>
      <c r="L1614" s="44">
        <v>1414.0570666666661</v>
      </c>
      <c r="M1614" s="44">
        <f t="shared" si="50"/>
        <v>58.339574166680251</v>
      </c>
      <c r="N1614" s="43">
        <f t="shared" si="51"/>
        <v>1.0276109518268033</v>
      </c>
    </row>
    <row r="1615" spans="1:14" x14ac:dyDescent="0.25">
      <c r="A1615" t="s">
        <v>22</v>
      </c>
      <c r="B1615" t="s">
        <v>28</v>
      </c>
      <c r="C1615">
        <v>2015</v>
      </c>
      <c r="D1615" t="s">
        <v>3</v>
      </c>
      <c r="E1615" t="s">
        <v>96</v>
      </c>
      <c r="F1615" t="s">
        <v>306</v>
      </c>
      <c r="G1615" t="s">
        <v>97</v>
      </c>
      <c r="H1615" s="45">
        <v>1253.9190000000001</v>
      </c>
      <c r="I1615" s="46">
        <v>69520.09</v>
      </c>
      <c r="J1615" s="46">
        <v>58726.94</v>
      </c>
      <c r="K1615" s="46">
        <v>10477242.787807737</v>
      </c>
      <c r="L1615" s="44">
        <v>1349.6942000000001</v>
      </c>
      <c r="M1615" s="44">
        <f t="shared" si="50"/>
        <v>55.442249459494583</v>
      </c>
      <c r="N1615" s="43">
        <f t="shared" si="51"/>
        <v>1.0763806912567717</v>
      </c>
    </row>
    <row r="1616" spans="1:14" x14ac:dyDescent="0.25">
      <c r="A1616" t="s">
        <v>22</v>
      </c>
      <c r="B1616" t="s">
        <v>28</v>
      </c>
      <c r="C1616">
        <v>2020</v>
      </c>
      <c r="D1616" t="s">
        <v>3</v>
      </c>
      <c r="E1616" t="s">
        <v>96</v>
      </c>
      <c r="F1616" t="s">
        <v>322</v>
      </c>
      <c r="G1616" t="s">
        <v>97</v>
      </c>
      <c r="H1616" s="45">
        <v>1169.11566666667</v>
      </c>
      <c r="I1616" s="46">
        <v>61471.13</v>
      </c>
      <c r="J1616" s="46">
        <v>37437.43</v>
      </c>
      <c r="K1616" s="46">
        <v>10110518.826494724</v>
      </c>
      <c r="L1616" s="44">
        <v>1207.9508666666666</v>
      </c>
      <c r="M1616" s="44">
        <f t="shared" si="50"/>
        <v>52.579168813350798</v>
      </c>
      <c r="N1616" s="43">
        <f t="shared" si="51"/>
        <v>1.0332175858276895</v>
      </c>
    </row>
    <row r="1617" spans="1:14" x14ac:dyDescent="0.25">
      <c r="A1617" t="s">
        <v>22</v>
      </c>
      <c r="B1617" t="s">
        <v>30</v>
      </c>
      <c r="C1617">
        <v>2003</v>
      </c>
      <c r="D1617" t="s">
        <v>3</v>
      </c>
      <c r="E1617" t="s">
        <v>96</v>
      </c>
      <c r="F1617" t="s">
        <v>338</v>
      </c>
      <c r="G1617" t="s">
        <v>97</v>
      </c>
      <c r="H1617" s="45">
        <v>534.26900000000001</v>
      </c>
      <c r="I1617" s="46">
        <v>8134.4830000000002</v>
      </c>
      <c r="J1617" s="46">
        <v>1086.875</v>
      </c>
      <c r="K1617" s="46">
        <v>4275773.576787808</v>
      </c>
      <c r="L1617" s="44">
        <v>431.01479999999981</v>
      </c>
      <c r="M1617" s="44">
        <f t="shared" si="50"/>
        <v>15.225444485830172</v>
      </c>
      <c r="N1617" s="43">
        <f t="shared" si="51"/>
        <v>0.80673743002120613</v>
      </c>
    </row>
    <row r="1618" spans="1:14" x14ac:dyDescent="0.25">
      <c r="A1618" t="s">
        <v>22</v>
      </c>
      <c r="B1618" t="s">
        <v>30</v>
      </c>
      <c r="C1618">
        <v>2007</v>
      </c>
      <c r="D1618" t="s">
        <v>3</v>
      </c>
      <c r="E1618" t="s">
        <v>96</v>
      </c>
      <c r="F1618" t="s">
        <v>354</v>
      </c>
      <c r="G1618" t="s">
        <v>97</v>
      </c>
      <c r="H1618" s="45">
        <v>533.89125000000001</v>
      </c>
      <c r="I1618" s="46">
        <v>8113.9319999999998</v>
      </c>
      <c r="J1618" s="46">
        <v>1084.2329999999999</v>
      </c>
      <c r="K1618" s="46">
        <v>4259474.0937866354</v>
      </c>
      <c r="L1618" s="44">
        <v>430.73913333333331</v>
      </c>
      <c r="M1618" s="44">
        <f t="shared" si="50"/>
        <v>15.197724255641949</v>
      </c>
      <c r="N1618" s="43">
        <f t="shared" si="51"/>
        <v>0.80679189504104687</v>
      </c>
    </row>
    <row r="1619" spans="1:14" x14ac:dyDescent="0.25">
      <c r="A1619" t="s">
        <v>22</v>
      </c>
      <c r="B1619" t="s">
        <v>30</v>
      </c>
      <c r="C1619">
        <v>2011</v>
      </c>
      <c r="D1619" t="s">
        <v>3</v>
      </c>
      <c r="E1619" t="s">
        <v>96</v>
      </c>
      <c r="F1619" t="s">
        <v>370</v>
      </c>
      <c r="G1619" t="s">
        <v>97</v>
      </c>
      <c r="H1619" s="45">
        <v>533.21675000000005</v>
      </c>
      <c r="I1619" s="46">
        <v>8127.1080000000002</v>
      </c>
      <c r="J1619" s="46">
        <v>1107.53</v>
      </c>
      <c r="K1619" s="46">
        <v>4208282.2555685816</v>
      </c>
      <c r="L1619" s="44">
        <v>429.95279999999991</v>
      </c>
      <c r="M1619" s="44">
        <f t="shared" si="50"/>
        <v>15.241659231447624</v>
      </c>
      <c r="N1619" s="43">
        <f t="shared" si="51"/>
        <v>0.80633776039481109</v>
      </c>
    </row>
    <row r="1620" spans="1:14" x14ac:dyDescent="0.25">
      <c r="A1620" t="s">
        <v>22</v>
      </c>
      <c r="B1620" t="s">
        <v>30</v>
      </c>
      <c r="C1620">
        <v>2015</v>
      </c>
      <c r="D1620" t="s">
        <v>3</v>
      </c>
      <c r="E1620" t="s">
        <v>96</v>
      </c>
      <c r="F1620" t="s">
        <v>386</v>
      </c>
      <c r="G1620" t="s">
        <v>97</v>
      </c>
      <c r="H1620" s="45">
        <v>532.34349999999995</v>
      </c>
      <c r="I1620" s="46">
        <v>7910.6080000000002</v>
      </c>
      <c r="J1620" s="46">
        <v>829.34299999999996</v>
      </c>
      <c r="K1620" s="46">
        <v>4127917.5463071512</v>
      </c>
      <c r="L1620" s="44">
        <v>423.94119999999987</v>
      </c>
      <c r="M1620" s="44">
        <f t="shared" si="50"/>
        <v>14.859969174038945</v>
      </c>
      <c r="N1620" s="43">
        <f t="shared" si="51"/>
        <v>0.79636775878732413</v>
      </c>
    </row>
    <row r="1621" spans="1:14" x14ac:dyDescent="0.25">
      <c r="A1621" t="s">
        <v>22</v>
      </c>
      <c r="B1621" t="s">
        <v>30</v>
      </c>
      <c r="C1621">
        <v>2020</v>
      </c>
      <c r="D1621" t="s">
        <v>3</v>
      </c>
      <c r="E1621" t="s">
        <v>96</v>
      </c>
      <c r="F1621" t="s">
        <v>402</v>
      </c>
      <c r="G1621" t="s">
        <v>97</v>
      </c>
      <c r="H1621" s="45">
        <v>528.47699999999998</v>
      </c>
      <c r="I1621" s="46">
        <v>7265.6390000000001</v>
      </c>
      <c r="J1621" s="46">
        <v>660.42</v>
      </c>
      <c r="K1621" s="46">
        <v>4029247.9929660023</v>
      </c>
      <c r="L1621" s="44">
        <v>378.68839999999977</v>
      </c>
      <c r="M1621" s="44">
        <f t="shared" si="50"/>
        <v>13.748259621516169</v>
      </c>
      <c r="N1621" s="43">
        <f t="shared" si="51"/>
        <v>0.71656552697657572</v>
      </c>
    </row>
    <row r="1622" spans="1:14" x14ac:dyDescent="0.25">
      <c r="A1622" t="s">
        <v>22</v>
      </c>
      <c r="B1622" t="s">
        <v>32</v>
      </c>
      <c r="C1622">
        <v>2003</v>
      </c>
      <c r="D1622" t="s">
        <v>3</v>
      </c>
      <c r="E1622" t="s">
        <v>96</v>
      </c>
      <c r="F1622" t="s">
        <v>418</v>
      </c>
      <c r="G1622" t="s">
        <v>97</v>
      </c>
      <c r="H1622" s="45">
        <v>121.67166666666699</v>
      </c>
      <c r="I1622" s="46">
        <v>20697.310000000001</v>
      </c>
      <c r="J1622" s="46">
        <v>8765.0259999999998</v>
      </c>
      <c r="K1622" s="46">
        <v>1515424.4342321218</v>
      </c>
      <c r="L1622" s="44">
        <v>118.0133999999999</v>
      </c>
      <c r="M1622" s="44">
        <f t="shared" si="50"/>
        <v>170.10788597728816</v>
      </c>
      <c r="N1622" s="43">
        <f t="shared" si="51"/>
        <v>0.96993329041271936</v>
      </c>
    </row>
    <row r="1623" spans="1:14" x14ac:dyDescent="0.25">
      <c r="A1623" t="s">
        <v>22</v>
      </c>
      <c r="B1623" t="s">
        <v>32</v>
      </c>
      <c r="C1623">
        <v>2007</v>
      </c>
      <c r="D1623" t="s">
        <v>3</v>
      </c>
      <c r="E1623" t="s">
        <v>96</v>
      </c>
      <c r="F1623" t="s">
        <v>434</v>
      </c>
      <c r="G1623" t="s">
        <v>97</v>
      </c>
      <c r="H1623" s="45">
        <v>115.431316666667</v>
      </c>
      <c r="I1623" s="46">
        <v>16586.07</v>
      </c>
      <c r="J1623" s="46">
        <v>7115.5950000000003</v>
      </c>
      <c r="K1623" s="46">
        <v>1306499.0961313013</v>
      </c>
      <c r="L1623" s="44">
        <v>107.61673333333333</v>
      </c>
      <c r="M1623" s="44">
        <f t="shared" si="50"/>
        <v>143.68778316802778</v>
      </c>
      <c r="N1623" s="43">
        <f t="shared" si="51"/>
        <v>0.93230101190043613</v>
      </c>
    </row>
    <row r="1624" spans="1:14" x14ac:dyDescent="0.25">
      <c r="A1624" t="s">
        <v>22</v>
      </c>
      <c r="B1624" t="s">
        <v>32</v>
      </c>
      <c r="C1624">
        <v>2011</v>
      </c>
      <c r="D1624" t="s">
        <v>3</v>
      </c>
      <c r="E1624" t="s">
        <v>96</v>
      </c>
      <c r="F1624" t="s">
        <v>450</v>
      </c>
      <c r="G1624" t="s">
        <v>97</v>
      </c>
      <c r="H1624" s="45">
        <v>112.92381666666699</v>
      </c>
      <c r="I1624" s="46">
        <v>17061.080000000002</v>
      </c>
      <c r="J1624" s="46">
        <v>7417.7979999999998</v>
      </c>
      <c r="K1624" s="46">
        <v>1238254.8158264947</v>
      </c>
      <c r="L1624" s="44">
        <v>107.47599999999993</v>
      </c>
      <c r="M1624" s="44">
        <f t="shared" si="50"/>
        <v>151.08486857437325</v>
      </c>
      <c r="N1624" s="43">
        <f t="shared" si="51"/>
        <v>0.95175670795162592</v>
      </c>
    </row>
    <row r="1625" spans="1:14" x14ac:dyDescent="0.25">
      <c r="A1625" t="s">
        <v>22</v>
      </c>
      <c r="B1625" t="s">
        <v>32</v>
      </c>
      <c r="C1625">
        <v>2015</v>
      </c>
      <c r="D1625" t="s">
        <v>3</v>
      </c>
      <c r="E1625" t="s">
        <v>96</v>
      </c>
      <c r="F1625" t="s">
        <v>466</v>
      </c>
      <c r="G1625" t="s">
        <v>97</v>
      </c>
      <c r="H1625" s="45">
        <v>95.254466666666701</v>
      </c>
      <c r="I1625" s="46">
        <v>11405.27</v>
      </c>
      <c r="J1625" s="46">
        <v>5723.375</v>
      </c>
      <c r="K1625" s="46">
        <v>1128097.7565064477</v>
      </c>
      <c r="L1625" s="44">
        <v>100.06619999999998</v>
      </c>
      <c r="M1625" s="44">
        <f t="shared" si="50"/>
        <v>119.7347525960287</v>
      </c>
      <c r="N1625" s="43">
        <f t="shared" si="51"/>
        <v>1.0505145165546037</v>
      </c>
    </row>
    <row r="1626" spans="1:14" x14ac:dyDescent="0.25">
      <c r="A1626" t="s">
        <v>22</v>
      </c>
      <c r="B1626" t="s">
        <v>32</v>
      </c>
      <c r="C1626">
        <v>2020</v>
      </c>
      <c r="D1626" t="s">
        <v>3</v>
      </c>
      <c r="E1626" t="s">
        <v>96</v>
      </c>
      <c r="F1626" t="s">
        <v>482</v>
      </c>
      <c r="G1626" t="s">
        <v>97</v>
      </c>
      <c r="H1626" s="45">
        <v>93.868016666666705</v>
      </c>
      <c r="I1626" s="46">
        <v>11306.74</v>
      </c>
      <c r="J1626" s="46">
        <v>5644.0450000000001</v>
      </c>
      <c r="K1626" s="46">
        <v>1124366.0371629545</v>
      </c>
      <c r="L1626" s="44">
        <v>96.91279999999999</v>
      </c>
      <c r="M1626" s="44">
        <f t="shared" si="50"/>
        <v>120.45359432863265</v>
      </c>
      <c r="N1626" s="43">
        <f t="shared" si="51"/>
        <v>1.0324368559330019</v>
      </c>
    </row>
    <row r="1627" spans="1:14" x14ac:dyDescent="0.25">
      <c r="A1627" t="s">
        <v>22</v>
      </c>
      <c r="B1627" t="s">
        <v>34</v>
      </c>
      <c r="C1627">
        <v>2003</v>
      </c>
      <c r="D1627" t="s">
        <v>3</v>
      </c>
      <c r="E1627" t="s">
        <v>96</v>
      </c>
      <c r="F1627" t="s">
        <v>498</v>
      </c>
      <c r="G1627" t="s">
        <v>97</v>
      </c>
      <c r="H1627" s="45">
        <v>197.45750000000001</v>
      </c>
      <c r="I1627" s="46">
        <v>15032.05</v>
      </c>
      <c r="J1627" s="46">
        <v>3894.1</v>
      </c>
      <c r="K1627" s="46">
        <v>2065094.4138335288</v>
      </c>
      <c r="L1627" s="44">
        <v>173.26839999999979</v>
      </c>
      <c r="M1627" s="44">
        <f t="shared" si="50"/>
        <v>76.128027550232318</v>
      </c>
      <c r="N1627" s="43">
        <f t="shared" si="51"/>
        <v>0.87749718293809953</v>
      </c>
    </row>
    <row r="1628" spans="1:14" x14ac:dyDescent="0.25">
      <c r="A1628" t="s">
        <v>22</v>
      </c>
      <c r="B1628" t="s">
        <v>34</v>
      </c>
      <c r="C1628">
        <v>2007</v>
      </c>
      <c r="D1628" t="s">
        <v>3</v>
      </c>
      <c r="E1628" t="s">
        <v>96</v>
      </c>
      <c r="F1628" t="s">
        <v>514</v>
      </c>
      <c r="G1628" t="s">
        <v>97</v>
      </c>
      <c r="H1628" s="45">
        <v>192.24</v>
      </c>
      <c r="I1628" s="46">
        <v>14240.55</v>
      </c>
      <c r="J1628" s="46">
        <v>4266.2939999999999</v>
      </c>
      <c r="K1628" s="46">
        <v>1888731.4841735053</v>
      </c>
      <c r="L1628" s="44">
        <v>160.19953333333319</v>
      </c>
      <c r="M1628" s="44">
        <f t="shared" si="50"/>
        <v>74.076935081148562</v>
      </c>
      <c r="N1628" s="43">
        <f t="shared" si="51"/>
        <v>0.8333309058121785</v>
      </c>
    </row>
    <row r="1629" spans="1:14" x14ac:dyDescent="0.25">
      <c r="A1629" t="s">
        <v>22</v>
      </c>
      <c r="B1629" t="s">
        <v>34</v>
      </c>
      <c r="C1629">
        <v>2011</v>
      </c>
      <c r="D1629" t="s">
        <v>3</v>
      </c>
      <c r="E1629" t="s">
        <v>96</v>
      </c>
      <c r="F1629" t="s">
        <v>530</v>
      </c>
      <c r="G1629" t="s">
        <v>97</v>
      </c>
      <c r="H1629" s="45">
        <v>189.731333333333</v>
      </c>
      <c r="I1629" s="46">
        <v>14157.86</v>
      </c>
      <c r="J1629" s="46">
        <v>4257.4889999999996</v>
      </c>
      <c r="K1629" s="46">
        <v>1843162.0457209847</v>
      </c>
      <c r="L1629" s="44">
        <v>157.77459999999985</v>
      </c>
      <c r="M1629" s="44">
        <f t="shared" si="50"/>
        <v>74.620568734034578</v>
      </c>
      <c r="N1629" s="43">
        <f t="shared" si="51"/>
        <v>0.83156849861383009</v>
      </c>
    </row>
    <row r="1630" spans="1:14" x14ac:dyDescent="0.25">
      <c r="A1630" t="s">
        <v>22</v>
      </c>
      <c r="B1630" t="s">
        <v>34</v>
      </c>
      <c r="C1630">
        <v>2015</v>
      </c>
      <c r="D1630" t="s">
        <v>3</v>
      </c>
      <c r="E1630" t="s">
        <v>96</v>
      </c>
      <c r="F1630" t="s">
        <v>546</v>
      </c>
      <c r="G1630" t="s">
        <v>97</v>
      </c>
      <c r="H1630" s="45">
        <v>189.48150000000001</v>
      </c>
      <c r="I1630" s="46">
        <v>14997.2</v>
      </c>
      <c r="J1630" s="46">
        <v>1646.2719999999999</v>
      </c>
      <c r="K1630" s="46">
        <v>1785744.6658851113</v>
      </c>
      <c r="L1630" s="44">
        <v>151.05133333333319</v>
      </c>
      <c r="M1630" s="44">
        <f t="shared" si="50"/>
        <v>79.148624008148559</v>
      </c>
      <c r="N1630" s="43">
        <f t="shared" si="51"/>
        <v>0.79718248659279767</v>
      </c>
    </row>
    <row r="1631" spans="1:14" x14ac:dyDescent="0.25">
      <c r="A1631" t="s">
        <v>22</v>
      </c>
      <c r="B1631" t="s">
        <v>34</v>
      </c>
      <c r="C1631">
        <v>2020</v>
      </c>
      <c r="D1631" t="s">
        <v>3</v>
      </c>
      <c r="E1631" t="s">
        <v>96</v>
      </c>
      <c r="F1631" t="s">
        <v>562</v>
      </c>
      <c r="G1631" t="s">
        <v>97</v>
      </c>
      <c r="H1631" s="45">
        <v>173.07333333333301</v>
      </c>
      <c r="I1631" s="46">
        <v>15082.62</v>
      </c>
      <c r="J1631" s="46">
        <v>1739.9159999999999</v>
      </c>
      <c r="K1631" s="46">
        <v>1656252.9320046892</v>
      </c>
      <c r="L1631" s="44">
        <v>137.81939999999992</v>
      </c>
      <c r="M1631" s="44">
        <f t="shared" si="50"/>
        <v>87.145834135819285</v>
      </c>
      <c r="N1631" s="43">
        <f t="shared" si="51"/>
        <v>0.79630638265090048</v>
      </c>
    </row>
    <row r="1632" spans="1:14" x14ac:dyDescent="0.25">
      <c r="A1632" t="s">
        <v>22</v>
      </c>
      <c r="B1632" t="s">
        <v>36</v>
      </c>
      <c r="C1632">
        <v>2003</v>
      </c>
      <c r="D1632" t="s">
        <v>3</v>
      </c>
      <c r="E1632" t="s">
        <v>96</v>
      </c>
      <c r="F1632" t="s">
        <v>578</v>
      </c>
      <c r="G1632" t="s">
        <v>97</v>
      </c>
      <c r="H1632" s="45">
        <v>65.015533333333295</v>
      </c>
      <c r="I1632" s="46">
        <v>3289.7040000000002</v>
      </c>
      <c r="J1632" s="46">
        <v>2526.6950000000002</v>
      </c>
      <c r="K1632" s="46">
        <v>1508197.5505275498</v>
      </c>
      <c r="L1632" s="44">
        <v>121.30853333333326</v>
      </c>
      <c r="M1632" s="44">
        <f t="shared" si="50"/>
        <v>50.59873896802101</v>
      </c>
      <c r="N1632" s="43">
        <f t="shared" si="51"/>
        <v>1.8658392404686879</v>
      </c>
    </row>
    <row r="1633" spans="1:14" x14ac:dyDescent="0.25">
      <c r="A1633" t="s">
        <v>22</v>
      </c>
      <c r="B1633" t="s">
        <v>36</v>
      </c>
      <c r="C1633">
        <v>2007</v>
      </c>
      <c r="D1633" t="s">
        <v>3</v>
      </c>
      <c r="E1633" t="s">
        <v>96</v>
      </c>
      <c r="F1633" t="s">
        <v>594</v>
      </c>
      <c r="G1633" t="s">
        <v>97</v>
      </c>
      <c r="H1633" s="45">
        <v>64.068100000000001</v>
      </c>
      <c r="I1633" s="46">
        <v>1963.971</v>
      </c>
      <c r="J1633" s="46">
        <v>1811.5909999999999</v>
      </c>
      <c r="K1633" s="46">
        <v>1394099.2502930833</v>
      </c>
      <c r="L1633" s="44">
        <v>111.58426666666655</v>
      </c>
      <c r="M1633" s="44">
        <f t="shared" si="50"/>
        <v>30.654428647017781</v>
      </c>
      <c r="N1633" s="43">
        <f t="shared" si="51"/>
        <v>1.7416509412120313</v>
      </c>
    </row>
    <row r="1634" spans="1:14" x14ac:dyDescent="0.25">
      <c r="A1634" t="s">
        <v>22</v>
      </c>
      <c r="B1634" t="s">
        <v>36</v>
      </c>
      <c r="C1634">
        <v>2011</v>
      </c>
      <c r="D1634" t="s">
        <v>3</v>
      </c>
      <c r="E1634" t="s">
        <v>96</v>
      </c>
      <c r="F1634" t="s">
        <v>610</v>
      </c>
      <c r="G1634" t="s">
        <v>97</v>
      </c>
      <c r="H1634" s="45">
        <v>64.068100000000001</v>
      </c>
      <c r="I1634" s="46">
        <v>1963.971</v>
      </c>
      <c r="J1634" s="46">
        <v>1811.5909999999999</v>
      </c>
      <c r="K1634" s="46">
        <v>1394099.2502930833</v>
      </c>
      <c r="L1634" s="44">
        <v>111.58426666666655</v>
      </c>
      <c r="M1634" s="44">
        <f t="shared" si="50"/>
        <v>30.654428647017781</v>
      </c>
      <c r="N1634" s="43">
        <f t="shared" si="51"/>
        <v>1.7416509412120313</v>
      </c>
    </row>
    <row r="1635" spans="1:14" x14ac:dyDescent="0.25">
      <c r="A1635" t="s">
        <v>22</v>
      </c>
      <c r="B1635" t="s">
        <v>36</v>
      </c>
      <c r="C1635">
        <v>2015</v>
      </c>
      <c r="D1635" t="s">
        <v>3</v>
      </c>
      <c r="E1635" t="s">
        <v>96</v>
      </c>
      <c r="F1635" t="s">
        <v>626</v>
      </c>
      <c r="G1635" t="s">
        <v>97</v>
      </c>
      <c r="H1635" s="45">
        <v>63.803100000000001</v>
      </c>
      <c r="I1635" s="46">
        <v>1367.098</v>
      </c>
      <c r="J1635" s="46">
        <v>1217.931</v>
      </c>
      <c r="K1635" s="46">
        <v>1361571.9641266121</v>
      </c>
      <c r="L1635" s="44">
        <v>108.39939999999987</v>
      </c>
      <c r="M1635" s="44">
        <f t="shared" si="50"/>
        <v>21.426827223128655</v>
      </c>
      <c r="N1635" s="43">
        <f t="shared" si="51"/>
        <v>1.6989676050223246</v>
      </c>
    </row>
    <row r="1636" spans="1:14" x14ac:dyDescent="0.25">
      <c r="A1636" t="s">
        <v>22</v>
      </c>
      <c r="B1636" t="s">
        <v>36</v>
      </c>
      <c r="C1636">
        <v>2020</v>
      </c>
      <c r="D1636" t="s">
        <v>3</v>
      </c>
      <c r="E1636" t="s">
        <v>96</v>
      </c>
      <c r="F1636" t="s">
        <v>642</v>
      </c>
      <c r="G1636" t="s">
        <v>97</v>
      </c>
      <c r="H1636" s="45">
        <v>62.048683333333301</v>
      </c>
      <c r="I1636" s="46">
        <v>1113.2840000000001</v>
      </c>
      <c r="J1636" s="46">
        <v>995.04840000000002</v>
      </c>
      <c r="K1636" s="46">
        <v>1336453.3731535757</v>
      </c>
      <c r="L1636" s="44">
        <v>98.250533333333195</v>
      </c>
      <c r="M1636" s="44">
        <f t="shared" si="50"/>
        <v>17.942105137337066</v>
      </c>
      <c r="N1636" s="43">
        <f t="shared" si="51"/>
        <v>1.5834426784774629</v>
      </c>
    </row>
    <row r="1637" spans="1:14" x14ac:dyDescent="0.25">
      <c r="A1637" t="s">
        <v>22</v>
      </c>
      <c r="B1637" t="s">
        <v>38</v>
      </c>
      <c r="C1637">
        <v>2003</v>
      </c>
      <c r="D1637" t="s">
        <v>3</v>
      </c>
      <c r="E1637" t="s">
        <v>96</v>
      </c>
      <c r="F1637" t="s">
        <v>658</v>
      </c>
      <c r="G1637" t="s">
        <v>97</v>
      </c>
      <c r="H1637" s="45">
        <v>267.18700000000001</v>
      </c>
      <c r="I1637" s="46">
        <v>20136.13</v>
      </c>
      <c r="J1637" s="46">
        <v>3926.1750000000002</v>
      </c>
      <c r="K1637" s="46">
        <v>1707699.9355216881</v>
      </c>
      <c r="L1637" s="44">
        <v>230.75959999999995</v>
      </c>
      <c r="M1637" s="44">
        <f t="shared" si="50"/>
        <v>75.36343459824019</v>
      </c>
      <c r="N1637" s="43">
        <f t="shared" si="51"/>
        <v>0.86366327703069368</v>
      </c>
    </row>
    <row r="1638" spans="1:14" x14ac:dyDescent="0.25">
      <c r="A1638" t="s">
        <v>22</v>
      </c>
      <c r="B1638" t="s">
        <v>38</v>
      </c>
      <c r="C1638">
        <v>2007</v>
      </c>
      <c r="D1638" t="s">
        <v>3</v>
      </c>
      <c r="E1638" t="s">
        <v>96</v>
      </c>
      <c r="F1638" t="s">
        <v>674</v>
      </c>
      <c r="G1638" t="s">
        <v>97</v>
      </c>
      <c r="H1638" s="45">
        <v>262.483833333333</v>
      </c>
      <c r="I1638" s="46">
        <v>18855.07</v>
      </c>
      <c r="J1638" s="46">
        <v>3233.3539999999998</v>
      </c>
      <c r="K1638" s="46">
        <v>1607177.6951934351</v>
      </c>
      <c r="L1638" s="44">
        <v>221.21346666666659</v>
      </c>
      <c r="M1638" s="44">
        <f t="shared" si="50"/>
        <v>71.833262112015873</v>
      </c>
      <c r="N1638" s="43">
        <f t="shared" si="51"/>
        <v>0.84276987217625543</v>
      </c>
    </row>
    <row r="1639" spans="1:14" x14ac:dyDescent="0.25">
      <c r="A1639" t="s">
        <v>22</v>
      </c>
      <c r="B1639" t="s">
        <v>38</v>
      </c>
      <c r="C1639">
        <v>2011</v>
      </c>
      <c r="D1639" t="s">
        <v>3</v>
      </c>
      <c r="E1639" t="s">
        <v>96</v>
      </c>
      <c r="F1639" t="s">
        <v>690</v>
      </c>
      <c r="G1639" t="s">
        <v>97</v>
      </c>
      <c r="H1639" s="45">
        <v>258.762333333333</v>
      </c>
      <c r="I1639" s="46">
        <v>19045.599999999999</v>
      </c>
      <c r="J1639" s="46">
        <v>4154.2290000000003</v>
      </c>
      <c r="K1639" s="46">
        <v>1560405.1078546308</v>
      </c>
      <c r="L1639" s="44">
        <v>218.58159999999998</v>
      </c>
      <c r="M1639" s="44">
        <f t="shared" si="50"/>
        <v>73.602675299212876</v>
      </c>
      <c r="N1639" s="43">
        <f t="shared" si="51"/>
        <v>0.84471954315865239</v>
      </c>
    </row>
    <row r="1640" spans="1:14" x14ac:dyDescent="0.25">
      <c r="A1640" t="s">
        <v>22</v>
      </c>
      <c r="B1640" t="s">
        <v>38</v>
      </c>
      <c r="C1640">
        <v>2015</v>
      </c>
      <c r="D1640" t="s">
        <v>3</v>
      </c>
      <c r="E1640" t="s">
        <v>96</v>
      </c>
      <c r="F1640" t="s">
        <v>706</v>
      </c>
      <c r="G1640" t="s">
        <v>97</v>
      </c>
      <c r="H1640" s="45">
        <v>251.6</v>
      </c>
      <c r="I1640" s="46">
        <v>16824.490000000002</v>
      </c>
      <c r="J1640" s="46">
        <v>3814.42</v>
      </c>
      <c r="K1640" s="46">
        <v>1601257.3376318875</v>
      </c>
      <c r="L1640" s="44">
        <v>210.86326666666665</v>
      </c>
      <c r="M1640" s="44">
        <f t="shared" si="50"/>
        <v>66.869992050874416</v>
      </c>
      <c r="N1640" s="43">
        <f t="shared" si="51"/>
        <v>0.83808929517753039</v>
      </c>
    </row>
    <row r="1641" spans="1:14" x14ac:dyDescent="0.25">
      <c r="A1641" t="s">
        <v>22</v>
      </c>
      <c r="B1641" t="s">
        <v>38</v>
      </c>
      <c r="C1641">
        <v>2020</v>
      </c>
      <c r="D1641" t="s">
        <v>3</v>
      </c>
      <c r="E1641" t="s">
        <v>96</v>
      </c>
      <c r="F1641" t="s">
        <v>722</v>
      </c>
      <c r="G1641" t="s">
        <v>97</v>
      </c>
      <c r="H1641" s="45">
        <v>239.61799999999999</v>
      </c>
      <c r="I1641" s="46">
        <v>15495.08</v>
      </c>
      <c r="J1641" s="46">
        <v>165.0933</v>
      </c>
      <c r="K1641" s="46">
        <v>1486238.2813599063</v>
      </c>
      <c r="L1641" s="44">
        <v>194.08919999999998</v>
      </c>
      <c r="M1641" s="44">
        <f t="shared" si="50"/>
        <v>64.665759667470724</v>
      </c>
      <c r="N1641" s="43">
        <f t="shared" si="51"/>
        <v>0.80999424083332627</v>
      </c>
    </row>
    <row r="1642" spans="1:14" x14ac:dyDescent="0.25">
      <c r="A1642" t="s">
        <v>22</v>
      </c>
      <c r="B1642" t="s">
        <v>40</v>
      </c>
      <c r="C1642">
        <v>2003</v>
      </c>
      <c r="D1642" t="s">
        <v>3</v>
      </c>
      <c r="E1642" t="s">
        <v>96</v>
      </c>
      <c r="F1642" t="s">
        <v>738</v>
      </c>
      <c r="G1642" t="s">
        <v>97</v>
      </c>
      <c r="H1642" s="45">
        <v>16.797966666666699</v>
      </c>
      <c r="I1642" s="46">
        <v>716.25670000000002</v>
      </c>
      <c r="J1642" s="46">
        <v>256.01240000000001</v>
      </c>
      <c r="K1642" s="46">
        <v>119139.17773739742</v>
      </c>
      <c r="L1642" s="44">
        <v>11.642666666666658</v>
      </c>
      <c r="M1642" s="44">
        <f t="shared" si="50"/>
        <v>42.639488112648472</v>
      </c>
      <c r="N1642" s="43">
        <f t="shared" si="51"/>
        <v>0.69309976009000906</v>
      </c>
    </row>
    <row r="1643" spans="1:14" x14ac:dyDescent="0.25">
      <c r="A1643" t="s">
        <v>22</v>
      </c>
      <c r="B1643" t="s">
        <v>40</v>
      </c>
      <c r="C1643">
        <v>2007</v>
      </c>
      <c r="D1643" t="s">
        <v>3</v>
      </c>
      <c r="E1643" t="s">
        <v>96</v>
      </c>
      <c r="F1643" t="s">
        <v>754</v>
      </c>
      <c r="G1643" t="s">
        <v>97</v>
      </c>
      <c r="H1643" s="45">
        <v>16.415808333333299</v>
      </c>
      <c r="I1643" s="46">
        <v>755.99779999999998</v>
      </c>
      <c r="J1643" s="46">
        <v>218.19720000000001</v>
      </c>
      <c r="K1643" s="46">
        <v>114272.73082063306</v>
      </c>
      <c r="L1643" s="44">
        <v>10.954333333333333</v>
      </c>
      <c r="M1643" s="44">
        <f t="shared" si="50"/>
        <v>46.053035260219282</v>
      </c>
      <c r="N1643" s="43">
        <f t="shared" si="51"/>
        <v>0.66730392502755354</v>
      </c>
    </row>
    <row r="1644" spans="1:14" x14ac:dyDescent="0.25">
      <c r="A1644" t="s">
        <v>22</v>
      </c>
      <c r="B1644" t="s">
        <v>40</v>
      </c>
      <c r="C1644">
        <v>2011</v>
      </c>
      <c r="D1644" t="s">
        <v>3</v>
      </c>
      <c r="E1644" t="s">
        <v>96</v>
      </c>
      <c r="F1644" t="s">
        <v>770</v>
      </c>
      <c r="G1644" t="s">
        <v>97</v>
      </c>
      <c r="H1644" s="45">
        <v>16.312066666666698</v>
      </c>
      <c r="I1644" s="46">
        <v>747.80949999999996</v>
      </c>
      <c r="J1644" s="46">
        <v>216.89510000000001</v>
      </c>
      <c r="K1644" s="46">
        <v>113670.94706916764</v>
      </c>
      <c r="L1644" s="44">
        <v>10.861599999999999</v>
      </c>
      <c r="M1644" s="44">
        <f t="shared" si="50"/>
        <v>45.843945790641598</v>
      </c>
      <c r="N1644" s="43">
        <f t="shared" si="51"/>
        <v>0.6658628990399732</v>
      </c>
    </row>
    <row r="1645" spans="1:14" x14ac:dyDescent="0.25">
      <c r="A1645" t="s">
        <v>22</v>
      </c>
      <c r="B1645" t="s">
        <v>40</v>
      </c>
      <c r="C1645">
        <v>2015</v>
      </c>
      <c r="D1645" t="s">
        <v>3</v>
      </c>
      <c r="E1645" t="s">
        <v>96</v>
      </c>
      <c r="F1645" t="s">
        <v>786</v>
      </c>
      <c r="G1645" t="s">
        <v>97</v>
      </c>
      <c r="H1645" s="45">
        <v>14.6981083333333</v>
      </c>
      <c r="I1645" s="46">
        <v>642.67100000000005</v>
      </c>
      <c r="J1645" s="46">
        <v>117.0017</v>
      </c>
      <c r="K1645" s="46">
        <v>103215.24988276672</v>
      </c>
      <c r="L1645" s="44">
        <v>9.9622666666666575</v>
      </c>
      <c r="M1645" s="44">
        <f t="shared" si="50"/>
        <v>43.724742356301057</v>
      </c>
      <c r="N1645" s="43">
        <f t="shared" si="51"/>
        <v>0.67779243700861824</v>
      </c>
    </row>
    <row r="1646" spans="1:14" x14ac:dyDescent="0.25">
      <c r="A1646" t="s">
        <v>22</v>
      </c>
      <c r="B1646" t="s">
        <v>40</v>
      </c>
      <c r="C1646">
        <v>2020</v>
      </c>
      <c r="D1646" t="s">
        <v>3</v>
      </c>
      <c r="E1646" t="s">
        <v>96</v>
      </c>
      <c r="F1646" t="s">
        <v>802</v>
      </c>
      <c r="G1646" t="s">
        <v>97</v>
      </c>
      <c r="H1646" s="45">
        <v>13.9540166666667</v>
      </c>
      <c r="I1646" s="46">
        <v>570.21640000000002</v>
      </c>
      <c r="J1646" s="46">
        <v>90.26191</v>
      </c>
      <c r="K1646" s="46">
        <v>99122.230808909721</v>
      </c>
      <c r="L1646" s="44">
        <v>9.2757333333333314</v>
      </c>
      <c r="M1646" s="44">
        <f t="shared" si="50"/>
        <v>40.863961511679335</v>
      </c>
      <c r="N1646" s="43">
        <f t="shared" si="51"/>
        <v>0.6647357212558852</v>
      </c>
    </row>
    <row r="1647" spans="1:14" x14ac:dyDescent="0.25">
      <c r="A1647" t="s">
        <v>22</v>
      </c>
      <c r="B1647" t="s">
        <v>42</v>
      </c>
      <c r="C1647">
        <v>2003</v>
      </c>
      <c r="D1647" t="s">
        <v>3</v>
      </c>
      <c r="E1647" t="s">
        <v>96</v>
      </c>
      <c r="F1647" t="s">
        <v>818</v>
      </c>
      <c r="G1647" t="s">
        <v>97</v>
      </c>
      <c r="H1647" s="45">
        <v>153.72709166666701</v>
      </c>
      <c r="I1647" s="46">
        <v>10866.02</v>
      </c>
      <c r="J1647" s="46">
        <v>21212.68</v>
      </c>
      <c r="K1647" s="46">
        <v>1511586.4161781946</v>
      </c>
      <c r="L1647" s="44">
        <v>247.07346666666666</v>
      </c>
      <c r="M1647" s="44">
        <f t="shared" si="50"/>
        <v>70.683832512497233</v>
      </c>
      <c r="N1647" s="43">
        <f t="shared" si="51"/>
        <v>1.6072213686472816</v>
      </c>
    </row>
    <row r="1648" spans="1:14" x14ac:dyDescent="0.25">
      <c r="A1648" t="s">
        <v>22</v>
      </c>
      <c r="B1648" t="s">
        <v>42</v>
      </c>
      <c r="C1648">
        <v>2007</v>
      </c>
      <c r="D1648" t="s">
        <v>3</v>
      </c>
      <c r="E1648" t="s">
        <v>96</v>
      </c>
      <c r="F1648" t="s">
        <v>834</v>
      </c>
      <c r="G1648" t="s">
        <v>97</v>
      </c>
      <c r="H1648" s="45">
        <v>152.89060000000001</v>
      </c>
      <c r="I1648" s="46">
        <v>9810.2309999999998</v>
      </c>
      <c r="J1648" s="46">
        <v>20308.599999999999</v>
      </c>
      <c r="K1648" s="46">
        <v>1430778.4665885111</v>
      </c>
      <c r="L1648" s="44">
        <v>250.17799999999994</v>
      </c>
      <c r="M1648" s="44">
        <f t="shared" si="50"/>
        <v>64.165036961068893</v>
      </c>
      <c r="N1648" s="43">
        <f t="shared" si="51"/>
        <v>1.6363203493216714</v>
      </c>
    </row>
    <row r="1649" spans="1:14" x14ac:dyDescent="0.25">
      <c r="A1649" t="s">
        <v>22</v>
      </c>
      <c r="B1649" t="s">
        <v>42</v>
      </c>
      <c r="C1649">
        <v>2011</v>
      </c>
      <c r="D1649" t="s">
        <v>3</v>
      </c>
      <c r="E1649" t="s">
        <v>96</v>
      </c>
      <c r="F1649" t="s">
        <v>850</v>
      </c>
      <c r="G1649" t="s">
        <v>97</v>
      </c>
      <c r="H1649" s="45">
        <v>150.858566666667</v>
      </c>
      <c r="I1649" s="46">
        <v>10525.25</v>
      </c>
      <c r="J1649" s="46">
        <v>22719.39</v>
      </c>
      <c r="K1649" s="46">
        <v>1401429.1524032825</v>
      </c>
      <c r="L1649" s="44">
        <v>249.21293333333338</v>
      </c>
      <c r="M1649" s="44">
        <f t="shared" si="50"/>
        <v>69.768991132312081</v>
      </c>
      <c r="N1649" s="43">
        <f t="shared" si="51"/>
        <v>1.6519640802632543</v>
      </c>
    </row>
    <row r="1650" spans="1:14" x14ac:dyDescent="0.25">
      <c r="A1650" t="s">
        <v>22</v>
      </c>
      <c r="B1650" t="s">
        <v>42</v>
      </c>
      <c r="C1650">
        <v>2015</v>
      </c>
      <c r="D1650" t="s">
        <v>3</v>
      </c>
      <c r="E1650" t="s">
        <v>96</v>
      </c>
      <c r="F1650" t="s">
        <v>866</v>
      </c>
      <c r="G1650" t="s">
        <v>97</v>
      </c>
      <c r="H1650" s="45">
        <v>139.618233333333</v>
      </c>
      <c r="I1650" s="46">
        <v>8819.7489999999998</v>
      </c>
      <c r="J1650" s="46">
        <v>18718.63</v>
      </c>
      <c r="K1650" s="46">
        <v>1313090.9226260257</v>
      </c>
      <c r="L1650" s="44">
        <v>226.76006666666655</v>
      </c>
      <c r="M1650" s="44">
        <f t="shared" si="50"/>
        <v>63.170466990104359</v>
      </c>
      <c r="N1650" s="43">
        <f t="shared" si="51"/>
        <v>1.6241436469496493</v>
      </c>
    </row>
    <row r="1651" spans="1:14" x14ac:dyDescent="0.25">
      <c r="A1651" t="s">
        <v>22</v>
      </c>
      <c r="B1651" t="s">
        <v>42</v>
      </c>
      <c r="C1651">
        <v>2020</v>
      </c>
      <c r="D1651" t="s">
        <v>3</v>
      </c>
      <c r="E1651" t="s">
        <v>96</v>
      </c>
      <c r="F1651" t="s">
        <v>882</v>
      </c>
      <c r="G1651" t="s">
        <v>97</v>
      </c>
      <c r="H1651" s="45">
        <v>128.20806666666701</v>
      </c>
      <c r="I1651" s="46">
        <v>7338.2060000000001</v>
      </c>
      <c r="J1651" s="46">
        <v>13578.82</v>
      </c>
      <c r="K1651" s="46">
        <v>1242311.364478312</v>
      </c>
      <c r="L1651" s="44">
        <v>204.55046666666655</v>
      </c>
      <c r="M1651" s="44">
        <f t="shared" si="50"/>
        <v>57.236694934951942</v>
      </c>
      <c r="N1651" s="43">
        <f t="shared" si="51"/>
        <v>1.5954570721239019</v>
      </c>
    </row>
    <row r="1652" spans="1:14" x14ac:dyDescent="0.25">
      <c r="A1652" t="s">
        <v>22</v>
      </c>
      <c r="B1652" t="s">
        <v>24</v>
      </c>
      <c r="C1652">
        <v>2003</v>
      </c>
      <c r="D1652" t="s">
        <v>4</v>
      </c>
      <c r="E1652" t="s">
        <v>96</v>
      </c>
      <c r="F1652" t="s">
        <v>99</v>
      </c>
      <c r="G1652" t="s">
        <v>97</v>
      </c>
      <c r="H1652" s="45">
        <v>622.714333333333</v>
      </c>
      <c r="I1652" s="46">
        <v>251768.3</v>
      </c>
      <c r="J1652" s="46">
        <v>59003.07</v>
      </c>
      <c r="K1652" s="46">
        <v>3262900.2274325909</v>
      </c>
      <c r="L1652" s="44">
        <v>669.81086666666658</v>
      </c>
      <c r="M1652" s="44">
        <f t="shared" si="50"/>
        <v>404.30786080080611</v>
      </c>
      <c r="N1652" s="43">
        <f t="shared" si="51"/>
        <v>1.075631041092679</v>
      </c>
    </row>
    <row r="1653" spans="1:14" x14ac:dyDescent="0.25">
      <c r="A1653" t="s">
        <v>22</v>
      </c>
      <c r="B1653" t="s">
        <v>24</v>
      </c>
      <c r="C1653">
        <v>2007</v>
      </c>
      <c r="D1653" t="s">
        <v>4</v>
      </c>
      <c r="E1653" t="s">
        <v>96</v>
      </c>
      <c r="F1653" t="s">
        <v>115</v>
      </c>
      <c r="G1653" t="s">
        <v>97</v>
      </c>
      <c r="H1653" s="45">
        <v>620.68883333333304</v>
      </c>
      <c r="I1653" s="46">
        <v>249351.7</v>
      </c>
      <c r="J1653" s="46">
        <v>58594.29</v>
      </c>
      <c r="K1653" s="46">
        <v>3204325.345838218</v>
      </c>
      <c r="L1653" s="44">
        <v>665.77686666666659</v>
      </c>
      <c r="M1653" s="44">
        <f t="shared" si="50"/>
        <v>401.73382636978886</v>
      </c>
      <c r="N1653" s="43">
        <f t="shared" si="51"/>
        <v>1.072641927664775</v>
      </c>
    </row>
    <row r="1654" spans="1:14" x14ac:dyDescent="0.25">
      <c r="A1654" t="s">
        <v>22</v>
      </c>
      <c r="B1654" t="s">
        <v>24</v>
      </c>
      <c r="C1654">
        <v>2011</v>
      </c>
      <c r="D1654" t="s">
        <v>4</v>
      </c>
      <c r="E1654" t="s">
        <v>96</v>
      </c>
      <c r="F1654" t="s">
        <v>131</v>
      </c>
      <c r="G1654" t="s">
        <v>97</v>
      </c>
      <c r="H1654" s="45">
        <v>618.53966666666702</v>
      </c>
      <c r="I1654" s="46">
        <v>248861.8</v>
      </c>
      <c r="J1654" s="46">
        <v>58534.98</v>
      </c>
      <c r="K1654" s="46">
        <v>3199461.2954279017</v>
      </c>
      <c r="L1654" s="44">
        <v>664.39099999999928</v>
      </c>
      <c r="M1654" s="44">
        <f t="shared" si="50"/>
        <v>402.33765659868732</v>
      </c>
      <c r="N1654" s="43">
        <f t="shared" si="51"/>
        <v>1.0741283636349901</v>
      </c>
    </row>
    <row r="1655" spans="1:14" x14ac:dyDescent="0.25">
      <c r="A1655" t="s">
        <v>22</v>
      </c>
      <c r="B1655" t="s">
        <v>24</v>
      </c>
      <c r="C1655">
        <v>2015</v>
      </c>
      <c r="D1655" t="s">
        <v>4</v>
      </c>
      <c r="E1655" t="s">
        <v>96</v>
      </c>
      <c r="F1655" t="s">
        <v>147</v>
      </c>
      <c r="G1655" t="s">
        <v>97</v>
      </c>
      <c r="H1655" s="45">
        <v>589.20316666666702</v>
      </c>
      <c r="I1655" s="46">
        <v>228647.5</v>
      </c>
      <c r="J1655" s="46">
        <v>51019.9</v>
      </c>
      <c r="K1655" s="46">
        <v>3061812.694021102</v>
      </c>
      <c r="L1655" s="44">
        <v>633.87993333333316</v>
      </c>
      <c r="M1655" s="44">
        <f t="shared" si="50"/>
        <v>388.06223885988368</v>
      </c>
      <c r="N1655" s="43">
        <f t="shared" si="51"/>
        <v>1.0758257409229801</v>
      </c>
    </row>
    <row r="1656" spans="1:14" x14ac:dyDescent="0.25">
      <c r="A1656" t="s">
        <v>22</v>
      </c>
      <c r="B1656" t="s">
        <v>24</v>
      </c>
      <c r="C1656">
        <v>2020</v>
      </c>
      <c r="D1656" t="s">
        <v>4</v>
      </c>
      <c r="E1656" t="s">
        <v>96</v>
      </c>
      <c r="F1656" t="s">
        <v>163</v>
      </c>
      <c r="G1656" t="s">
        <v>97</v>
      </c>
      <c r="H1656" s="45">
        <v>557.07183333333296</v>
      </c>
      <c r="I1656" s="46">
        <v>218498.7</v>
      </c>
      <c r="J1656" s="46">
        <v>35147.46</v>
      </c>
      <c r="K1656" s="46">
        <v>2907307.7209847597</v>
      </c>
      <c r="L1656" s="44">
        <v>580.73119999999915</v>
      </c>
      <c r="M1656" s="44">
        <f t="shared" si="50"/>
        <v>392.22715442742151</v>
      </c>
      <c r="N1656" s="43">
        <f t="shared" si="51"/>
        <v>1.0424709440523969</v>
      </c>
    </row>
    <row r="1657" spans="1:14" x14ac:dyDescent="0.25">
      <c r="A1657" t="s">
        <v>22</v>
      </c>
      <c r="B1657" t="s">
        <v>26</v>
      </c>
      <c r="C1657">
        <v>2003</v>
      </c>
      <c r="D1657" t="s">
        <v>4</v>
      </c>
      <c r="E1657" t="s">
        <v>96</v>
      </c>
      <c r="F1657" t="s">
        <v>179</v>
      </c>
      <c r="G1657" t="s">
        <v>97</v>
      </c>
      <c r="H1657" s="45">
        <v>318.27266666666702</v>
      </c>
      <c r="I1657" s="46">
        <v>106920.2</v>
      </c>
      <c r="J1657" s="46">
        <v>14852.03</v>
      </c>
      <c r="K1657" s="46">
        <v>1486026.4839390386</v>
      </c>
      <c r="L1657" s="44">
        <v>234.22739999999982</v>
      </c>
      <c r="M1657" s="44">
        <f t="shared" si="50"/>
        <v>335.93899570389294</v>
      </c>
      <c r="N1657" s="43">
        <f t="shared" si="51"/>
        <v>0.73593313071182009</v>
      </c>
    </row>
    <row r="1658" spans="1:14" x14ac:dyDescent="0.25">
      <c r="A1658" t="s">
        <v>22</v>
      </c>
      <c r="B1658" t="s">
        <v>26</v>
      </c>
      <c r="C1658">
        <v>2007</v>
      </c>
      <c r="D1658" t="s">
        <v>4</v>
      </c>
      <c r="E1658" t="s">
        <v>96</v>
      </c>
      <c r="F1658" t="s">
        <v>195</v>
      </c>
      <c r="G1658" t="s">
        <v>97</v>
      </c>
      <c r="H1658" s="45">
        <v>309.86849999999998</v>
      </c>
      <c r="I1658" s="46">
        <v>88389.61</v>
      </c>
      <c r="J1658" s="46">
        <v>15006.12</v>
      </c>
      <c r="K1658" s="46">
        <v>1361936.1663540446</v>
      </c>
      <c r="L1658" s="44">
        <v>197.31640000000002</v>
      </c>
      <c r="M1658" s="44">
        <f t="shared" si="50"/>
        <v>285.24877488353934</v>
      </c>
      <c r="N1658" s="43">
        <f t="shared" si="51"/>
        <v>0.63677463181962679</v>
      </c>
    </row>
    <row r="1659" spans="1:14" x14ac:dyDescent="0.25">
      <c r="A1659" t="s">
        <v>22</v>
      </c>
      <c r="B1659" t="s">
        <v>26</v>
      </c>
      <c r="C1659">
        <v>2011</v>
      </c>
      <c r="D1659" t="s">
        <v>4</v>
      </c>
      <c r="E1659" t="s">
        <v>96</v>
      </c>
      <c r="F1659" t="s">
        <v>211</v>
      </c>
      <c r="G1659" t="s">
        <v>97</v>
      </c>
      <c r="H1659" s="45">
        <v>308.0745</v>
      </c>
      <c r="I1659" s="46">
        <v>88174.76</v>
      </c>
      <c r="J1659" s="46">
        <v>14964.26</v>
      </c>
      <c r="K1659" s="46">
        <v>1357282.6373974211</v>
      </c>
      <c r="L1659" s="44">
        <v>196.83006666666657</v>
      </c>
      <c r="M1659" s="44">
        <f t="shared" si="50"/>
        <v>286.2124583501718</v>
      </c>
      <c r="N1659" s="43">
        <f t="shared" si="51"/>
        <v>0.63890411788923318</v>
      </c>
    </row>
    <row r="1660" spans="1:14" x14ac:dyDescent="0.25">
      <c r="A1660" t="s">
        <v>22</v>
      </c>
      <c r="B1660" t="s">
        <v>26</v>
      </c>
      <c r="C1660">
        <v>2015</v>
      </c>
      <c r="D1660" t="s">
        <v>4</v>
      </c>
      <c r="E1660" t="s">
        <v>96</v>
      </c>
      <c r="F1660" t="s">
        <v>227</v>
      </c>
      <c r="G1660" t="s">
        <v>97</v>
      </c>
      <c r="H1660" s="45">
        <v>300.88483333333301</v>
      </c>
      <c r="I1660" s="46">
        <v>79621.539999999994</v>
      </c>
      <c r="J1660" s="46">
        <v>10234.08</v>
      </c>
      <c r="K1660" s="46">
        <v>1293118.4060961313</v>
      </c>
      <c r="L1660" s="44">
        <v>177.69706666666656</v>
      </c>
      <c r="M1660" s="44">
        <f t="shared" si="50"/>
        <v>264.62463766590679</v>
      </c>
      <c r="N1660" s="43">
        <f t="shared" si="51"/>
        <v>0.59058166773665921</v>
      </c>
    </row>
    <row r="1661" spans="1:14" x14ac:dyDescent="0.25">
      <c r="A1661" t="s">
        <v>22</v>
      </c>
      <c r="B1661" t="s">
        <v>26</v>
      </c>
      <c r="C1661">
        <v>2020</v>
      </c>
      <c r="D1661" t="s">
        <v>4</v>
      </c>
      <c r="E1661" t="s">
        <v>96</v>
      </c>
      <c r="F1661" t="s">
        <v>243</v>
      </c>
      <c r="G1661" t="s">
        <v>97</v>
      </c>
      <c r="H1661" s="45">
        <v>285.23433333333298</v>
      </c>
      <c r="I1661" s="46">
        <v>75798.399999999994</v>
      </c>
      <c r="J1661" s="46">
        <v>10187.84</v>
      </c>
      <c r="K1661" s="46">
        <v>1243150.443376319</v>
      </c>
      <c r="L1661" s="44">
        <v>169.91593333333327</v>
      </c>
      <c r="M1661" s="44">
        <f t="shared" si="50"/>
        <v>265.74080025429413</v>
      </c>
      <c r="N1661" s="43">
        <f t="shared" si="51"/>
        <v>0.59570645422535673</v>
      </c>
    </row>
    <row r="1662" spans="1:14" x14ac:dyDescent="0.25">
      <c r="A1662" t="s">
        <v>22</v>
      </c>
      <c r="B1662" t="s">
        <v>28</v>
      </c>
      <c r="C1662">
        <v>2003</v>
      </c>
      <c r="D1662" t="s">
        <v>4</v>
      </c>
      <c r="E1662" t="s">
        <v>96</v>
      </c>
      <c r="F1662" t="s">
        <v>259</v>
      </c>
      <c r="G1662" t="s">
        <v>97</v>
      </c>
      <c r="H1662" s="45">
        <v>2222.8973333333302</v>
      </c>
      <c r="I1662" s="46">
        <v>823900.7</v>
      </c>
      <c r="J1662" s="46">
        <v>326360.40000000002</v>
      </c>
      <c r="K1662" s="46">
        <v>10532056.282532239</v>
      </c>
      <c r="L1662" s="44">
        <v>2193.8229333333315</v>
      </c>
      <c r="M1662" s="44">
        <f t="shared" si="50"/>
        <v>370.6427137435652</v>
      </c>
      <c r="N1662" s="43">
        <f t="shared" si="51"/>
        <v>0.98692049355405886</v>
      </c>
    </row>
    <row r="1663" spans="1:14" x14ac:dyDescent="0.25">
      <c r="A1663" t="s">
        <v>22</v>
      </c>
      <c r="B1663" t="s">
        <v>28</v>
      </c>
      <c r="C1663">
        <v>2007</v>
      </c>
      <c r="D1663" t="s">
        <v>4</v>
      </c>
      <c r="E1663" t="s">
        <v>96</v>
      </c>
      <c r="F1663" t="s">
        <v>275</v>
      </c>
      <c r="G1663" t="s">
        <v>97</v>
      </c>
      <c r="H1663" s="45">
        <v>2209.6416666666701</v>
      </c>
      <c r="I1663" s="46">
        <v>810917.5</v>
      </c>
      <c r="J1663" s="46">
        <v>316429.2</v>
      </c>
      <c r="K1663" s="46">
        <v>10306040.015240328</v>
      </c>
      <c r="L1663" s="44">
        <v>2186.5097999999998</v>
      </c>
      <c r="M1663" s="44">
        <f t="shared" si="50"/>
        <v>366.99049996794298</v>
      </c>
      <c r="N1663" s="43">
        <f t="shared" si="51"/>
        <v>0.98953139460772133</v>
      </c>
    </row>
    <row r="1664" spans="1:14" x14ac:dyDescent="0.25">
      <c r="A1664" t="s">
        <v>22</v>
      </c>
      <c r="B1664" t="s">
        <v>28</v>
      </c>
      <c r="C1664">
        <v>2011</v>
      </c>
      <c r="D1664" t="s">
        <v>4</v>
      </c>
      <c r="E1664" t="s">
        <v>96</v>
      </c>
      <c r="F1664" t="s">
        <v>291</v>
      </c>
      <c r="G1664" t="s">
        <v>97</v>
      </c>
      <c r="H1664" s="45">
        <v>2186.6183333333302</v>
      </c>
      <c r="I1664" s="46">
        <v>807544.6</v>
      </c>
      <c r="J1664" s="46">
        <v>315142</v>
      </c>
      <c r="K1664" s="46">
        <v>10159030.824150059</v>
      </c>
      <c r="L1664" s="44">
        <v>2177.8853999999974</v>
      </c>
      <c r="M1664" s="44">
        <f t="shared" si="50"/>
        <v>369.31209607529485</v>
      </c>
      <c r="N1664" s="43">
        <f t="shared" si="51"/>
        <v>0.9960061922100415</v>
      </c>
    </row>
    <row r="1665" spans="1:14" x14ac:dyDescent="0.25">
      <c r="A1665" t="s">
        <v>22</v>
      </c>
      <c r="B1665" t="s">
        <v>28</v>
      </c>
      <c r="C1665">
        <v>2015</v>
      </c>
      <c r="D1665" t="s">
        <v>4</v>
      </c>
      <c r="E1665" t="s">
        <v>96</v>
      </c>
      <c r="F1665" t="s">
        <v>307</v>
      </c>
      <c r="G1665" t="s">
        <v>97</v>
      </c>
      <c r="H1665" s="45">
        <v>2065.393</v>
      </c>
      <c r="I1665" s="46">
        <v>727518.6</v>
      </c>
      <c r="J1665" s="46">
        <v>262350.40000000002</v>
      </c>
      <c r="K1665" s="46">
        <v>9463768.4935521688</v>
      </c>
      <c r="L1665" s="44">
        <v>2060.9775333333318</v>
      </c>
      <c r="M1665" s="44">
        <f t="shared" si="50"/>
        <v>352.24221249902558</v>
      </c>
      <c r="N1665" s="43">
        <f t="shared" si="51"/>
        <v>0.99786216634477398</v>
      </c>
    </row>
    <row r="1666" spans="1:14" x14ac:dyDescent="0.25">
      <c r="A1666" t="s">
        <v>22</v>
      </c>
      <c r="B1666" t="s">
        <v>28</v>
      </c>
      <c r="C1666">
        <v>2020</v>
      </c>
      <c r="D1666" t="s">
        <v>4</v>
      </c>
      <c r="E1666" t="s">
        <v>96</v>
      </c>
      <c r="F1666" t="s">
        <v>323</v>
      </c>
      <c r="G1666" t="s">
        <v>97</v>
      </c>
      <c r="H1666" s="45">
        <v>1962.3893333333299</v>
      </c>
      <c r="I1666" s="46">
        <v>688165.9</v>
      </c>
      <c r="J1666" s="46">
        <v>220597.3</v>
      </c>
      <c r="K1666" s="46">
        <v>9044256.3786635399</v>
      </c>
      <c r="L1666" s="44">
        <v>1902.1019333333315</v>
      </c>
      <c r="M1666" s="44">
        <f t="shared" si="50"/>
        <v>350.67755837781488</v>
      </c>
      <c r="N1666" s="43">
        <f t="shared" si="51"/>
        <v>0.96927857333101497</v>
      </c>
    </row>
    <row r="1667" spans="1:14" x14ac:dyDescent="0.25">
      <c r="A1667" t="s">
        <v>22</v>
      </c>
      <c r="B1667" t="s">
        <v>30</v>
      </c>
      <c r="C1667">
        <v>2003</v>
      </c>
      <c r="D1667" t="s">
        <v>4</v>
      </c>
      <c r="E1667" t="s">
        <v>96</v>
      </c>
      <c r="F1667" t="s">
        <v>339</v>
      </c>
      <c r="G1667" t="s">
        <v>97</v>
      </c>
      <c r="H1667" s="45">
        <v>819.10900000000004</v>
      </c>
      <c r="I1667" s="46">
        <v>164681</v>
      </c>
      <c r="J1667" s="46">
        <v>16193.16</v>
      </c>
      <c r="K1667" s="46">
        <v>4150104.3810082064</v>
      </c>
      <c r="L1667" s="44">
        <v>580.21919999999989</v>
      </c>
      <c r="M1667" s="44">
        <f t="shared" ref="M1667:M1730" si="52">I1667/H1667</f>
        <v>201.04894464595066</v>
      </c>
      <c r="N1667" s="43">
        <f t="shared" ref="N1667:N1730" si="53">L1667/H1667</f>
        <v>0.70835407741826772</v>
      </c>
    </row>
    <row r="1668" spans="1:14" x14ac:dyDescent="0.25">
      <c r="A1668" t="s">
        <v>22</v>
      </c>
      <c r="B1668" t="s">
        <v>30</v>
      </c>
      <c r="C1668">
        <v>2007</v>
      </c>
      <c r="D1668" t="s">
        <v>4</v>
      </c>
      <c r="E1668" t="s">
        <v>96</v>
      </c>
      <c r="F1668" t="s">
        <v>355</v>
      </c>
      <c r="G1668" t="s">
        <v>97</v>
      </c>
      <c r="H1668" s="45">
        <v>818.55875000000003</v>
      </c>
      <c r="I1668" s="46">
        <v>163812.4</v>
      </c>
      <c r="J1668" s="46">
        <v>16180.47</v>
      </c>
      <c r="K1668" s="46">
        <v>4129667.692848769</v>
      </c>
      <c r="L1668" s="44">
        <v>579.13653333333309</v>
      </c>
      <c r="M1668" s="44">
        <f t="shared" si="52"/>
        <v>200.12296001966871</v>
      </c>
      <c r="N1668" s="43">
        <f t="shared" si="53"/>
        <v>0.70750759592189694</v>
      </c>
    </row>
    <row r="1669" spans="1:14" x14ac:dyDescent="0.25">
      <c r="A1669" t="s">
        <v>22</v>
      </c>
      <c r="B1669" t="s">
        <v>30</v>
      </c>
      <c r="C1669">
        <v>2011</v>
      </c>
      <c r="D1669" t="s">
        <v>4</v>
      </c>
      <c r="E1669" t="s">
        <v>96</v>
      </c>
      <c r="F1669" t="s">
        <v>371</v>
      </c>
      <c r="G1669" t="s">
        <v>97</v>
      </c>
      <c r="H1669" s="45">
        <v>818.00800000000004</v>
      </c>
      <c r="I1669" s="46">
        <v>163696.20000000001</v>
      </c>
      <c r="J1669" s="46">
        <v>16180.47</v>
      </c>
      <c r="K1669" s="46">
        <v>4126452.5427901521</v>
      </c>
      <c r="L1669" s="44">
        <v>578.89126666666652</v>
      </c>
      <c r="M1669" s="44">
        <f t="shared" si="52"/>
        <v>200.11564679074044</v>
      </c>
      <c r="N1669" s="43">
        <f t="shared" si="53"/>
        <v>0.70768411392879593</v>
      </c>
    </row>
    <row r="1670" spans="1:14" x14ac:dyDescent="0.25">
      <c r="A1670" t="s">
        <v>22</v>
      </c>
      <c r="B1670" t="s">
        <v>30</v>
      </c>
      <c r="C1670">
        <v>2015</v>
      </c>
      <c r="D1670" t="s">
        <v>4</v>
      </c>
      <c r="E1670" t="s">
        <v>96</v>
      </c>
      <c r="F1670" t="s">
        <v>387</v>
      </c>
      <c r="G1670" t="s">
        <v>97</v>
      </c>
      <c r="H1670" s="45">
        <v>827.01199999999994</v>
      </c>
      <c r="I1670" s="46">
        <v>155554.29999999999</v>
      </c>
      <c r="J1670" s="46">
        <v>10796.77</v>
      </c>
      <c r="K1670" s="46">
        <v>4041002.1324736224</v>
      </c>
      <c r="L1670" s="44">
        <v>562.54240000000004</v>
      </c>
      <c r="M1670" s="44">
        <f t="shared" si="52"/>
        <v>188.0919502981819</v>
      </c>
      <c r="N1670" s="43">
        <f t="shared" si="53"/>
        <v>0.68021068618109537</v>
      </c>
    </row>
    <row r="1671" spans="1:14" x14ac:dyDescent="0.25">
      <c r="A1671" t="s">
        <v>22</v>
      </c>
      <c r="B1671" t="s">
        <v>30</v>
      </c>
      <c r="C1671">
        <v>2020</v>
      </c>
      <c r="D1671" t="s">
        <v>4</v>
      </c>
      <c r="E1671" t="s">
        <v>96</v>
      </c>
      <c r="F1671" t="s">
        <v>403</v>
      </c>
      <c r="G1671" t="s">
        <v>97</v>
      </c>
      <c r="H1671" s="45">
        <v>844.98474999999996</v>
      </c>
      <c r="I1671" s="46">
        <v>142608</v>
      </c>
      <c r="J1671" s="46">
        <v>10247.040000000001</v>
      </c>
      <c r="K1671" s="46">
        <v>3880214.8780773738</v>
      </c>
      <c r="L1671" s="44">
        <v>512.09786666666662</v>
      </c>
      <c r="M1671" s="44">
        <f t="shared" si="52"/>
        <v>168.76990975280916</v>
      </c>
      <c r="N1671" s="43">
        <f t="shared" si="53"/>
        <v>0.606043915782701</v>
      </c>
    </row>
    <row r="1672" spans="1:14" x14ac:dyDescent="0.25">
      <c r="A1672" t="s">
        <v>22</v>
      </c>
      <c r="B1672" t="s">
        <v>32</v>
      </c>
      <c r="C1672">
        <v>2003</v>
      </c>
      <c r="D1672" t="s">
        <v>4</v>
      </c>
      <c r="E1672" t="s">
        <v>96</v>
      </c>
      <c r="F1672" t="s">
        <v>419</v>
      </c>
      <c r="G1672" t="s">
        <v>97</v>
      </c>
      <c r="H1672" s="45">
        <v>192.105166666667</v>
      </c>
      <c r="I1672" s="46">
        <v>102509.9</v>
      </c>
      <c r="J1672" s="46">
        <v>23433.33</v>
      </c>
      <c r="K1672" s="46">
        <v>1440372.8512309496</v>
      </c>
      <c r="L1672" s="44">
        <v>183.92546666666667</v>
      </c>
      <c r="M1672" s="44">
        <f t="shared" si="52"/>
        <v>533.61344610720937</v>
      </c>
      <c r="N1672" s="43">
        <f t="shared" si="53"/>
        <v>0.95742071833917186</v>
      </c>
    </row>
    <row r="1673" spans="1:14" x14ac:dyDescent="0.25">
      <c r="A1673" t="s">
        <v>22</v>
      </c>
      <c r="B1673" t="s">
        <v>32</v>
      </c>
      <c r="C1673">
        <v>2007</v>
      </c>
      <c r="D1673" t="s">
        <v>4</v>
      </c>
      <c r="E1673" t="s">
        <v>96</v>
      </c>
      <c r="F1673" t="s">
        <v>435</v>
      </c>
      <c r="G1673" t="s">
        <v>97</v>
      </c>
      <c r="H1673" s="45">
        <v>183.61916666666701</v>
      </c>
      <c r="I1673" s="46">
        <v>91195.85</v>
      </c>
      <c r="J1673" s="46">
        <v>20284.8</v>
      </c>
      <c r="K1673" s="46">
        <v>1166858.6289566236</v>
      </c>
      <c r="L1673" s="44">
        <v>169.66906666666659</v>
      </c>
      <c r="M1673" s="44">
        <f t="shared" si="52"/>
        <v>496.65757478113579</v>
      </c>
      <c r="N1673" s="43">
        <f t="shared" si="53"/>
        <v>0.92402699427710222</v>
      </c>
    </row>
    <row r="1674" spans="1:14" x14ac:dyDescent="0.25">
      <c r="A1674" t="s">
        <v>22</v>
      </c>
      <c r="B1674" t="s">
        <v>32</v>
      </c>
      <c r="C1674">
        <v>2011</v>
      </c>
      <c r="D1674" t="s">
        <v>4</v>
      </c>
      <c r="E1674" t="s">
        <v>96</v>
      </c>
      <c r="F1674" t="s">
        <v>451</v>
      </c>
      <c r="G1674" t="s">
        <v>97</v>
      </c>
      <c r="H1674" s="45">
        <v>179.15583333333299</v>
      </c>
      <c r="I1674" s="46">
        <v>90385.05</v>
      </c>
      <c r="J1674" s="46">
        <v>20419.599999999999</v>
      </c>
      <c r="K1674" s="46">
        <v>1122928.6955451348</v>
      </c>
      <c r="L1674" s="44">
        <v>167.5338666666664</v>
      </c>
      <c r="M1674" s="44">
        <f t="shared" si="52"/>
        <v>504.50520264016063</v>
      </c>
      <c r="N1674" s="43">
        <f t="shared" si="53"/>
        <v>0.93512928688711439</v>
      </c>
    </row>
    <row r="1675" spans="1:14" x14ac:dyDescent="0.25">
      <c r="A1675" t="s">
        <v>22</v>
      </c>
      <c r="B1675" t="s">
        <v>32</v>
      </c>
      <c r="C1675">
        <v>2015</v>
      </c>
      <c r="D1675" t="s">
        <v>4</v>
      </c>
      <c r="E1675" t="s">
        <v>96</v>
      </c>
      <c r="F1675" t="s">
        <v>467</v>
      </c>
      <c r="G1675" t="s">
        <v>97</v>
      </c>
      <c r="H1675" s="45">
        <v>162.532833333333</v>
      </c>
      <c r="I1675" s="46">
        <v>77533.2</v>
      </c>
      <c r="J1675" s="46">
        <v>18110.349999999999</v>
      </c>
      <c r="K1675" s="46">
        <v>1051425.5676436108</v>
      </c>
      <c r="L1675" s="44">
        <v>157.69606666666655</v>
      </c>
      <c r="M1675" s="44">
        <f t="shared" si="52"/>
        <v>477.03099989027953</v>
      </c>
      <c r="N1675" s="43">
        <f t="shared" si="53"/>
        <v>0.97024129483581389</v>
      </c>
    </row>
    <row r="1676" spans="1:14" x14ac:dyDescent="0.25">
      <c r="A1676" t="s">
        <v>22</v>
      </c>
      <c r="B1676" t="s">
        <v>32</v>
      </c>
      <c r="C1676">
        <v>2020</v>
      </c>
      <c r="D1676" t="s">
        <v>4</v>
      </c>
      <c r="E1676" t="s">
        <v>96</v>
      </c>
      <c r="F1676" t="s">
        <v>483</v>
      </c>
      <c r="G1676" t="s">
        <v>97</v>
      </c>
      <c r="H1676" s="45">
        <v>161.266983333333</v>
      </c>
      <c r="I1676" s="46">
        <v>76442.539999999994</v>
      </c>
      <c r="J1676" s="46">
        <v>17822.77</v>
      </c>
      <c r="K1676" s="46">
        <v>1041606.5634232122</v>
      </c>
      <c r="L1676" s="44">
        <v>153.7883999999998</v>
      </c>
      <c r="M1676" s="44">
        <f t="shared" si="52"/>
        <v>474.01233916551934</v>
      </c>
      <c r="N1676" s="43">
        <f t="shared" si="53"/>
        <v>0.95362607287149881</v>
      </c>
    </row>
    <row r="1677" spans="1:14" x14ac:dyDescent="0.25">
      <c r="A1677" t="s">
        <v>22</v>
      </c>
      <c r="B1677" t="s">
        <v>34</v>
      </c>
      <c r="C1677">
        <v>2003</v>
      </c>
      <c r="D1677" t="s">
        <v>4</v>
      </c>
      <c r="E1677" t="s">
        <v>96</v>
      </c>
      <c r="F1677" t="s">
        <v>499</v>
      </c>
      <c r="G1677" t="s">
        <v>97</v>
      </c>
      <c r="H1677" s="45">
        <v>321.59216666666703</v>
      </c>
      <c r="I1677" s="46">
        <v>140340.70000000001</v>
      </c>
      <c r="J1677" s="46">
        <v>23032.04</v>
      </c>
      <c r="K1677" s="46">
        <v>2148583.8440797185</v>
      </c>
      <c r="L1677" s="44">
        <v>279.67313333333311</v>
      </c>
      <c r="M1677" s="44">
        <f t="shared" si="52"/>
        <v>436.39340303168615</v>
      </c>
      <c r="N1677" s="43">
        <f t="shared" si="53"/>
        <v>0.86965157215168321</v>
      </c>
    </row>
    <row r="1678" spans="1:14" x14ac:dyDescent="0.25">
      <c r="A1678" t="s">
        <v>22</v>
      </c>
      <c r="B1678" t="s">
        <v>34</v>
      </c>
      <c r="C1678">
        <v>2007</v>
      </c>
      <c r="D1678" t="s">
        <v>4</v>
      </c>
      <c r="E1678" t="s">
        <v>96</v>
      </c>
      <c r="F1678" t="s">
        <v>515</v>
      </c>
      <c r="G1678" t="s">
        <v>97</v>
      </c>
      <c r="H1678" s="45">
        <v>311.94299999999998</v>
      </c>
      <c r="I1678" s="46">
        <v>116866.1</v>
      </c>
      <c r="J1678" s="46">
        <v>22850.62</v>
      </c>
      <c r="K1678" s="46">
        <v>1927504.1172332943</v>
      </c>
      <c r="L1678" s="44">
        <v>231.83506666666645</v>
      </c>
      <c r="M1678" s="44">
        <f t="shared" si="52"/>
        <v>374.63927704740934</v>
      </c>
      <c r="N1678" s="43">
        <f t="shared" si="53"/>
        <v>0.74319688746555124</v>
      </c>
    </row>
    <row r="1679" spans="1:14" x14ac:dyDescent="0.25">
      <c r="A1679" t="s">
        <v>22</v>
      </c>
      <c r="B1679" t="s">
        <v>34</v>
      </c>
      <c r="C1679">
        <v>2011</v>
      </c>
      <c r="D1679" t="s">
        <v>4</v>
      </c>
      <c r="E1679" t="s">
        <v>96</v>
      </c>
      <c r="F1679" t="s">
        <v>531</v>
      </c>
      <c r="G1679" t="s">
        <v>97</v>
      </c>
      <c r="H1679" s="45">
        <v>307.7235</v>
      </c>
      <c r="I1679" s="46">
        <v>114055.5</v>
      </c>
      <c r="J1679" s="46">
        <v>21971.360000000001</v>
      </c>
      <c r="K1679" s="46">
        <v>1852611.0550996484</v>
      </c>
      <c r="L1679" s="44">
        <v>226.03359999999975</v>
      </c>
      <c r="M1679" s="44">
        <f t="shared" si="52"/>
        <v>370.64280108603992</v>
      </c>
      <c r="N1679" s="43">
        <f t="shared" si="53"/>
        <v>0.73453473654108237</v>
      </c>
    </row>
    <row r="1680" spans="1:14" x14ac:dyDescent="0.25">
      <c r="A1680" t="s">
        <v>22</v>
      </c>
      <c r="B1680" t="s">
        <v>34</v>
      </c>
      <c r="C1680">
        <v>2015</v>
      </c>
      <c r="D1680" t="s">
        <v>4</v>
      </c>
      <c r="E1680" t="s">
        <v>96</v>
      </c>
      <c r="F1680" t="s">
        <v>547</v>
      </c>
      <c r="G1680" t="s">
        <v>97</v>
      </c>
      <c r="H1680" s="45">
        <v>305.37049999999999</v>
      </c>
      <c r="I1680" s="46">
        <v>115415</v>
      </c>
      <c r="J1680" s="46">
        <v>8169.5770000000002</v>
      </c>
      <c r="K1680" s="46">
        <v>1795443.6377491208</v>
      </c>
      <c r="L1680" s="44">
        <v>212.60546666666647</v>
      </c>
      <c r="M1680" s="44">
        <f t="shared" si="52"/>
        <v>377.95071888083493</v>
      </c>
      <c r="N1680" s="43">
        <f t="shared" si="53"/>
        <v>0.69622136606733942</v>
      </c>
    </row>
    <row r="1681" spans="1:14" x14ac:dyDescent="0.25">
      <c r="A1681" t="s">
        <v>22</v>
      </c>
      <c r="B1681" t="s">
        <v>34</v>
      </c>
      <c r="C1681">
        <v>2020</v>
      </c>
      <c r="D1681" t="s">
        <v>4</v>
      </c>
      <c r="E1681" t="s">
        <v>96</v>
      </c>
      <c r="F1681" t="s">
        <v>563</v>
      </c>
      <c r="G1681" t="s">
        <v>97</v>
      </c>
      <c r="H1681" s="45">
        <v>285.53016666666701</v>
      </c>
      <c r="I1681" s="46">
        <v>108924.9</v>
      </c>
      <c r="J1681" s="46">
        <v>7364.5829999999996</v>
      </c>
      <c r="K1681" s="46">
        <v>1679232.655334115</v>
      </c>
      <c r="L1681" s="44">
        <v>192.38466666666653</v>
      </c>
      <c r="M1681" s="44">
        <f t="shared" si="52"/>
        <v>381.48298399293429</v>
      </c>
      <c r="N1681" s="43">
        <f t="shared" si="53"/>
        <v>0.6737805287357248</v>
      </c>
    </row>
    <row r="1682" spans="1:14" x14ac:dyDescent="0.25">
      <c r="A1682" t="s">
        <v>22</v>
      </c>
      <c r="B1682" t="s">
        <v>36</v>
      </c>
      <c r="C1682">
        <v>2003</v>
      </c>
      <c r="D1682" t="s">
        <v>4</v>
      </c>
      <c r="E1682" t="s">
        <v>96</v>
      </c>
      <c r="F1682" t="s">
        <v>579</v>
      </c>
      <c r="G1682" t="s">
        <v>97</v>
      </c>
      <c r="H1682" s="45">
        <v>105.71021666666699</v>
      </c>
      <c r="I1682" s="46">
        <v>61087.69</v>
      </c>
      <c r="J1682" s="46">
        <v>17907.3</v>
      </c>
      <c r="K1682" s="46">
        <v>1424755.0614302461</v>
      </c>
      <c r="L1682" s="44">
        <v>178.31086666666647</v>
      </c>
      <c r="M1682" s="44">
        <f t="shared" si="52"/>
        <v>577.87877015356116</v>
      </c>
      <c r="N1682" s="43">
        <f t="shared" si="53"/>
        <v>1.6867893406077203</v>
      </c>
    </row>
    <row r="1683" spans="1:14" x14ac:dyDescent="0.25">
      <c r="A1683" t="s">
        <v>22</v>
      </c>
      <c r="B1683" t="s">
        <v>36</v>
      </c>
      <c r="C1683">
        <v>2007</v>
      </c>
      <c r="D1683" t="s">
        <v>4</v>
      </c>
      <c r="E1683" t="s">
        <v>96</v>
      </c>
      <c r="F1683" t="s">
        <v>595</v>
      </c>
      <c r="G1683" t="s">
        <v>97</v>
      </c>
      <c r="H1683" s="45">
        <v>101.88063333333299</v>
      </c>
      <c r="I1683" s="46">
        <v>44664.46</v>
      </c>
      <c r="J1683" s="46">
        <v>16429.560000000001</v>
      </c>
      <c r="K1683" s="46">
        <v>1250222.7269636577</v>
      </c>
      <c r="L1683" s="44">
        <v>152.13946666666658</v>
      </c>
      <c r="M1683" s="44">
        <f t="shared" si="52"/>
        <v>438.39990524859468</v>
      </c>
      <c r="N1683" s="43">
        <f t="shared" si="53"/>
        <v>1.4933109629275347</v>
      </c>
    </row>
    <row r="1684" spans="1:14" x14ac:dyDescent="0.25">
      <c r="A1684" t="s">
        <v>22</v>
      </c>
      <c r="B1684" t="s">
        <v>36</v>
      </c>
      <c r="C1684">
        <v>2011</v>
      </c>
      <c r="D1684" t="s">
        <v>4</v>
      </c>
      <c r="E1684" t="s">
        <v>96</v>
      </c>
      <c r="F1684" t="s">
        <v>611</v>
      </c>
      <c r="G1684" t="s">
        <v>97</v>
      </c>
      <c r="H1684" s="45">
        <v>100.793066666667</v>
      </c>
      <c r="I1684" s="46">
        <v>44332.09</v>
      </c>
      <c r="J1684" s="46">
        <v>16594.82</v>
      </c>
      <c r="K1684" s="46">
        <v>1224661.5699882768</v>
      </c>
      <c r="L1684" s="44">
        <v>151.10893333333325</v>
      </c>
      <c r="M1684" s="44">
        <f t="shared" si="52"/>
        <v>439.83273320386968</v>
      </c>
      <c r="N1684" s="43">
        <f t="shared" si="53"/>
        <v>1.4991996804012917</v>
      </c>
    </row>
    <row r="1685" spans="1:14" x14ac:dyDescent="0.25">
      <c r="A1685" t="s">
        <v>22</v>
      </c>
      <c r="B1685" t="s">
        <v>36</v>
      </c>
      <c r="C1685">
        <v>2015</v>
      </c>
      <c r="D1685" t="s">
        <v>4</v>
      </c>
      <c r="E1685" t="s">
        <v>96</v>
      </c>
      <c r="F1685" t="s">
        <v>627</v>
      </c>
      <c r="G1685" t="s">
        <v>97</v>
      </c>
      <c r="H1685" s="45">
        <v>98.559416666666607</v>
      </c>
      <c r="I1685" s="46">
        <v>39153.160000000003</v>
      </c>
      <c r="J1685" s="46">
        <v>15159.05</v>
      </c>
      <c r="K1685" s="46">
        <v>1190251.4990621337</v>
      </c>
      <c r="L1685" s="44">
        <v>146.03926666666649</v>
      </c>
      <c r="M1685" s="44">
        <f t="shared" si="52"/>
        <v>397.25438039490587</v>
      </c>
      <c r="N1685" s="43">
        <f t="shared" si="53"/>
        <v>1.4817383422690027</v>
      </c>
    </row>
    <row r="1686" spans="1:14" x14ac:dyDescent="0.25">
      <c r="A1686" t="s">
        <v>22</v>
      </c>
      <c r="B1686" t="s">
        <v>36</v>
      </c>
      <c r="C1686">
        <v>2020</v>
      </c>
      <c r="D1686" t="s">
        <v>4</v>
      </c>
      <c r="E1686" t="s">
        <v>96</v>
      </c>
      <c r="F1686" t="s">
        <v>643</v>
      </c>
      <c r="G1686" t="s">
        <v>97</v>
      </c>
      <c r="H1686" s="45">
        <v>100.123083333333</v>
      </c>
      <c r="I1686" s="46">
        <v>35321.97</v>
      </c>
      <c r="J1686" s="46">
        <v>14471.78</v>
      </c>
      <c r="K1686" s="46">
        <v>1154955.0092614302</v>
      </c>
      <c r="L1686" s="44">
        <v>134.70393333333311</v>
      </c>
      <c r="M1686" s="44">
        <f t="shared" si="52"/>
        <v>352.78547987185891</v>
      </c>
      <c r="N1686" s="43">
        <f t="shared" si="53"/>
        <v>1.3453833906100596</v>
      </c>
    </row>
    <row r="1687" spans="1:14" x14ac:dyDescent="0.25">
      <c r="A1687" t="s">
        <v>22</v>
      </c>
      <c r="B1687" t="s">
        <v>38</v>
      </c>
      <c r="C1687">
        <v>2003</v>
      </c>
      <c r="D1687" t="s">
        <v>4</v>
      </c>
      <c r="E1687" t="s">
        <v>96</v>
      </c>
      <c r="F1687" t="s">
        <v>659</v>
      </c>
      <c r="G1687" t="s">
        <v>97</v>
      </c>
      <c r="H1687" s="45">
        <v>380.99683333333297</v>
      </c>
      <c r="I1687" s="46">
        <v>146897.1</v>
      </c>
      <c r="J1687" s="46">
        <v>55718.3</v>
      </c>
      <c r="K1687" s="46">
        <v>1860342.9906213365</v>
      </c>
      <c r="L1687" s="44">
        <v>288.26099999999985</v>
      </c>
      <c r="M1687" s="44">
        <f t="shared" si="52"/>
        <v>385.55989747946325</v>
      </c>
      <c r="N1687" s="43">
        <f t="shared" si="53"/>
        <v>0.75659683960627877</v>
      </c>
    </row>
    <row r="1688" spans="1:14" x14ac:dyDescent="0.25">
      <c r="A1688" t="s">
        <v>22</v>
      </c>
      <c r="B1688" t="s">
        <v>38</v>
      </c>
      <c r="C1688">
        <v>2007</v>
      </c>
      <c r="D1688" t="s">
        <v>4</v>
      </c>
      <c r="E1688" t="s">
        <v>96</v>
      </c>
      <c r="F1688" t="s">
        <v>675</v>
      </c>
      <c r="G1688" t="s">
        <v>97</v>
      </c>
      <c r="H1688" s="45">
        <v>380.007833333333</v>
      </c>
      <c r="I1688" s="46">
        <v>151567.4</v>
      </c>
      <c r="J1688" s="46">
        <v>51990.31</v>
      </c>
      <c r="K1688" s="46">
        <v>1733027.5146541619</v>
      </c>
      <c r="L1688" s="44">
        <v>285.88359999999994</v>
      </c>
      <c r="M1688" s="44">
        <f t="shared" si="52"/>
        <v>398.8533569702733</v>
      </c>
      <c r="N1688" s="43">
        <f t="shared" si="53"/>
        <v>0.75230975501820851</v>
      </c>
    </row>
    <row r="1689" spans="1:14" x14ac:dyDescent="0.25">
      <c r="A1689" t="s">
        <v>22</v>
      </c>
      <c r="B1689" t="s">
        <v>38</v>
      </c>
      <c r="C1689">
        <v>2011</v>
      </c>
      <c r="D1689" t="s">
        <v>4</v>
      </c>
      <c r="E1689" t="s">
        <v>96</v>
      </c>
      <c r="F1689" t="s">
        <v>691</v>
      </c>
      <c r="G1689" t="s">
        <v>97</v>
      </c>
      <c r="H1689" s="45">
        <v>367.19766666666698</v>
      </c>
      <c r="I1689" s="46">
        <v>149453.20000000001</v>
      </c>
      <c r="J1689" s="46">
        <v>60527.360000000001</v>
      </c>
      <c r="K1689" s="46">
        <v>1664503.8511137164</v>
      </c>
      <c r="L1689" s="44">
        <v>273.98426666666666</v>
      </c>
      <c r="M1689" s="44">
        <f t="shared" si="52"/>
        <v>407.01021157541823</v>
      </c>
      <c r="N1689" s="43">
        <f t="shared" si="53"/>
        <v>0.74614925839216417</v>
      </c>
    </row>
    <row r="1690" spans="1:14" x14ac:dyDescent="0.25">
      <c r="A1690" t="s">
        <v>22</v>
      </c>
      <c r="B1690" t="s">
        <v>38</v>
      </c>
      <c r="C1690">
        <v>2015</v>
      </c>
      <c r="D1690" t="s">
        <v>4</v>
      </c>
      <c r="E1690" t="s">
        <v>96</v>
      </c>
      <c r="F1690" t="s">
        <v>707</v>
      </c>
      <c r="G1690" t="s">
        <v>97</v>
      </c>
      <c r="H1690" s="45">
        <v>366.86766666666699</v>
      </c>
      <c r="I1690" s="46">
        <v>140187.70000000001</v>
      </c>
      <c r="J1690" s="46">
        <v>47314.91</v>
      </c>
      <c r="K1690" s="46">
        <v>1688219.3622508792</v>
      </c>
      <c r="L1690" s="44">
        <v>270.36546666666669</v>
      </c>
      <c r="M1690" s="44">
        <f t="shared" si="52"/>
        <v>382.12061933321974</v>
      </c>
      <c r="N1690" s="43">
        <f t="shared" si="53"/>
        <v>0.73695637754939736</v>
      </c>
    </row>
    <row r="1691" spans="1:14" x14ac:dyDescent="0.25">
      <c r="A1691" t="s">
        <v>22</v>
      </c>
      <c r="B1691" t="s">
        <v>38</v>
      </c>
      <c r="C1691">
        <v>2020</v>
      </c>
      <c r="D1691" t="s">
        <v>4</v>
      </c>
      <c r="E1691" t="s">
        <v>96</v>
      </c>
      <c r="F1691" t="s">
        <v>723</v>
      </c>
      <c r="G1691" t="s">
        <v>97</v>
      </c>
      <c r="H1691" s="45">
        <v>355.43099999999998</v>
      </c>
      <c r="I1691" s="46">
        <v>133737.5</v>
      </c>
      <c r="J1691" s="46">
        <v>4563.7860000000001</v>
      </c>
      <c r="K1691" s="46">
        <v>1595786.548651817</v>
      </c>
      <c r="L1691" s="44">
        <v>257.57359999999983</v>
      </c>
      <c r="M1691" s="44">
        <f t="shared" si="52"/>
        <v>376.2685303195276</v>
      </c>
      <c r="N1691" s="43">
        <f t="shared" si="53"/>
        <v>0.72467961432739358</v>
      </c>
    </row>
    <row r="1692" spans="1:14" x14ac:dyDescent="0.25">
      <c r="A1692" t="s">
        <v>22</v>
      </c>
      <c r="B1692" t="s">
        <v>40</v>
      </c>
      <c r="C1692">
        <v>2003</v>
      </c>
      <c r="D1692" t="s">
        <v>4</v>
      </c>
      <c r="E1692" t="s">
        <v>96</v>
      </c>
      <c r="F1692" t="s">
        <v>739</v>
      </c>
      <c r="G1692" t="s">
        <v>97</v>
      </c>
      <c r="H1692" s="45">
        <v>23.835616666666699</v>
      </c>
      <c r="I1692" s="46">
        <v>8588.8209999999999</v>
      </c>
      <c r="J1692" s="46">
        <v>1691.14</v>
      </c>
      <c r="K1692" s="46">
        <v>119947.20835873389</v>
      </c>
      <c r="L1692" s="44">
        <v>16.738599999999998</v>
      </c>
      <c r="M1692" s="44">
        <f t="shared" si="52"/>
        <v>360.33559022667009</v>
      </c>
      <c r="N1692" s="43">
        <f t="shared" si="53"/>
        <v>0.70225160246885332</v>
      </c>
    </row>
    <row r="1693" spans="1:14" x14ac:dyDescent="0.25">
      <c r="A1693" t="s">
        <v>22</v>
      </c>
      <c r="B1693" t="s">
        <v>40</v>
      </c>
      <c r="C1693">
        <v>2007</v>
      </c>
      <c r="D1693" t="s">
        <v>4</v>
      </c>
      <c r="E1693" t="s">
        <v>96</v>
      </c>
      <c r="F1693" t="s">
        <v>755</v>
      </c>
      <c r="G1693" t="s">
        <v>97</v>
      </c>
      <c r="H1693" s="45">
        <v>23.5462666666667</v>
      </c>
      <c r="I1693" s="46">
        <v>9027.69</v>
      </c>
      <c r="J1693" s="46">
        <v>1577.193</v>
      </c>
      <c r="K1693" s="46">
        <v>113722.28147713951</v>
      </c>
      <c r="L1693" s="44">
        <v>16.726599999999998</v>
      </c>
      <c r="M1693" s="44">
        <f t="shared" si="52"/>
        <v>383.40218123750634</v>
      </c>
      <c r="N1693" s="43">
        <f t="shared" si="53"/>
        <v>0.71037163711727724</v>
      </c>
    </row>
    <row r="1694" spans="1:14" x14ac:dyDescent="0.25">
      <c r="A1694" t="s">
        <v>22</v>
      </c>
      <c r="B1694" t="s">
        <v>40</v>
      </c>
      <c r="C1694">
        <v>2011</v>
      </c>
      <c r="D1694" t="s">
        <v>4</v>
      </c>
      <c r="E1694" t="s">
        <v>96</v>
      </c>
      <c r="F1694" t="s">
        <v>771</v>
      </c>
      <c r="G1694" t="s">
        <v>97</v>
      </c>
      <c r="H1694" s="45">
        <v>23.136316666666701</v>
      </c>
      <c r="I1694" s="46">
        <v>8970.2610000000004</v>
      </c>
      <c r="J1694" s="46">
        <v>1639.146</v>
      </c>
      <c r="K1694" s="46">
        <v>110616.040996483</v>
      </c>
      <c r="L1694" s="44">
        <v>16.181933333333333</v>
      </c>
      <c r="M1694" s="44">
        <f t="shared" si="52"/>
        <v>387.71344329513647</v>
      </c>
      <c r="N1694" s="43">
        <f t="shared" si="53"/>
        <v>0.69941700602011592</v>
      </c>
    </row>
    <row r="1695" spans="1:14" x14ac:dyDescent="0.25">
      <c r="A1695" t="s">
        <v>22</v>
      </c>
      <c r="B1695" t="s">
        <v>40</v>
      </c>
      <c r="C1695">
        <v>2015</v>
      </c>
      <c r="D1695" t="s">
        <v>4</v>
      </c>
      <c r="E1695" t="s">
        <v>96</v>
      </c>
      <c r="F1695" t="s">
        <v>787</v>
      </c>
      <c r="G1695" t="s">
        <v>97</v>
      </c>
      <c r="H1695" s="45">
        <v>21.272458333333301</v>
      </c>
      <c r="I1695" s="46">
        <v>7742.4430000000002</v>
      </c>
      <c r="J1695" s="46">
        <v>1338.68</v>
      </c>
      <c r="K1695" s="46">
        <v>102349.65698710433</v>
      </c>
      <c r="L1695" s="44">
        <v>14.479333333333321</v>
      </c>
      <c r="M1695" s="44">
        <f t="shared" si="52"/>
        <v>363.96559714341174</v>
      </c>
      <c r="N1695" s="43">
        <f t="shared" si="53"/>
        <v>0.68066102687551833</v>
      </c>
    </row>
    <row r="1696" spans="1:14" x14ac:dyDescent="0.25">
      <c r="A1696" t="s">
        <v>22</v>
      </c>
      <c r="B1696" t="s">
        <v>40</v>
      </c>
      <c r="C1696">
        <v>2020</v>
      </c>
      <c r="D1696" t="s">
        <v>4</v>
      </c>
      <c r="E1696" t="s">
        <v>96</v>
      </c>
      <c r="F1696" t="s">
        <v>803</v>
      </c>
      <c r="G1696" t="s">
        <v>97</v>
      </c>
      <c r="H1696" s="45">
        <v>20.601925000000001</v>
      </c>
      <c r="I1696" s="46">
        <v>7353.2460000000001</v>
      </c>
      <c r="J1696" s="46">
        <v>1132.597</v>
      </c>
      <c r="K1696" s="46">
        <v>97462.515263774912</v>
      </c>
      <c r="L1696" s="44">
        <v>13.761466666666653</v>
      </c>
      <c r="M1696" s="44">
        <f t="shared" si="52"/>
        <v>356.92033632779459</v>
      </c>
      <c r="N1696" s="43">
        <f t="shared" si="53"/>
        <v>0.66796994293817946</v>
      </c>
    </row>
    <row r="1697" spans="1:14" x14ac:dyDescent="0.25">
      <c r="A1697" t="s">
        <v>22</v>
      </c>
      <c r="B1697" t="s">
        <v>42</v>
      </c>
      <c r="C1697">
        <v>2003</v>
      </c>
      <c r="D1697" t="s">
        <v>4</v>
      </c>
      <c r="E1697" t="s">
        <v>96</v>
      </c>
      <c r="F1697" t="s">
        <v>819</v>
      </c>
      <c r="G1697" t="s">
        <v>97</v>
      </c>
      <c r="H1697" s="45">
        <v>247.186833333333</v>
      </c>
      <c r="I1697" s="46">
        <v>108884.6</v>
      </c>
      <c r="J1697" s="46">
        <v>65294.07</v>
      </c>
      <c r="K1697" s="46">
        <v>1539061.6412661197</v>
      </c>
      <c r="L1697" s="44">
        <v>326.84899999999993</v>
      </c>
      <c r="M1697" s="44">
        <f t="shared" si="52"/>
        <v>440.49514503536858</v>
      </c>
      <c r="N1697" s="43">
        <f t="shared" si="53"/>
        <v>1.3222751211802692</v>
      </c>
    </row>
    <row r="1698" spans="1:14" x14ac:dyDescent="0.25">
      <c r="A1698" t="s">
        <v>22</v>
      </c>
      <c r="B1698" t="s">
        <v>42</v>
      </c>
      <c r="C1698">
        <v>2007</v>
      </c>
      <c r="D1698" t="s">
        <v>4</v>
      </c>
      <c r="E1698" t="s">
        <v>96</v>
      </c>
      <c r="F1698" t="s">
        <v>835</v>
      </c>
      <c r="G1698" t="s">
        <v>97</v>
      </c>
      <c r="H1698" s="45">
        <v>245.784333333333</v>
      </c>
      <c r="I1698" s="46">
        <v>116448.2</v>
      </c>
      <c r="J1698" s="46">
        <v>65226.96</v>
      </c>
      <c r="K1698" s="46">
        <v>1481824.4771395077</v>
      </c>
      <c r="L1698" s="44">
        <v>340.88999999999965</v>
      </c>
      <c r="M1698" s="44">
        <f t="shared" si="52"/>
        <v>473.78202841786833</v>
      </c>
      <c r="N1698" s="43">
        <f t="shared" si="53"/>
        <v>1.3869476356643295</v>
      </c>
    </row>
    <row r="1699" spans="1:14" x14ac:dyDescent="0.25">
      <c r="A1699" t="s">
        <v>22</v>
      </c>
      <c r="B1699" t="s">
        <v>42</v>
      </c>
      <c r="C1699">
        <v>2011</v>
      </c>
      <c r="D1699" t="s">
        <v>4</v>
      </c>
      <c r="E1699" t="s">
        <v>96</v>
      </c>
      <c r="F1699" t="s">
        <v>851</v>
      </c>
      <c r="G1699" t="s">
        <v>97</v>
      </c>
      <c r="H1699" s="45">
        <v>244.85599999999999</v>
      </c>
      <c r="I1699" s="46">
        <v>116319.4</v>
      </c>
      <c r="J1699" s="46">
        <v>65521.31</v>
      </c>
      <c r="K1699" s="46">
        <v>1480703.7924970691</v>
      </c>
      <c r="L1699" s="44">
        <v>340.58739999999983</v>
      </c>
      <c r="M1699" s="44">
        <f t="shared" si="52"/>
        <v>475.05227562322341</v>
      </c>
      <c r="N1699" s="43">
        <f t="shared" si="53"/>
        <v>1.3909702028947619</v>
      </c>
    </row>
    <row r="1700" spans="1:14" x14ac:dyDescent="0.25">
      <c r="A1700" t="s">
        <v>22</v>
      </c>
      <c r="B1700" t="s">
        <v>42</v>
      </c>
      <c r="C1700">
        <v>2015</v>
      </c>
      <c r="D1700" t="s">
        <v>4</v>
      </c>
      <c r="E1700" t="s">
        <v>96</v>
      </c>
      <c r="F1700" t="s">
        <v>867</v>
      </c>
      <c r="G1700" t="s">
        <v>97</v>
      </c>
      <c r="H1700" s="45">
        <v>235.42883333333299</v>
      </c>
      <c r="I1700" s="46">
        <v>111166.2</v>
      </c>
      <c r="J1700" s="46">
        <v>57212.5</v>
      </c>
      <c r="K1700" s="46">
        <v>1368849.9671746776</v>
      </c>
      <c r="L1700" s="44">
        <v>326.17473333333322</v>
      </c>
      <c r="M1700" s="44">
        <f t="shared" si="52"/>
        <v>472.1860038383864</v>
      </c>
      <c r="N1700" s="43">
        <f t="shared" si="53"/>
        <v>1.3854493891643138</v>
      </c>
    </row>
    <row r="1701" spans="1:14" x14ac:dyDescent="0.25">
      <c r="A1701" t="s">
        <v>22</v>
      </c>
      <c r="B1701" t="s">
        <v>42</v>
      </c>
      <c r="C1701">
        <v>2020</v>
      </c>
      <c r="D1701" t="s">
        <v>4</v>
      </c>
      <c r="E1701" t="s">
        <v>96</v>
      </c>
      <c r="F1701" t="s">
        <v>883</v>
      </c>
      <c r="G1701" t="s">
        <v>97</v>
      </c>
      <c r="H1701" s="45">
        <v>224.18283333333301</v>
      </c>
      <c r="I1701" s="46">
        <v>102015.1</v>
      </c>
      <c r="J1701" s="46">
        <v>43871.68</v>
      </c>
      <c r="K1701" s="46">
        <v>1286221.5896834701</v>
      </c>
      <c r="L1701" s="44">
        <v>300.88159999999982</v>
      </c>
      <c r="M1701" s="44">
        <f t="shared" si="52"/>
        <v>455.05312999731689</v>
      </c>
      <c r="N1701" s="43">
        <f t="shared" si="53"/>
        <v>1.342125958202272</v>
      </c>
    </row>
    <row r="1702" spans="1:14" x14ac:dyDescent="0.25">
      <c r="A1702" t="s">
        <v>22</v>
      </c>
      <c r="B1702" t="s">
        <v>24</v>
      </c>
      <c r="C1702">
        <v>2003</v>
      </c>
      <c r="D1702" t="s">
        <v>5</v>
      </c>
      <c r="E1702" t="s">
        <v>96</v>
      </c>
      <c r="F1702" t="s">
        <v>100</v>
      </c>
      <c r="G1702" t="s">
        <v>97</v>
      </c>
      <c r="H1702" s="45">
        <v>509.15066666666701</v>
      </c>
      <c r="I1702" s="46">
        <v>131605.70000000001</v>
      </c>
      <c r="J1702" s="46">
        <v>47100.38</v>
      </c>
      <c r="K1702" s="46">
        <v>3035535.0750293084</v>
      </c>
      <c r="L1702" s="44">
        <v>504.72053333333315</v>
      </c>
      <c r="M1702" s="44">
        <f t="shared" si="52"/>
        <v>258.48085569955703</v>
      </c>
      <c r="N1702" s="43">
        <f t="shared" si="53"/>
        <v>0.9912989737157033</v>
      </c>
    </row>
    <row r="1703" spans="1:14" x14ac:dyDescent="0.25">
      <c r="A1703" t="s">
        <v>22</v>
      </c>
      <c r="B1703" t="s">
        <v>24</v>
      </c>
      <c r="C1703">
        <v>2007</v>
      </c>
      <c r="D1703" t="s">
        <v>5</v>
      </c>
      <c r="E1703" t="s">
        <v>96</v>
      </c>
      <c r="F1703" t="s">
        <v>116</v>
      </c>
      <c r="G1703" t="s">
        <v>97</v>
      </c>
      <c r="H1703" s="45">
        <v>507.97699999999998</v>
      </c>
      <c r="I1703" s="46">
        <v>130557</v>
      </c>
      <c r="J1703" s="46">
        <v>46734.78</v>
      </c>
      <c r="K1703" s="46">
        <v>2975626.1992966002</v>
      </c>
      <c r="L1703" s="44">
        <v>502.46553333333304</v>
      </c>
      <c r="M1703" s="44">
        <f t="shared" si="52"/>
        <v>257.01360494668069</v>
      </c>
      <c r="N1703" s="43">
        <f t="shared" si="53"/>
        <v>0.98915016493528851</v>
      </c>
    </row>
    <row r="1704" spans="1:14" x14ac:dyDescent="0.25">
      <c r="A1704" t="s">
        <v>22</v>
      </c>
      <c r="B1704" t="s">
        <v>24</v>
      </c>
      <c r="C1704">
        <v>2011</v>
      </c>
      <c r="D1704" t="s">
        <v>5</v>
      </c>
      <c r="E1704" t="s">
        <v>96</v>
      </c>
      <c r="F1704" t="s">
        <v>132</v>
      </c>
      <c r="G1704" t="s">
        <v>97</v>
      </c>
      <c r="H1704" s="45">
        <v>506.76949999999999</v>
      </c>
      <c r="I1704" s="46">
        <v>130496.9</v>
      </c>
      <c r="J1704" s="46">
        <v>46772.95</v>
      </c>
      <c r="K1704" s="46">
        <v>2972807.9964830009</v>
      </c>
      <c r="L1704" s="44">
        <v>501.75766666666658</v>
      </c>
      <c r="M1704" s="44">
        <f t="shared" si="52"/>
        <v>257.50740721373325</v>
      </c>
      <c r="N1704" s="43">
        <f t="shared" si="53"/>
        <v>0.99011023091694861</v>
      </c>
    </row>
    <row r="1705" spans="1:14" x14ac:dyDescent="0.25">
      <c r="A1705" t="s">
        <v>22</v>
      </c>
      <c r="B1705" t="s">
        <v>24</v>
      </c>
      <c r="C1705">
        <v>2015</v>
      </c>
      <c r="D1705" t="s">
        <v>5</v>
      </c>
      <c r="E1705" t="s">
        <v>96</v>
      </c>
      <c r="F1705" t="s">
        <v>148</v>
      </c>
      <c r="G1705" t="s">
        <v>97</v>
      </c>
      <c r="H1705" s="45">
        <v>456.68200000000002</v>
      </c>
      <c r="I1705" s="46">
        <v>120771.3</v>
      </c>
      <c r="J1705" s="46">
        <v>46357.56</v>
      </c>
      <c r="K1705" s="46">
        <v>2798690.651817116</v>
      </c>
      <c r="L1705" s="44">
        <v>479.06926666666658</v>
      </c>
      <c r="M1705" s="44">
        <f t="shared" si="52"/>
        <v>264.45382125855627</v>
      </c>
      <c r="N1705" s="43">
        <f t="shared" si="53"/>
        <v>1.0490215656992536</v>
      </c>
    </row>
    <row r="1706" spans="1:14" x14ac:dyDescent="0.25">
      <c r="A1706" t="s">
        <v>22</v>
      </c>
      <c r="B1706" t="s">
        <v>24</v>
      </c>
      <c r="C1706">
        <v>2020</v>
      </c>
      <c r="D1706" t="s">
        <v>5</v>
      </c>
      <c r="E1706" t="s">
        <v>96</v>
      </c>
      <c r="F1706" t="s">
        <v>164</v>
      </c>
      <c r="G1706" t="s">
        <v>97</v>
      </c>
      <c r="H1706" s="45">
        <v>427.471833333333</v>
      </c>
      <c r="I1706" s="46">
        <v>116390.2</v>
      </c>
      <c r="J1706" s="46">
        <v>27423.67</v>
      </c>
      <c r="K1706" s="46">
        <v>2652484.076201641</v>
      </c>
      <c r="L1706" s="44">
        <v>443.02513333333326</v>
      </c>
      <c r="M1706" s="44">
        <f t="shared" si="52"/>
        <v>272.27571719150325</v>
      </c>
      <c r="N1706" s="43">
        <f t="shared" si="53"/>
        <v>1.0363843855599069</v>
      </c>
    </row>
    <row r="1707" spans="1:14" x14ac:dyDescent="0.25">
      <c r="A1707" t="s">
        <v>22</v>
      </c>
      <c r="B1707" t="s">
        <v>26</v>
      </c>
      <c r="C1707">
        <v>2003</v>
      </c>
      <c r="D1707" t="s">
        <v>5</v>
      </c>
      <c r="E1707" t="s">
        <v>96</v>
      </c>
      <c r="F1707" t="s">
        <v>180</v>
      </c>
      <c r="G1707" t="s">
        <v>97</v>
      </c>
      <c r="H1707" s="45">
        <v>268.73099999999999</v>
      </c>
      <c r="I1707" s="46">
        <v>60448.21</v>
      </c>
      <c r="J1707" s="46">
        <v>13741.71</v>
      </c>
      <c r="K1707" s="46">
        <v>1339221.2665885112</v>
      </c>
      <c r="L1707" s="44">
        <v>165.87560000000002</v>
      </c>
      <c r="M1707" s="44">
        <f t="shared" si="52"/>
        <v>224.9394747907759</v>
      </c>
      <c r="N1707" s="43">
        <f t="shared" si="53"/>
        <v>0.61725517338900249</v>
      </c>
    </row>
    <row r="1708" spans="1:14" x14ac:dyDescent="0.25">
      <c r="A1708" t="s">
        <v>22</v>
      </c>
      <c r="B1708" t="s">
        <v>26</v>
      </c>
      <c r="C1708">
        <v>2007</v>
      </c>
      <c r="D1708" t="s">
        <v>5</v>
      </c>
      <c r="E1708" t="s">
        <v>96</v>
      </c>
      <c r="F1708" t="s">
        <v>196</v>
      </c>
      <c r="G1708" t="s">
        <v>97</v>
      </c>
      <c r="H1708" s="45">
        <v>265.04583333333301</v>
      </c>
      <c r="I1708" s="46">
        <v>52647.69</v>
      </c>
      <c r="J1708" s="46">
        <v>13839.75</v>
      </c>
      <c r="K1708" s="46">
        <v>1228738.0957796015</v>
      </c>
      <c r="L1708" s="44">
        <v>141.17873333333335</v>
      </c>
      <c r="M1708" s="44">
        <f t="shared" si="52"/>
        <v>198.63617298894872</v>
      </c>
      <c r="N1708" s="43">
        <f t="shared" si="53"/>
        <v>0.53265781075600205</v>
      </c>
    </row>
    <row r="1709" spans="1:14" x14ac:dyDescent="0.25">
      <c r="A1709" t="s">
        <v>22</v>
      </c>
      <c r="B1709" t="s">
        <v>26</v>
      </c>
      <c r="C1709">
        <v>2011</v>
      </c>
      <c r="D1709" t="s">
        <v>5</v>
      </c>
      <c r="E1709" t="s">
        <v>96</v>
      </c>
      <c r="F1709" t="s">
        <v>212</v>
      </c>
      <c r="G1709" t="s">
        <v>97</v>
      </c>
      <c r="H1709" s="45">
        <v>264.03966666666702</v>
      </c>
      <c r="I1709" s="46">
        <v>52647.7</v>
      </c>
      <c r="J1709" s="46">
        <v>13838.29</v>
      </c>
      <c r="K1709" s="46">
        <v>1224845.1635404455</v>
      </c>
      <c r="L1709" s="44">
        <v>140.92339999999999</v>
      </c>
      <c r="M1709" s="44">
        <f t="shared" si="52"/>
        <v>199.39314673679053</v>
      </c>
      <c r="N1709" s="43">
        <f t="shared" si="53"/>
        <v>0.53372056471312945</v>
      </c>
    </row>
    <row r="1710" spans="1:14" x14ac:dyDescent="0.25">
      <c r="A1710" t="s">
        <v>22</v>
      </c>
      <c r="B1710" t="s">
        <v>26</v>
      </c>
      <c r="C1710">
        <v>2015</v>
      </c>
      <c r="D1710" t="s">
        <v>5</v>
      </c>
      <c r="E1710" t="s">
        <v>96</v>
      </c>
      <c r="F1710" t="s">
        <v>228</v>
      </c>
      <c r="G1710" t="s">
        <v>97</v>
      </c>
      <c r="H1710" s="45">
        <v>235.98633333333299</v>
      </c>
      <c r="I1710" s="46">
        <v>40886.75</v>
      </c>
      <c r="J1710" s="46">
        <v>4932.6570000000002</v>
      </c>
      <c r="K1710" s="46">
        <v>1161243.1552168815</v>
      </c>
      <c r="L1710" s="44">
        <v>120.63473333333327</v>
      </c>
      <c r="M1710" s="44">
        <f t="shared" si="52"/>
        <v>173.25897403663231</v>
      </c>
      <c r="N1710" s="43">
        <f t="shared" si="53"/>
        <v>0.51119372732036794</v>
      </c>
    </row>
    <row r="1711" spans="1:14" x14ac:dyDescent="0.25">
      <c r="A1711" t="s">
        <v>22</v>
      </c>
      <c r="B1711" t="s">
        <v>26</v>
      </c>
      <c r="C1711">
        <v>2020</v>
      </c>
      <c r="D1711" t="s">
        <v>5</v>
      </c>
      <c r="E1711" t="s">
        <v>96</v>
      </c>
      <c r="F1711" t="s">
        <v>244</v>
      </c>
      <c r="G1711" t="s">
        <v>97</v>
      </c>
      <c r="H1711" s="45">
        <v>220.44516666666701</v>
      </c>
      <c r="I1711" s="46">
        <v>39025.69</v>
      </c>
      <c r="J1711" s="46">
        <v>4248.1580000000004</v>
      </c>
      <c r="K1711" s="46">
        <v>1111450.8603751466</v>
      </c>
      <c r="L1711" s="44">
        <v>114.59979999999989</v>
      </c>
      <c r="M1711" s="44">
        <f t="shared" si="52"/>
        <v>177.03127988743961</v>
      </c>
      <c r="N1711" s="43">
        <f t="shared" si="53"/>
        <v>0.51985626055156442</v>
      </c>
    </row>
    <row r="1712" spans="1:14" x14ac:dyDescent="0.25">
      <c r="A1712" t="s">
        <v>22</v>
      </c>
      <c r="B1712" t="s">
        <v>28</v>
      </c>
      <c r="C1712">
        <v>2003</v>
      </c>
      <c r="D1712" t="s">
        <v>5</v>
      </c>
      <c r="E1712" t="s">
        <v>96</v>
      </c>
      <c r="F1712" t="s">
        <v>260</v>
      </c>
      <c r="G1712" t="s">
        <v>97</v>
      </c>
      <c r="H1712" s="45">
        <v>1824.8796666666699</v>
      </c>
      <c r="I1712" s="46">
        <v>434380.9</v>
      </c>
      <c r="J1712" s="46">
        <v>217727.4</v>
      </c>
      <c r="K1712" s="46">
        <v>9820627.5369284879</v>
      </c>
      <c r="L1712" s="44">
        <v>1742.8453999999995</v>
      </c>
      <c r="M1712" s="44">
        <f t="shared" si="52"/>
        <v>238.03262644349661</v>
      </c>
      <c r="N1712" s="43">
        <f t="shared" si="53"/>
        <v>0.95504675285438712</v>
      </c>
    </row>
    <row r="1713" spans="1:14" x14ac:dyDescent="0.25">
      <c r="A1713" t="s">
        <v>22</v>
      </c>
      <c r="B1713" t="s">
        <v>28</v>
      </c>
      <c r="C1713">
        <v>2007</v>
      </c>
      <c r="D1713" t="s">
        <v>5</v>
      </c>
      <c r="E1713" t="s">
        <v>96</v>
      </c>
      <c r="F1713" t="s">
        <v>276</v>
      </c>
      <c r="G1713" t="s">
        <v>97</v>
      </c>
      <c r="H1713" s="45">
        <v>1815.8226666666701</v>
      </c>
      <c r="I1713" s="46">
        <v>425315.2</v>
      </c>
      <c r="J1713" s="46">
        <v>207239.3</v>
      </c>
      <c r="K1713" s="46">
        <v>9575656.5744431429</v>
      </c>
      <c r="L1713" s="44">
        <v>1737.7848000000001</v>
      </c>
      <c r="M1713" s="44">
        <f t="shared" si="52"/>
        <v>234.22727770039174</v>
      </c>
      <c r="N1713" s="43">
        <f t="shared" si="53"/>
        <v>0.95702340977496159</v>
      </c>
    </row>
    <row r="1714" spans="1:14" x14ac:dyDescent="0.25">
      <c r="A1714" t="s">
        <v>22</v>
      </c>
      <c r="B1714" t="s">
        <v>28</v>
      </c>
      <c r="C1714">
        <v>2011</v>
      </c>
      <c r="D1714" t="s">
        <v>5</v>
      </c>
      <c r="E1714" t="s">
        <v>96</v>
      </c>
      <c r="F1714" t="s">
        <v>292</v>
      </c>
      <c r="G1714" t="s">
        <v>97</v>
      </c>
      <c r="H1714" s="45">
        <v>1794.5313333333299</v>
      </c>
      <c r="I1714" s="46">
        <v>425313.9</v>
      </c>
      <c r="J1714" s="46">
        <v>207228.6</v>
      </c>
      <c r="K1714" s="46">
        <v>9411900.8980070334</v>
      </c>
      <c r="L1714" s="44">
        <v>1723.4487999999983</v>
      </c>
      <c r="M1714" s="44">
        <f t="shared" si="52"/>
        <v>237.00555799713027</v>
      </c>
      <c r="N1714" s="43">
        <f t="shared" si="53"/>
        <v>0.96038936071330872</v>
      </c>
    </row>
    <row r="1715" spans="1:14" x14ac:dyDescent="0.25">
      <c r="A1715" t="s">
        <v>22</v>
      </c>
      <c r="B1715" t="s">
        <v>28</v>
      </c>
      <c r="C1715">
        <v>2015</v>
      </c>
      <c r="D1715" t="s">
        <v>5</v>
      </c>
      <c r="E1715" t="s">
        <v>96</v>
      </c>
      <c r="F1715" t="s">
        <v>308</v>
      </c>
      <c r="G1715" t="s">
        <v>97</v>
      </c>
      <c r="H1715" s="45">
        <v>1622.691</v>
      </c>
      <c r="I1715" s="46">
        <v>380824.1</v>
      </c>
      <c r="J1715" s="46">
        <v>223027.3</v>
      </c>
      <c r="K1715" s="46">
        <v>8556209.805392731</v>
      </c>
      <c r="L1715" s="44">
        <v>1632.9857999999999</v>
      </c>
      <c r="M1715" s="44">
        <f t="shared" si="52"/>
        <v>234.68676414671677</v>
      </c>
      <c r="N1715" s="43">
        <f t="shared" si="53"/>
        <v>1.0063442762670156</v>
      </c>
    </row>
    <row r="1716" spans="1:14" x14ac:dyDescent="0.25">
      <c r="A1716" t="s">
        <v>22</v>
      </c>
      <c r="B1716" t="s">
        <v>28</v>
      </c>
      <c r="C1716">
        <v>2020</v>
      </c>
      <c r="D1716" t="s">
        <v>5</v>
      </c>
      <c r="E1716" t="s">
        <v>96</v>
      </c>
      <c r="F1716" t="s">
        <v>324</v>
      </c>
      <c r="G1716" t="s">
        <v>97</v>
      </c>
      <c r="H1716" s="45">
        <v>1524.38333333333</v>
      </c>
      <c r="I1716" s="46">
        <v>353459.5</v>
      </c>
      <c r="J1716" s="46">
        <v>176847.3</v>
      </c>
      <c r="K1716" s="46">
        <v>8099311.0902696364</v>
      </c>
      <c r="L1716" s="44">
        <v>1480.5484666666666</v>
      </c>
      <c r="M1716" s="44">
        <f t="shared" si="52"/>
        <v>231.87048314619076</v>
      </c>
      <c r="N1716" s="43">
        <f t="shared" si="53"/>
        <v>0.97124419710702892</v>
      </c>
    </row>
    <row r="1717" spans="1:14" x14ac:dyDescent="0.25">
      <c r="A1717" t="s">
        <v>22</v>
      </c>
      <c r="B1717" t="s">
        <v>30</v>
      </c>
      <c r="C1717">
        <v>2003</v>
      </c>
      <c r="D1717" t="s">
        <v>5</v>
      </c>
      <c r="E1717" t="s">
        <v>96</v>
      </c>
      <c r="F1717" t="s">
        <v>340</v>
      </c>
      <c r="G1717" t="s">
        <v>97</v>
      </c>
      <c r="H1717" s="45">
        <v>647.99924999999996</v>
      </c>
      <c r="I1717" s="46">
        <v>83912.11</v>
      </c>
      <c r="J1717" s="46">
        <v>13571.25</v>
      </c>
      <c r="K1717" s="46">
        <v>3851161.5803048066</v>
      </c>
      <c r="L1717" s="44">
        <v>504.85919999999999</v>
      </c>
      <c r="M1717" s="44">
        <f t="shared" si="52"/>
        <v>129.49414679106496</v>
      </c>
      <c r="N1717" s="43">
        <f t="shared" si="53"/>
        <v>0.77910460544514526</v>
      </c>
    </row>
    <row r="1718" spans="1:14" x14ac:dyDescent="0.25">
      <c r="A1718" t="s">
        <v>22</v>
      </c>
      <c r="B1718" t="s">
        <v>30</v>
      </c>
      <c r="C1718">
        <v>2007</v>
      </c>
      <c r="D1718" t="s">
        <v>5</v>
      </c>
      <c r="E1718" t="s">
        <v>96</v>
      </c>
      <c r="F1718" t="s">
        <v>356</v>
      </c>
      <c r="G1718" t="s">
        <v>97</v>
      </c>
      <c r="H1718" s="45">
        <v>647.6155</v>
      </c>
      <c r="I1718" s="46">
        <v>83546.03</v>
      </c>
      <c r="J1718" s="46">
        <v>13567.33</v>
      </c>
      <c r="K1718" s="46">
        <v>3831887.7807737398</v>
      </c>
      <c r="L1718" s="44">
        <v>504.20013333333316</v>
      </c>
      <c r="M1718" s="44">
        <f t="shared" si="52"/>
        <v>129.0056059498267</v>
      </c>
      <c r="N1718" s="43">
        <f t="shared" si="53"/>
        <v>0.77854858837278162</v>
      </c>
    </row>
    <row r="1719" spans="1:14" x14ac:dyDescent="0.25">
      <c r="A1719" t="s">
        <v>22</v>
      </c>
      <c r="B1719" t="s">
        <v>30</v>
      </c>
      <c r="C1719">
        <v>2011</v>
      </c>
      <c r="D1719" t="s">
        <v>5</v>
      </c>
      <c r="E1719" t="s">
        <v>96</v>
      </c>
      <c r="F1719" t="s">
        <v>372</v>
      </c>
      <c r="G1719" t="s">
        <v>97</v>
      </c>
      <c r="H1719" s="45">
        <v>647.21950000000004</v>
      </c>
      <c r="I1719" s="46">
        <v>83522.16</v>
      </c>
      <c r="J1719" s="46">
        <v>13567.32</v>
      </c>
      <c r="K1719" s="46">
        <v>3828187.4818288395</v>
      </c>
      <c r="L1719" s="44">
        <v>504.06753333333336</v>
      </c>
      <c r="M1719" s="44">
        <f t="shared" si="52"/>
        <v>129.04765693864292</v>
      </c>
      <c r="N1719" s="43">
        <f t="shared" si="53"/>
        <v>0.77882006542345117</v>
      </c>
    </row>
    <row r="1720" spans="1:14" x14ac:dyDescent="0.25">
      <c r="A1720" t="s">
        <v>22</v>
      </c>
      <c r="B1720" t="s">
        <v>30</v>
      </c>
      <c r="C1720">
        <v>2015</v>
      </c>
      <c r="D1720" t="s">
        <v>5</v>
      </c>
      <c r="E1720" t="s">
        <v>96</v>
      </c>
      <c r="F1720" t="s">
        <v>388</v>
      </c>
      <c r="G1720" t="s">
        <v>97</v>
      </c>
      <c r="H1720" s="45">
        <v>581.07349999999997</v>
      </c>
      <c r="I1720" s="46">
        <v>72055.25</v>
      </c>
      <c r="J1720" s="46">
        <v>9872.7270000000008</v>
      </c>
      <c r="K1720" s="46">
        <v>3740616.1535756155</v>
      </c>
      <c r="L1720" s="44">
        <v>474.66906666666665</v>
      </c>
      <c r="M1720" s="44">
        <f t="shared" si="52"/>
        <v>124.00367595493513</v>
      </c>
      <c r="N1720" s="43">
        <f t="shared" si="53"/>
        <v>0.81688300476044196</v>
      </c>
    </row>
    <row r="1721" spans="1:14" x14ac:dyDescent="0.25">
      <c r="A1721" t="s">
        <v>22</v>
      </c>
      <c r="B1721" t="s">
        <v>30</v>
      </c>
      <c r="C1721">
        <v>2020</v>
      </c>
      <c r="D1721" t="s">
        <v>5</v>
      </c>
      <c r="E1721" t="s">
        <v>96</v>
      </c>
      <c r="F1721" t="s">
        <v>404</v>
      </c>
      <c r="G1721" t="s">
        <v>97</v>
      </c>
      <c r="H1721" s="45">
        <v>577.20749999999998</v>
      </c>
      <c r="I1721" s="46">
        <v>66273.17</v>
      </c>
      <c r="J1721" s="46">
        <v>9032.5920000000006</v>
      </c>
      <c r="K1721" s="46">
        <v>3574759.2543962486</v>
      </c>
      <c r="L1721" s="44">
        <v>427.59453333333323</v>
      </c>
      <c r="M1721" s="44">
        <f t="shared" si="52"/>
        <v>114.81688993992628</v>
      </c>
      <c r="N1721" s="43">
        <f t="shared" si="53"/>
        <v>0.74079864404626283</v>
      </c>
    </row>
    <row r="1722" spans="1:14" x14ac:dyDescent="0.25">
      <c r="A1722" t="s">
        <v>22</v>
      </c>
      <c r="B1722" t="s">
        <v>32</v>
      </c>
      <c r="C1722">
        <v>2003</v>
      </c>
      <c r="D1722" t="s">
        <v>5</v>
      </c>
      <c r="E1722" t="s">
        <v>96</v>
      </c>
      <c r="F1722" t="s">
        <v>420</v>
      </c>
      <c r="G1722" t="s">
        <v>97</v>
      </c>
      <c r="H1722" s="45">
        <v>159.538633333333</v>
      </c>
      <c r="I1722" s="46">
        <v>62648.54</v>
      </c>
      <c r="J1722" s="46">
        <v>20438.419999999998</v>
      </c>
      <c r="K1722" s="46">
        <v>1292413.5010550995</v>
      </c>
      <c r="L1722" s="44">
        <v>140.25093333333294</v>
      </c>
      <c r="M1722" s="44">
        <f t="shared" si="52"/>
        <v>392.6857005795261</v>
      </c>
      <c r="N1722" s="43">
        <f t="shared" si="53"/>
        <v>0.87910326422502827</v>
      </c>
    </row>
    <row r="1723" spans="1:14" x14ac:dyDescent="0.25">
      <c r="A1723" t="s">
        <v>22</v>
      </c>
      <c r="B1723" t="s">
        <v>32</v>
      </c>
      <c r="C1723">
        <v>2007</v>
      </c>
      <c r="D1723" t="s">
        <v>5</v>
      </c>
      <c r="E1723" t="s">
        <v>96</v>
      </c>
      <c r="F1723" t="s">
        <v>436</v>
      </c>
      <c r="G1723" t="s">
        <v>97</v>
      </c>
      <c r="H1723" s="45">
        <v>152.76259999999999</v>
      </c>
      <c r="I1723" s="46">
        <v>53591.48</v>
      </c>
      <c r="J1723" s="46">
        <v>17023.080000000002</v>
      </c>
      <c r="K1723" s="46">
        <v>1019425.4985932005</v>
      </c>
      <c r="L1723" s="44">
        <v>129.04206666666659</v>
      </c>
      <c r="M1723" s="44">
        <f t="shared" si="52"/>
        <v>350.81544828380771</v>
      </c>
      <c r="N1723" s="43">
        <f t="shared" si="53"/>
        <v>0.84472290119876592</v>
      </c>
    </row>
    <row r="1724" spans="1:14" x14ac:dyDescent="0.25">
      <c r="A1724" t="s">
        <v>22</v>
      </c>
      <c r="B1724" t="s">
        <v>32</v>
      </c>
      <c r="C1724">
        <v>2011</v>
      </c>
      <c r="D1724" t="s">
        <v>5</v>
      </c>
      <c r="E1724" t="s">
        <v>96</v>
      </c>
      <c r="F1724" t="s">
        <v>452</v>
      </c>
      <c r="G1724" t="s">
        <v>97</v>
      </c>
      <c r="H1724" s="45">
        <v>147.54386666666699</v>
      </c>
      <c r="I1724" s="46">
        <v>54177.79</v>
      </c>
      <c r="J1724" s="46">
        <v>17760.52</v>
      </c>
      <c r="K1724" s="46">
        <v>971826.81641266122</v>
      </c>
      <c r="L1724" s="44">
        <v>127.7282666666666</v>
      </c>
      <c r="M1724" s="44">
        <f t="shared" si="52"/>
        <v>367.19784579320515</v>
      </c>
      <c r="N1724" s="43">
        <f t="shared" si="53"/>
        <v>0.86569689104889702</v>
      </c>
    </row>
    <row r="1725" spans="1:14" x14ac:dyDescent="0.25">
      <c r="A1725" t="s">
        <v>22</v>
      </c>
      <c r="B1725" t="s">
        <v>32</v>
      </c>
      <c r="C1725">
        <v>2015</v>
      </c>
      <c r="D1725" t="s">
        <v>5</v>
      </c>
      <c r="E1725" t="s">
        <v>96</v>
      </c>
      <c r="F1725" t="s">
        <v>468</v>
      </c>
      <c r="G1725" t="s">
        <v>97</v>
      </c>
      <c r="H1725" s="45">
        <v>127.48595</v>
      </c>
      <c r="I1725" s="46">
        <v>42508.37</v>
      </c>
      <c r="J1725" s="46">
        <v>15207.66</v>
      </c>
      <c r="K1725" s="46">
        <v>909881.04126611957</v>
      </c>
      <c r="L1725" s="44">
        <v>120.23359999999987</v>
      </c>
      <c r="M1725" s="44">
        <f t="shared" si="52"/>
        <v>333.43572370131767</v>
      </c>
      <c r="N1725" s="43">
        <f t="shared" si="53"/>
        <v>0.94311255475603284</v>
      </c>
    </row>
    <row r="1726" spans="1:14" x14ac:dyDescent="0.25">
      <c r="A1726" t="s">
        <v>22</v>
      </c>
      <c r="B1726" t="s">
        <v>32</v>
      </c>
      <c r="C1726">
        <v>2020</v>
      </c>
      <c r="D1726" t="s">
        <v>5</v>
      </c>
      <c r="E1726" t="s">
        <v>96</v>
      </c>
      <c r="F1726" t="s">
        <v>484</v>
      </c>
      <c r="G1726" t="s">
        <v>97</v>
      </c>
      <c r="H1726" s="45">
        <v>126.20835</v>
      </c>
      <c r="I1726" s="46">
        <v>41603.160000000003</v>
      </c>
      <c r="J1726" s="46">
        <v>14932.01</v>
      </c>
      <c r="K1726" s="46">
        <v>899435.9328253225</v>
      </c>
      <c r="L1726" s="44">
        <v>116.52433333333326</v>
      </c>
      <c r="M1726" s="44">
        <f t="shared" si="52"/>
        <v>329.63872834087448</v>
      </c>
      <c r="N1726" s="43">
        <f t="shared" si="53"/>
        <v>0.92326960405815672</v>
      </c>
    </row>
    <row r="1727" spans="1:14" x14ac:dyDescent="0.25">
      <c r="A1727" t="s">
        <v>22</v>
      </c>
      <c r="B1727" t="s">
        <v>34</v>
      </c>
      <c r="C1727">
        <v>2003</v>
      </c>
      <c r="D1727" t="s">
        <v>5</v>
      </c>
      <c r="E1727" t="s">
        <v>96</v>
      </c>
      <c r="F1727" t="s">
        <v>500</v>
      </c>
      <c r="G1727" t="s">
        <v>97</v>
      </c>
      <c r="H1727" s="45">
        <v>259.13600000000002</v>
      </c>
      <c r="I1727" s="46">
        <v>66568.02</v>
      </c>
      <c r="J1727" s="46">
        <v>20682.009999999998</v>
      </c>
      <c r="K1727" s="46">
        <v>2029870.6060961313</v>
      </c>
      <c r="L1727" s="44">
        <v>195.75339999999986</v>
      </c>
      <c r="M1727" s="44">
        <f t="shared" si="52"/>
        <v>256.88449308471229</v>
      </c>
      <c r="N1727" s="43">
        <f t="shared" si="53"/>
        <v>0.75540797110397562</v>
      </c>
    </row>
    <row r="1728" spans="1:14" x14ac:dyDescent="0.25">
      <c r="A1728" t="s">
        <v>22</v>
      </c>
      <c r="B1728" t="s">
        <v>34</v>
      </c>
      <c r="C1728">
        <v>2007</v>
      </c>
      <c r="D1728" t="s">
        <v>5</v>
      </c>
      <c r="E1728" t="s">
        <v>96</v>
      </c>
      <c r="F1728" t="s">
        <v>516</v>
      </c>
      <c r="G1728" t="s">
        <v>97</v>
      </c>
      <c r="H1728" s="45">
        <v>252.97233333333301</v>
      </c>
      <c r="I1728" s="46">
        <v>68456.81</v>
      </c>
      <c r="J1728" s="46">
        <v>21129.200000000001</v>
      </c>
      <c r="K1728" s="46">
        <v>1842102.0234466589</v>
      </c>
      <c r="L1728" s="44">
        <v>189.47959999999998</v>
      </c>
      <c r="M1728" s="44">
        <f t="shared" si="52"/>
        <v>270.60986906341572</v>
      </c>
      <c r="N1728" s="43">
        <f t="shared" si="53"/>
        <v>0.74901313318847862</v>
      </c>
    </row>
    <row r="1729" spans="1:14" x14ac:dyDescent="0.25">
      <c r="A1729" t="s">
        <v>22</v>
      </c>
      <c r="B1729" t="s">
        <v>34</v>
      </c>
      <c r="C1729">
        <v>2011</v>
      </c>
      <c r="D1729" t="s">
        <v>5</v>
      </c>
      <c r="E1729" t="s">
        <v>96</v>
      </c>
      <c r="F1729" t="s">
        <v>532</v>
      </c>
      <c r="G1729" t="s">
        <v>97</v>
      </c>
      <c r="H1729" s="45">
        <v>244.98333333333301</v>
      </c>
      <c r="I1729" s="46">
        <v>70163.509999999995</v>
      </c>
      <c r="J1729" s="46">
        <v>21740.42</v>
      </c>
      <c r="K1729" s="46">
        <v>1788209.921453693</v>
      </c>
      <c r="L1729" s="44">
        <v>186.82660000000001</v>
      </c>
      <c r="M1729" s="44">
        <f t="shared" si="52"/>
        <v>286.40115654126168</v>
      </c>
      <c r="N1729" s="43">
        <f t="shared" si="53"/>
        <v>0.76260942921287267</v>
      </c>
    </row>
    <row r="1730" spans="1:14" x14ac:dyDescent="0.25">
      <c r="A1730" t="s">
        <v>22</v>
      </c>
      <c r="B1730" t="s">
        <v>34</v>
      </c>
      <c r="C1730">
        <v>2015</v>
      </c>
      <c r="D1730" t="s">
        <v>5</v>
      </c>
      <c r="E1730" t="s">
        <v>96</v>
      </c>
      <c r="F1730" t="s">
        <v>548</v>
      </c>
      <c r="G1730" t="s">
        <v>97</v>
      </c>
      <c r="H1730" s="45">
        <v>237.199166666667</v>
      </c>
      <c r="I1730" s="46">
        <v>67512.679999999993</v>
      </c>
      <c r="J1730" s="46">
        <v>6608.2439999999997</v>
      </c>
      <c r="K1730" s="46">
        <v>1716654.4419695195</v>
      </c>
      <c r="L1730" s="44">
        <v>166.99619999999999</v>
      </c>
      <c r="M1730" s="44">
        <f t="shared" si="52"/>
        <v>284.62444008024158</v>
      </c>
      <c r="N1730" s="43">
        <f t="shared" si="53"/>
        <v>0.70403367071975276</v>
      </c>
    </row>
    <row r="1731" spans="1:14" x14ac:dyDescent="0.25">
      <c r="A1731" t="s">
        <v>22</v>
      </c>
      <c r="B1731" t="s">
        <v>34</v>
      </c>
      <c r="C1731">
        <v>2020</v>
      </c>
      <c r="D1731" t="s">
        <v>5</v>
      </c>
      <c r="E1731" t="s">
        <v>96</v>
      </c>
      <c r="F1731" t="s">
        <v>564</v>
      </c>
      <c r="G1731" t="s">
        <v>97</v>
      </c>
      <c r="H1731" s="45">
        <v>222.31733333333301</v>
      </c>
      <c r="I1731" s="46">
        <v>64714.64</v>
      </c>
      <c r="J1731" s="46">
        <v>6173.85</v>
      </c>
      <c r="K1731" s="46">
        <v>1604090.0445486519</v>
      </c>
      <c r="L1731" s="44">
        <v>151.67099999999988</v>
      </c>
      <c r="M1731" s="44">
        <f t="shared" ref="M1731:M1794" si="54">I1731/H1731</f>
        <v>291.09129292662783</v>
      </c>
      <c r="N1731" s="43">
        <f t="shared" ref="N1731:N1794" si="55">L1731/H1731</f>
        <v>0.68222750662716403</v>
      </c>
    </row>
    <row r="1732" spans="1:14" x14ac:dyDescent="0.25">
      <c r="A1732" t="s">
        <v>22</v>
      </c>
      <c r="B1732" t="s">
        <v>36</v>
      </c>
      <c r="C1732">
        <v>2003</v>
      </c>
      <c r="D1732" t="s">
        <v>5</v>
      </c>
      <c r="E1732" t="s">
        <v>96</v>
      </c>
      <c r="F1732" t="s">
        <v>580</v>
      </c>
      <c r="G1732" t="s">
        <v>97</v>
      </c>
      <c r="H1732" s="45">
        <v>95.346366666666697</v>
      </c>
      <c r="I1732" s="46">
        <v>30927.19</v>
      </c>
      <c r="J1732" s="46">
        <v>15922</v>
      </c>
      <c r="K1732" s="46">
        <v>1293540.9749120749</v>
      </c>
      <c r="L1732" s="44">
        <v>144.4849333333332</v>
      </c>
      <c r="M1732" s="44">
        <f t="shared" si="54"/>
        <v>324.36673867313931</v>
      </c>
      <c r="N1732" s="43">
        <f t="shared" si="55"/>
        <v>1.5153690526924448</v>
      </c>
    </row>
    <row r="1733" spans="1:14" x14ac:dyDescent="0.25">
      <c r="A1733" t="s">
        <v>22</v>
      </c>
      <c r="B1733" t="s">
        <v>36</v>
      </c>
      <c r="C1733">
        <v>2007</v>
      </c>
      <c r="D1733" t="s">
        <v>5</v>
      </c>
      <c r="E1733" t="s">
        <v>96</v>
      </c>
      <c r="F1733" t="s">
        <v>596</v>
      </c>
      <c r="G1733" t="s">
        <v>97</v>
      </c>
      <c r="H1733" s="45">
        <v>90.348716666666704</v>
      </c>
      <c r="I1733" s="46">
        <v>24071.14</v>
      </c>
      <c r="J1733" s="46">
        <v>13893.3</v>
      </c>
      <c r="K1733" s="46">
        <v>1125005.2617819461</v>
      </c>
      <c r="L1733" s="44">
        <v>130.66319999999973</v>
      </c>
      <c r="M1733" s="44">
        <f t="shared" si="54"/>
        <v>266.4248136341356</v>
      </c>
      <c r="N1733" s="43">
        <f t="shared" si="55"/>
        <v>1.4462098059684634</v>
      </c>
    </row>
    <row r="1734" spans="1:14" x14ac:dyDescent="0.25">
      <c r="A1734" t="s">
        <v>22</v>
      </c>
      <c r="B1734" t="s">
        <v>36</v>
      </c>
      <c r="C1734">
        <v>2011</v>
      </c>
      <c r="D1734" t="s">
        <v>5</v>
      </c>
      <c r="E1734" t="s">
        <v>96</v>
      </c>
      <c r="F1734" t="s">
        <v>612</v>
      </c>
      <c r="G1734" t="s">
        <v>97</v>
      </c>
      <c r="H1734" s="45">
        <v>89.973983333333294</v>
      </c>
      <c r="I1734" s="46">
        <v>24091.53</v>
      </c>
      <c r="J1734" s="46">
        <v>13951.68</v>
      </c>
      <c r="K1734" s="46">
        <v>1120973.4785463072</v>
      </c>
      <c r="L1734" s="44">
        <v>130.5663333333332</v>
      </c>
      <c r="M1734" s="44">
        <f t="shared" si="54"/>
        <v>267.76106944989107</v>
      </c>
      <c r="N1734" s="43">
        <f t="shared" si="55"/>
        <v>1.4511565287669261</v>
      </c>
    </row>
    <row r="1735" spans="1:14" x14ac:dyDescent="0.25">
      <c r="A1735" t="s">
        <v>22</v>
      </c>
      <c r="B1735" t="s">
        <v>36</v>
      </c>
      <c r="C1735">
        <v>2015</v>
      </c>
      <c r="D1735" t="s">
        <v>5</v>
      </c>
      <c r="E1735" t="s">
        <v>96</v>
      </c>
      <c r="F1735" t="s">
        <v>628</v>
      </c>
      <c r="G1735" t="s">
        <v>97</v>
      </c>
      <c r="H1735" s="45">
        <v>79.606816666666703</v>
      </c>
      <c r="I1735" s="46">
        <v>15285.28</v>
      </c>
      <c r="J1735" s="46">
        <v>10161.75</v>
      </c>
      <c r="K1735" s="46">
        <v>1092815.0356389214</v>
      </c>
      <c r="L1735" s="44">
        <v>122.78386666666658</v>
      </c>
      <c r="M1735" s="44">
        <f t="shared" si="54"/>
        <v>192.00968761259759</v>
      </c>
      <c r="N1735" s="43">
        <f t="shared" si="55"/>
        <v>1.5423788038252151</v>
      </c>
    </row>
    <row r="1736" spans="1:14" x14ac:dyDescent="0.25">
      <c r="A1736" t="s">
        <v>22</v>
      </c>
      <c r="B1736" t="s">
        <v>36</v>
      </c>
      <c r="C1736">
        <v>2020</v>
      </c>
      <c r="D1736" t="s">
        <v>5</v>
      </c>
      <c r="E1736" t="s">
        <v>96</v>
      </c>
      <c r="F1736" t="s">
        <v>644</v>
      </c>
      <c r="G1736" t="s">
        <v>97</v>
      </c>
      <c r="H1736" s="45">
        <v>79.9440666666667</v>
      </c>
      <c r="I1736" s="46">
        <v>13069.92</v>
      </c>
      <c r="J1736" s="46">
        <v>9187.9809999999998</v>
      </c>
      <c r="K1736" s="46">
        <v>1060591.5594372803</v>
      </c>
      <c r="L1736" s="44">
        <v>111.73793333333319</v>
      </c>
      <c r="M1736" s="44">
        <f t="shared" si="54"/>
        <v>163.48830557364684</v>
      </c>
      <c r="N1736" s="43">
        <f t="shared" si="55"/>
        <v>1.3977013928905269</v>
      </c>
    </row>
    <row r="1737" spans="1:14" x14ac:dyDescent="0.25">
      <c r="A1737" t="s">
        <v>22</v>
      </c>
      <c r="B1737" t="s">
        <v>38</v>
      </c>
      <c r="C1737">
        <v>2003</v>
      </c>
      <c r="D1737" t="s">
        <v>5</v>
      </c>
      <c r="E1737" t="s">
        <v>96</v>
      </c>
      <c r="F1737" t="s">
        <v>660</v>
      </c>
      <c r="G1737" t="s">
        <v>97</v>
      </c>
      <c r="H1737" s="45">
        <v>328.75450000000001</v>
      </c>
      <c r="I1737" s="46">
        <v>87556.17</v>
      </c>
      <c r="J1737" s="46">
        <v>33205.82</v>
      </c>
      <c r="K1737" s="46">
        <v>1804915.9202813599</v>
      </c>
      <c r="L1737" s="44">
        <v>245.4714666666664</v>
      </c>
      <c r="M1737" s="44">
        <f t="shared" si="54"/>
        <v>266.32690959363293</v>
      </c>
      <c r="N1737" s="43">
        <f t="shared" si="55"/>
        <v>0.74667104683484609</v>
      </c>
    </row>
    <row r="1738" spans="1:14" x14ac:dyDescent="0.25">
      <c r="A1738" t="s">
        <v>22</v>
      </c>
      <c r="B1738" t="s">
        <v>38</v>
      </c>
      <c r="C1738">
        <v>2007</v>
      </c>
      <c r="D1738" t="s">
        <v>5</v>
      </c>
      <c r="E1738" t="s">
        <v>96</v>
      </c>
      <c r="F1738" t="s">
        <v>676</v>
      </c>
      <c r="G1738" t="s">
        <v>97</v>
      </c>
      <c r="H1738" s="45">
        <v>336.89083333333298</v>
      </c>
      <c r="I1738" s="46">
        <v>87895.65</v>
      </c>
      <c r="J1738" s="46">
        <v>30449.33</v>
      </c>
      <c r="K1738" s="46">
        <v>1683387.998827667</v>
      </c>
      <c r="L1738" s="44">
        <v>240.57253333333324</v>
      </c>
      <c r="M1738" s="44">
        <f t="shared" si="54"/>
        <v>260.9024684059379</v>
      </c>
      <c r="N1738" s="43">
        <f t="shared" si="55"/>
        <v>0.71409640610583591</v>
      </c>
    </row>
    <row r="1739" spans="1:14" x14ac:dyDescent="0.25">
      <c r="A1739" t="s">
        <v>22</v>
      </c>
      <c r="B1739" t="s">
        <v>38</v>
      </c>
      <c r="C1739">
        <v>2011</v>
      </c>
      <c r="D1739" t="s">
        <v>5</v>
      </c>
      <c r="E1739" t="s">
        <v>96</v>
      </c>
      <c r="F1739" t="s">
        <v>692</v>
      </c>
      <c r="G1739" t="s">
        <v>97</v>
      </c>
      <c r="H1739" s="45">
        <v>329.1995</v>
      </c>
      <c r="I1739" s="46">
        <v>87842.559999999998</v>
      </c>
      <c r="J1739" s="46">
        <v>33892.120000000003</v>
      </c>
      <c r="K1739" s="46">
        <v>1626876.9026963657</v>
      </c>
      <c r="L1739" s="44">
        <v>236.70846666666662</v>
      </c>
      <c r="M1739" s="44">
        <f t="shared" si="54"/>
        <v>266.83685728562773</v>
      </c>
      <c r="N1739" s="43">
        <f t="shared" si="55"/>
        <v>0.71904260688933797</v>
      </c>
    </row>
    <row r="1740" spans="1:14" x14ac:dyDescent="0.25">
      <c r="A1740" t="s">
        <v>22</v>
      </c>
      <c r="B1740" t="s">
        <v>38</v>
      </c>
      <c r="C1740">
        <v>2015</v>
      </c>
      <c r="D1740" t="s">
        <v>5</v>
      </c>
      <c r="E1740" t="s">
        <v>96</v>
      </c>
      <c r="F1740" t="s">
        <v>708</v>
      </c>
      <c r="G1740" t="s">
        <v>97</v>
      </c>
      <c r="H1740" s="45">
        <v>303.08416666666699</v>
      </c>
      <c r="I1740" s="46">
        <v>78797.84</v>
      </c>
      <c r="J1740" s="46">
        <v>39937.629999999997</v>
      </c>
      <c r="K1740" s="46">
        <v>1580617.52989449</v>
      </c>
      <c r="L1740" s="44">
        <v>223.30026666666669</v>
      </c>
      <c r="M1740" s="44">
        <f t="shared" si="54"/>
        <v>259.98665937129647</v>
      </c>
      <c r="N1740" s="43">
        <f t="shared" si="55"/>
        <v>0.73675992092405507</v>
      </c>
    </row>
    <row r="1741" spans="1:14" x14ac:dyDescent="0.25">
      <c r="A1741" t="s">
        <v>22</v>
      </c>
      <c r="B1741" t="s">
        <v>38</v>
      </c>
      <c r="C1741">
        <v>2020</v>
      </c>
      <c r="D1741" t="s">
        <v>5</v>
      </c>
      <c r="E1741" t="s">
        <v>96</v>
      </c>
      <c r="F1741" t="s">
        <v>724</v>
      </c>
      <c r="G1741" t="s">
        <v>97</v>
      </c>
      <c r="H1741" s="45">
        <v>290.81416666666701</v>
      </c>
      <c r="I1741" s="46">
        <v>74359.070000000007</v>
      </c>
      <c r="J1741" s="46">
        <v>3185.453</v>
      </c>
      <c r="K1741" s="46">
        <v>1485345.7467760844</v>
      </c>
      <c r="L1741" s="44">
        <v>211.19713333333311</v>
      </c>
      <c r="M1741" s="44">
        <f t="shared" si="54"/>
        <v>255.69273619751417</v>
      </c>
      <c r="N1741" s="43">
        <f t="shared" si="55"/>
        <v>0.72622711525401229</v>
      </c>
    </row>
    <row r="1742" spans="1:14" x14ac:dyDescent="0.25">
      <c r="A1742" t="s">
        <v>22</v>
      </c>
      <c r="B1742" t="s">
        <v>40</v>
      </c>
      <c r="C1742">
        <v>2003</v>
      </c>
      <c r="D1742" t="s">
        <v>5</v>
      </c>
      <c r="E1742" t="s">
        <v>96</v>
      </c>
      <c r="F1742" t="s">
        <v>740</v>
      </c>
      <c r="G1742" t="s">
        <v>97</v>
      </c>
      <c r="H1742" s="45">
        <v>22.1567166666667</v>
      </c>
      <c r="I1742" s="46">
        <v>4574.8509999999997</v>
      </c>
      <c r="J1742" s="46">
        <v>963.34</v>
      </c>
      <c r="K1742" s="46">
        <v>119052.5717116061</v>
      </c>
      <c r="L1742" s="44">
        <v>13.172733333333326</v>
      </c>
      <c r="M1742" s="44">
        <f t="shared" si="54"/>
        <v>206.47693739219753</v>
      </c>
      <c r="N1742" s="43">
        <f t="shared" si="55"/>
        <v>0.59452551257970565</v>
      </c>
    </row>
    <row r="1743" spans="1:14" x14ac:dyDescent="0.25">
      <c r="A1743" t="s">
        <v>22</v>
      </c>
      <c r="B1743" t="s">
        <v>40</v>
      </c>
      <c r="C1743">
        <v>2007</v>
      </c>
      <c r="D1743" t="s">
        <v>5</v>
      </c>
      <c r="E1743" t="s">
        <v>96</v>
      </c>
      <c r="F1743" t="s">
        <v>756</v>
      </c>
      <c r="G1743" t="s">
        <v>97</v>
      </c>
      <c r="H1743" s="45">
        <v>22.017458333333298</v>
      </c>
      <c r="I1743" s="46">
        <v>4328.7190000000001</v>
      </c>
      <c r="J1743" s="46">
        <v>886.4683</v>
      </c>
      <c r="K1743" s="46">
        <v>112198.60589683469</v>
      </c>
      <c r="L1743" s="44">
        <v>12.368799999999988</v>
      </c>
      <c r="M1743" s="44">
        <f t="shared" si="54"/>
        <v>196.60393740573326</v>
      </c>
      <c r="N1743" s="43">
        <f t="shared" si="55"/>
        <v>0.56177238138674079</v>
      </c>
    </row>
    <row r="1744" spans="1:14" x14ac:dyDescent="0.25">
      <c r="A1744" t="s">
        <v>22</v>
      </c>
      <c r="B1744" t="s">
        <v>40</v>
      </c>
      <c r="C1744">
        <v>2011</v>
      </c>
      <c r="D1744" t="s">
        <v>5</v>
      </c>
      <c r="E1744" t="s">
        <v>96</v>
      </c>
      <c r="F1744" t="s">
        <v>772</v>
      </c>
      <c r="G1744" t="s">
        <v>97</v>
      </c>
      <c r="H1744" s="45">
        <v>21.834125</v>
      </c>
      <c r="I1744" s="46">
        <v>4302.2290000000003</v>
      </c>
      <c r="J1744" s="46">
        <v>882.09739999999999</v>
      </c>
      <c r="K1744" s="46">
        <v>111419.99776084407</v>
      </c>
      <c r="L1744" s="44">
        <v>12.262333333333327</v>
      </c>
      <c r="M1744" s="44">
        <f t="shared" si="54"/>
        <v>197.04151185357784</v>
      </c>
      <c r="N1744" s="43">
        <f t="shared" si="55"/>
        <v>0.5616132239479863</v>
      </c>
    </row>
    <row r="1745" spans="1:14" x14ac:dyDescent="0.25">
      <c r="A1745" t="s">
        <v>22</v>
      </c>
      <c r="B1745" t="s">
        <v>40</v>
      </c>
      <c r="C1745">
        <v>2015</v>
      </c>
      <c r="D1745" t="s">
        <v>5</v>
      </c>
      <c r="E1745" t="s">
        <v>96</v>
      </c>
      <c r="F1745" t="s">
        <v>788</v>
      </c>
      <c r="G1745" t="s">
        <v>97</v>
      </c>
      <c r="H1745" s="45">
        <v>18.682891666666698</v>
      </c>
      <c r="I1745" s="46">
        <v>3575.3009999999999</v>
      </c>
      <c r="J1745" s="46">
        <v>762.42539999999997</v>
      </c>
      <c r="K1745" s="46">
        <v>94276.172731535757</v>
      </c>
      <c r="L1745" s="44">
        <v>10.995533333333318</v>
      </c>
      <c r="M1745" s="44">
        <f t="shared" si="54"/>
        <v>191.36764606835007</v>
      </c>
      <c r="N1745" s="43">
        <f t="shared" si="55"/>
        <v>0.5885348761589797</v>
      </c>
    </row>
    <row r="1746" spans="1:14" x14ac:dyDescent="0.25">
      <c r="A1746" t="s">
        <v>22</v>
      </c>
      <c r="B1746" t="s">
        <v>40</v>
      </c>
      <c r="C1746">
        <v>2020</v>
      </c>
      <c r="D1746" t="s">
        <v>5</v>
      </c>
      <c r="E1746" t="s">
        <v>96</v>
      </c>
      <c r="F1746" t="s">
        <v>804</v>
      </c>
      <c r="G1746" t="s">
        <v>97</v>
      </c>
      <c r="H1746" s="45">
        <v>17.918866666666698</v>
      </c>
      <c r="I1746" s="46">
        <v>3344.9290000000001</v>
      </c>
      <c r="J1746" s="46">
        <v>670.6345</v>
      </c>
      <c r="K1746" s="46">
        <v>89353.198206330591</v>
      </c>
      <c r="L1746" s="44">
        <v>10.291066666666659</v>
      </c>
      <c r="M1746" s="44">
        <f t="shared" si="54"/>
        <v>186.67079019134363</v>
      </c>
      <c r="N1746" s="43">
        <f t="shared" si="55"/>
        <v>0.57431459578916677</v>
      </c>
    </row>
    <row r="1747" spans="1:14" x14ac:dyDescent="0.25">
      <c r="A1747" t="s">
        <v>22</v>
      </c>
      <c r="B1747" t="s">
        <v>42</v>
      </c>
      <c r="C1747">
        <v>2003</v>
      </c>
      <c r="D1747" t="s">
        <v>5</v>
      </c>
      <c r="E1747" t="s">
        <v>96</v>
      </c>
      <c r="F1747" t="s">
        <v>820</v>
      </c>
      <c r="G1747" t="s">
        <v>97</v>
      </c>
      <c r="H1747" s="45">
        <v>200.36099999999999</v>
      </c>
      <c r="I1747" s="46">
        <v>58773.94</v>
      </c>
      <c r="J1747" s="46">
        <v>59987.23</v>
      </c>
      <c r="K1747" s="46">
        <v>1444202.8604923799</v>
      </c>
      <c r="L1747" s="44">
        <v>283.65719999999982</v>
      </c>
      <c r="M1747" s="44">
        <f t="shared" si="54"/>
        <v>293.34022090127326</v>
      </c>
      <c r="N1747" s="43">
        <f t="shared" si="55"/>
        <v>1.4157306062557076</v>
      </c>
    </row>
    <row r="1748" spans="1:14" x14ac:dyDescent="0.25">
      <c r="A1748" t="s">
        <v>22</v>
      </c>
      <c r="B1748" t="s">
        <v>42</v>
      </c>
      <c r="C1748">
        <v>2007</v>
      </c>
      <c r="D1748" t="s">
        <v>5</v>
      </c>
      <c r="E1748" t="s">
        <v>96</v>
      </c>
      <c r="F1748" t="s">
        <v>836</v>
      </c>
      <c r="G1748" t="s">
        <v>97</v>
      </c>
      <c r="H1748" s="45">
        <v>199.55483333333299</v>
      </c>
      <c r="I1748" s="46">
        <v>60493.57</v>
      </c>
      <c r="J1748" s="46">
        <v>59785.440000000002</v>
      </c>
      <c r="K1748" s="46">
        <v>1383441.8475967175</v>
      </c>
      <c r="L1748" s="44">
        <v>289.28093333333311</v>
      </c>
      <c r="M1748" s="44">
        <f t="shared" si="54"/>
        <v>303.14259489246535</v>
      </c>
      <c r="N1748" s="43">
        <f t="shared" si="55"/>
        <v>1.4496313043449225</v>
      </c>
    </row>
    <row r="1749" spans="1:14" x14ac:dyDescent="0.25">
      <c r="A1749" t="s">
        <v>22</v>
      </c>
      <c r="B1749" t="s">
        <v>42</v>
      </c>
      <c r="C1749">
        <v>2011</v>
      </c>
      <c r="D1749" t="s">
        <v>5</v>
      </c>
      <c r="E1749" t="s">
        <v>96</v>
      </c>
      <c r="F1749" t="s">
        <v>852</v>
      </c>
      <c r="G1749" t="s">
        <v>97</v>
      </c>
      <c r="H1749" s="45">
        <v>199.40833333333299</v>
      </c>
      <c r="I1749" s="46">
        <v>60608.69</v>
      </c>
      <c r="J1749" s="46">
        <v>60050.43</v>
      </c>
      <c r="K1749" s="46">
        <v>1382890.4923798358</v>
      </c>
      <c r="L1749" s="44">
        <v>288.98973333333322</v>
      </c>
      <c r="M1749" s="44">
        <f t="shared" si="54"/>
        <v>303.94261356513073</v>
      </c>
      <c r="N1749" s="43">
        <f t="shared" si="55"/>
        <v>1.4492359898031697</v>
      </c>
    </row>
    <row r="1750" spans="1:14" x14ac:dyDescent="0.25">
      <c r="A1750" t="s">
        <v>22</v>
      </c>
      <c r="B1750" t="s">
        <v>42</v>
      </c>
      <c r="C1750">
        <v>2015</v>
      </c>
      <c r="D1750" t="s">
        <v>5</v>
      </c>
      <c r="E1750" t="s">
        <v>96</v>
      </c>
      <c r="F1750" t="s">
        <v>868</v>
      </c>
      <c r="G1750" t="s">
        <v>97</v>
      </c>
      <c r="H1750" s="45">
        <v>188.112666666667</v>
      </c>
      <c r="I1750" s="46">
        <v>53680.43</v>
      </c>
      <c r="J1750" s="46">
        <v>52153.08</v>
      </c>
      <c r="K1750" s="46">
        <v>1265449.0457209847</v>
      </c>
      <c r="L1750" s="44">
        <v>263.52053333333328</v>
      </c>
      <c r="M1750" s="44">
        <f t="shared" si="54"/>
        <v>285.36318660093724</v>
      </c>
      <c r="N1750" s="43">
        <f t="shared" si="55"/>
        <v>1.4008654387973138</v>
      </c>
    </row>
    <row r="1751" spans="1:14" x14ac:dyDescent="0.25">
      <c r="A1751" t="s">
        <v>22</v>
      </c>
      <c r="B1751" t="s">
        <v>42</v>
      </c>
      <c r="C1751">
        <v>2020</v>
      </c>
      <c r="D1751" t="s">
        <v>5</v>
      </c>
      <c r="E1751" t="s">
        <v>96</v>
      </c>
      <c r="F1751" t="s">
        <v>884</v>
      </c>
      <c r="G1751" t="s">
        <v>97</v>
      </c>
      <c r="H1751" s="45">
        <v>178.28049999999999</v>
      </c>
      <c r="I1751" s="46">
        <v>48291.53</v>
      </c>
      <c r="J1751" s="46">
        <v>39765.75</v>
      </c>
      <c r="K1751" s="46">
        <v>1178531.8851113715</v>
      </c>
      <c r="L1751" s="44">
        <v>240.19553333333323</v>
      </c>
      <c r="M1751" s="44">
        <f t="shared" si="54"/>
        <v>270.87387571832028</v>
      </c>
      <c r="N1751" s="43">
        <f t="shared" si="55"/>
        <v>1.347289991520852</v>
      </c>
    </row>
    <row r="1752" spans="1:14" x14ac:dyDescent="0.25">
      <c r="A1752" t="s">
        <v>22</v>
      </c>
      <c r="B1752" t="s">
        <v>24</v>
      </c>
      <c r="C1752">
        <v>2003</v>
      </c>
      <c r="D1752" t="s">
        <v>6</v>
      </c>
      <c r="E1752" t="s">
        <v>96</v>
      </c>
      <c r="F1752" t="s">
        <v>101</v>
      </c>
      <c r="G1752" t="s">
        <v>97</v>
      </c>
      <c r="H1752" s="45">
        <v>650.42833333333294</v>
      </c>
      <c r="I1752" s="46">
        <v>315797.8</v>
      </c>
      <c r="J1752" s="46">
        <v>83732.7</v>
      </c>
      <c r="K1752" s="46">
        <v>3122522.6764361076</v>
      </c>
      <c r="L1752" s="44">
        <v>745.43726666666657</v>
      </c>
      <c r="M1752" s="44">
        <f t="shared" si="54"/>
        <v>485.52282214028219</v>
      </c>
      <c r="N1752" s="43">
        <f t="shared" si="55"/>
        <v>1.1460713324809042</v>
      </c>
    </row>
    <row r="1753" spans="1:14" x14ac:dyDescent="0.25">
      <c r="A1753" t="s">
        <v>22</v>
      </c>
      <c r="B1753" t="s">
        <v>24</v>
      </c>
      <c r="C1753">
        <v>2007</v>
      </c>
      <c r="D1753" t="s">
        <v>6</v>
      </c>
      <c r="E1753" t="s">
        <v>96</v>
      </c>
      <c r="F1753" t="s">
        <v>117</v>
      </c>
      <c r="G1753" t="s">
        <v>97</v>
      </c>
      <c r="H1753" s="45">
        <v>648.82333333333304</v>
      </c>
      <c r="I1753" s="46">
        <v>312809.90000000002</v>
      </c>
      <c r="J1753" s="46">
        <v>83135.56</v>
      </c>
      <c r="K1753" s="46">
        <v>3057981.1207502931</v>
      </c>
      <c r="L1753" s="44">
        <v>741.0243333333334</v>
      </c>
      <c r="M1753" s="44">
        <f t="shared" si="54"/>
        <v>482.11875857321229</v>
      </c>
      <c r="N1753" s="43">
        <f t="shared" si="55"/>
        <v>1.1421049386838744</v>
      </c>
    </row>
    <row r="1754" spans="1:14" x14ac:dyDescent="0.25">
      <c r="A1754" t="s">
        <v>22</v>
      </c>
      <c r="B1754" t="s">
        <v>24</v>
      </c>
      <c r="C1754">
        <v>2011</v>
      </c>
      <c r="D1754" t="s">
        <v>6</v>
      </c>
      <c r="E1754" t="s">
        <v>96</v>
      </c>
      <c r="F1754" t="s">
        <v>133</v>
      </c>
      <c r="G1754" t="s">
        <v>97</v>
      </c>
      <c r="H1754" s="45">
        <v>647.15949999999998</v>
      </c>
      <c r="I1754" s="46">
        <v>312087.8</v>
      </c>
      <c r="J1754" s="46">
        <v>82936.429999999993</v>
      </c>
      <c r="K1754" s="46">
        <v>3054155.1383352871</v>
      </c>
      <c r="L1754" s="44">
        <v>738.69113333333257</v>
      </c>
      <c r="M1754" s="44">
        <f t="shared" si="54"/>
        <v>482.2424765455811</v>
      </c>
      <c r="N1754" s="43">
        <f t="shared" si="55"/>
        <v>1.141435972636317</v>
      </c>
    </row>
    <row r="1755" spans="1:14" x14ac:dyDescent="0.25">
      <c r="A1755" t="s">
        <v>22</v>
      </c>
      <c r="B1755" t="s">
        <v>24</v>
      </c>
      <c r="C1755">
        <v>2015</v>
      </c>
      <c r="D1755" t="s">
        <v>6</v>
      </c>
      <c r="E1755" t="s">
        <v>96</v>
      </c>
      <c r="F1755" t="s">
        <v>149</v>
      </c>
      <c r="G1755" t="s">
        <v>97</v>
      </c>
      <c r="H1755" s="45">
        <v>587.80333333333294</v>
      </c>
      <c r="I1755" s="46">
        <v>283354.2</v>
      </c>
      <c r="J1755" s="46">
        <v>73765.59</v>
      </c>
      <c r="K1755" s="46">
        <v>2856708.4970691679</v>
      </c>
      <c r="L1755" s="44">
        <v>717.72486666666657</v>
      </c>
      <c r="M1755" s="44">
        <f t="shared" si="54"/>
        <v>482.05612988471233</v>
      </c>
      <c r="N1755" s="43">
        <f t="shared" si="55"/>
        <v>1.2210289155669987</v>
      </c>
    </row>
    <row r="1756" spans="1:14" x14ac:dyDescent="0.25">
      <c r="A1756" t="s">
        <v>22</v>
      </c>
      <c r="B1756" t="s">
        <v>24</v>
      </c>
      <c r="C1756">
        <v>2020</v>
      </c>
      <c r="D1756" t="s">
        <v>6</v>
      </c>
      <c r="E1756" t="s">
        <v>96</v>
      </c>
      <c r="F1756" t="s">
        <v>165</v>
      </c>
      <c r="G1756" t="s">
        <v>97</v>
      </c>
      <c r="H1756" s="45">
        <v>554.56383333333304</v>
      </c>
      <c r="I1756" s="46">
        <v>275166.8</v>
      </c>
      <c r="J1756" s="46">
        <v>56954.32</v>
      </c>
      <c r="K1756" s="46">
        <v>2675955.116060961</v>
      </c>
      <c r="L1756" s="44">
        <v>669.91959999999926</v>
      </c>
      <c r="M1756" s="44">
        <f t="shared" si="54"/>
        <v>496.1859815957468</v>
      </c>
      <c r="N1756" s="43">
        <f t="shared" si="55"/>
        <v>1.2080117016886838</v>
      </c>
    </row>
    <row r="1757" spans="1:14" x14ac:dyDescent="0.25">
      <c r="A1757" t="s">
        <v>22</v>
      </c>
      <c r="B1757" t="s">
        <v>26</v>
      </c>
      <c r="C1757">
        <v>2003</v>
      </c>
      <c r="D1757" t="s">
        <v>6</v>
      </c>
      <c r="E1757" t="s">
        <v>96</v>
      </c>
      <c r="F1757" t="s">
        <v>181</v>
      </c>
      <c r="G1757" t="s">
        <v>97</v>
      </c>
      <c r="H1757" s="45">
        <v>337.81233333333302</v>
      </c>
      <c r="I1757" s="46">
        <v>154250.9</v>
      </c>
      <c r="J1757" s="46">
        <v>26776.76</v>
      </c>
      <c r="K1757" s="46">
        <v>1419383.9437280188</v>
      </c>
      <c r="L1757" s="44">
        <v>291.4137333333332</v>
      </c>
      <c r="M1757" s="44">
        <f t="shared" si="54"/>
        <v>456.61713554962017</v>
      </c>
      <c r="N1757" s="43">
        <f t="shared" si="55"/>
        <v>0.86264977497367912</v>
      </c>
    </row>
    <row r="1758" spans="1:14" x14ac:dyDescent="0.25">
      <c r="A1758" t="s">
        <v>22</v>
      </c>
      <c r="B1758" t="s">
        <v>26</v>
      </c>
      <c r="C1758">
        <v>2007</v>
      </c>
      <c r="D1758" t="s">
        <v>6</v>
      </c>
      <c r="E1758" t="s">
        <v>96</v>
      </c>
      <c r="F1758" t="s">
        <v>197</v>
      </c>
      <c r="G1758" t="s">
        <v>97</v>
      </c>
      <c r="H1758" s="45">
        <v>333.95066666666702</v>
      </c>
      <c r="I1758" s="46">
        <v>126100</v>
      </c>
      <c r="J1758" s="46">
        <v>26797.51</v>
      </c>
      <c r="K1758" s="46">
        <v>1266431.5450175852</v>
      </c>
      <c r="L1758" s="44">
        <v>246.69293333333331</v>
      </c>
      <c r="M1758" s="44">
        <f t="shared" si="54"/>
        <v>377.60068353409446</v>
      </c>
      <c r="N1758" s="43">
        <f t="shared" si="55"/>
        <v>0.73871070776921055</v>
      </c>
    </row>
    <row r="1759" spans="1:14" x14ac:dyDescent="0.25">
      <c r="A1759" t="s">
        <v>22</v>
      </c>
      <c r="B1759" t="s">
        <v>26</v>
      </c>
      <c r="C1759">
        <v>2011</v>
      </c>
      <c r="D1759" t="s">
        <v>6</v>
      </c>
      <c r="E1759" t="s">
        <v>96</v>
      </c>
      <c r="F1759" t="s">
        <v>213</v>
      </c>
      <c r="G1759" t="s">
        <v>97</v>
      </c>
      <c r="H1759" s="45">
        <v>332.84949999999998</v>
      </c>
      <c r="I1759" s="46">
        <v>125937.2</v>
      </c>
      <c r="J1759" s="46">
        <v>26741.47</v>
      </c>
      <c r="K1759" s="46">
        <v>1262683.886049238</v>
      </c>
      <c r="L1759" s="44">
        <v>246.21586666666659</v>
      </c>
      <c r="M1759" s="44">
        <f t="shared" si="54"/>
        <v>378.36079068768316</v>
      </c>
      <c r="N1759" s="43">
        <f t="shared" si="55"/>
        <v>0.73972130547489656</v>
      </c>
    </row>
    <row r="1760" spans="1:14" x14ac:dyDescent="0.25">
      <c r="A1760" t="s">
        <v>22</v>
      </c>
      <c r="B1760" t="s">
        <v>26</v>
      </c>
      <c r="C1760">
        <v>2015</v>
      </c>
      <c r="D1760" t="s">
        <v>6</v>
      </c>
      <c r="E1760" t="s">
        <v>96</v>
      </c>
      <c r="F1760" t="s">
        <v>229</v>
      </c>
      <c r="G1760" t="s">
        <v>97</v>
      </c>
      <c r="H1760" s="45">
        <v>300.53533333333303</v>
      </c>
      <c r="I1760" s="46">
        <v>102098.1</v>
      </c>
      <c r="J1760" s="46">
        <v>14079.45</v>
      </c>
      <c r="K1760" s="46">
        <v>1168712.5670574442</v>
      </c>
      <c r="L1760" s="44">
        <v>208.65966666666668</v>
      </c>
      <c r="M1760" s="44">
        <f t="shared" si="54"/>
        <v>339.72078712874617</v>
      </c>
      <c r="N1760" s="43">
        <f t="shared" si="55"/>
        <v>0.69429329441019771</v>
      </c>
    </row>
    <row r="1761" spans="1:14" x14ac:dyDescent="0.25">
      <c r="A1761" t="s">
        <v>22</v>
      </c>
      <c r="B1761" t="s">
        <v>26</v>
      </c>
      <c r="C1761">
        <v>2020</v>
      </c>
      <c r="D1761" t="s">
        <v>6</v>
      </c>
      <c r="E1761" t="s">
        <v>96</v>
      </c>
      <c r="F1761" t="s">
        <v>245</v>
      </c>
      <c r="G1761" t="s">
        <v>97</v>
      </c>
      <c r="H1761" s="45">
        <v>285.74650000000003</v>
      </c>
      <c r="I1761" s="46">
        <v>96965.11</v>
      </c>
      <c r="J1761" s="46">
        <v>13950.86</v>
      </c>
      <c r="K1761" s="46">
        <v>1102540.3026963659</v>
      </c>
      <c r="L1761" s="44">
        <v>195.68626666666654</v>
      </c>
      <c r="M1761" s="44">
        <f t="shared" si="54"/>
        <v>339.33962445734238</v>
      </c>
      <c r="N1761" s="43">
        <f t="shared" si="55"/>
        <v>0.68482471934622657</v>
      </c>
    </row>
    <row r="1762" spans="1:14" x14ac:dyDescent="0.25">
      <c r="A1762" t="s">
        <v>22</v>
      </c>
      <c r="B1762" t="s">
        <v>28</v>
      </c>
      <c r="C1762">
        <v>2003</v>
      </c>
      <c r="D1762" t="s">
        <v>6</v>
      </c>
      <c r="E1762" t="s">
        <v>96</v>
      </c>
      <c r="F1762" t="s">
        <v>261</v>
      </c>
      <c r="G1762" t="s">
        <v>97</v>
      </c>
      <c r="H1762" s="45">
        <v>2256.9483333333301</v>
      </c>
      <c r="I1762" s="46">
        <v>1058833</v>
      </c>
      <c r="J1762" s="46">
        <v>384537.9</v>
      </c>
      <c r="K1762" s="46">
        <v>10003196.882766705</v>
      </c>
      <c r="L1762" s="44">
        <v>2542.5709333333316</v>
      </c>
      <c r="M1762" s="44">
        <f t="shared" si="54"/>
        <v>469.1436593216954</v>
      </c>
      <c r="N1762" s="43">
        <f t="shared" si="55"/>
        <v>1.1265525647094279</v>
      </c>
    </row>
    <row r="1763" spans="1:14" x14ac:dyDescent="0.25">
      <c r="A1763" t="s">
        <v>22</v>
      </c>
      <c r="B1763" t="s">
        <v>28</v>
      </c>
      <c r="C1763">
        <v>2007</v>
      </c>
      <c r="D1763" t="s">
        <v>6</v>
      </c>
      <c r="E1763" t="s">
        <v>96</v>
      </c>
      <c r="F1763" t="s">
        <v>277</v>
      </c>
      <c r="G1763" t="s">
        <v>97</v>
      </c>
      <c r="H1763" s="45">
        <v>2245.4250000000002</v>
      </c>
      <c r="I1763" s="46">
        <v>1043253</v>
      </c>
      <c r="J1763" s="46">
        <v>374136.6</v>
      </c>
      <c r="K1763" s="46">
        <v>9748980.3657678775</v>
      </c>
      <c r="L1763" s="44">
        <v>2533.9699333333328</v>
      </c>
      <c r="M1763" s="44">
        <f t="shared" si="54"/>
        <v>464.61271251544804</v>
      </c>
      <c r="N1763" s="43">
        <f t="shared" si="55"/>
        <v>1.128503483008042</v>
      </c>
    </row>
    <row r="1764" spans="1:14" x14ac:dyDescent="0.25">
      <c r="A1764" t="s">
        <v>22</v>
      </c>
      <c r="B1764" t="s">
        <v>28</v>
      </c>
      <c r="C1764">
        <v>2011</v>
      </c>
      <c r="D1764" t="s">
        <v>6</v>
      </c>
      <c r="E1764" t="s">
        <v>96</v>
      </c>
      <c r="F1764" t="s">
        <v>293</v>
      </c>
      <c r="G1764" t="s">
        <v>97</v>
      </c>
      <c r="H1764" s="45">
        <v>2217.33633333333</v>
      </c>
      <c r="I1764" s="46">
        <v>1037674</v>
      </c>
      <c r="J1764" s="46">
        <v>372468.7</v>
      </c>
      <c r="K1764" s="46">
        <v>9602602.7655334119</v>
      </c>
      <c r="L1764" s="44">
        <v>2518.6142666666651</v>
      </c>
      <c r="M1764" s="44">
        <f t="shared" si="54"/>
        <v>467.98222912807313</v>
      </c>
      <c r="N1764" s="43">
        <f t="shared" si="55"/>
        <v>1.1358738089500491</v>
      </c>
    </row>
    <row r="1765" spans="1:14" x14ac:dyDescent="0.25">
      <c r="A1765" t="s">
        <v>22</v>
      </c>
      <c r="B1765" t="s">
        <v>28</v>
      </c>
      <c r="C1765">
        <v>2015</v>
      </c>
      <c r="D1765" t="s">
        <v>6</v>
      </c>
      <c r="E1765" t="s">
        <v>96</v>
      </c>
      <c r="F1765" t="s">
        <v>309</v>
      </c>
      <c r="G1765" t="s">
        <v>97</v>
      </c>
      <c r="H1765" s="45">
        <v>2015.395</v>
      </c>
      <c r="I1765" s="46">
        <v>904045.1</v>
      </c>
      <c r="J1765" s="46">
        <v>341676.79999999999</v>
      </c>
      <c r="K1765" s="46">
        <v>8627102.1805392727</v>
      </c>
      <c r="L1765" s="44">
        <v>2309.1623333333323</v>
      </c>
      <c r="M1765" s="44">
        <f t="shared" si="54"/>
        <v>448.56968485086048</v>
      </c>
      <c r="N1765" s="43">
        <f t="shared" si="55"/>
        <v>1.1457616662407777</v>
      </c>
    </row>
    <row r="1766" spans="1:14" x14ac:dyDescent="0.25">
      <c r="A1766" t="s">
        <v>22</v>
      </c>
      <c r="B1766" t="s">
        <v>28</v>
      </c>
      <c r="C1766">
        <v>2020</v>
      </c>
      <c r="D1766" t="s">
        <v>6</v>
      </c>
      <c r="E1766" t="s">
        <v>96</v>
      </c>
      <c r="F1766" t="s">
        <v>325</v>
      </c>
      <c r="G1766" t="s">
        <v>97</v>
      </c>
      <c r="H1766" s="45">
        <v>1919.66366666667</v>
      </c>
      <c r="I1766" s="46">
        <v>856877.7</v>
      </c>
      <c r="J1766" s="46">
        <v>299222.3</v>
      </c>
      <c r="K1766" s="46">
        <v>8132724.5087924972</v>
      </c>
      <c r="L1766" s="44">
        <v>2155.536399999999</v>
      </c>
      <c r="M1766" s="44">
        <f t="shared" si="54"/>
        <v>446.3686607601914</v>
      </c>
      <c r="N1766" s="43">
        <f t="shared" si="55"/>
        <v>1.1228719058598955</v>
      </c>
    </row>
    <row r="1767" spans="1:14" x14ac:dyDescent="0.25">
      <c r="A1767" t="s">
        <v>22</v>
      </c>
      <c r="B1767" t="s">
        <v>30</v>
      </c>
      <c r="C1767">
        <v>2003</v>
      </c>
      <c r="D1767" t="s">
        <v>6</v>
      </c>
      <c r="E1767" t="s">
        <v>96</v>
      </c>
      <c r="F1767" t="s">
        <v>341</v>
      </c>
      <c r="G1767" t="s">
        <v>97</v>
      </c>
      <c r="H1767" s="45">
        <v>779.17224999999996</v>
      </c>
      <c r="I1767" s="46">
        <v>239660.3</v>
      </c>
      <c r="J1767" s="46">
        <v>29434.04</v>
      </c>
      <c r="K1767" s="46">
        <v>3994348.2450175849</v>
      </c>
      <c r="L1767" s="44">
        <v>658.84846666666658</v>
      </c>
      <c r="M1767" s="44">
        <f t="shared" si="54"/>
        <v>307.58320769252242</v>
      </c>
      <c r="N1767" s="43">
        <f t="shared" si="55"/>
        <v>0.8455748605865604</v>
      </c>
    </row>
    <row r="1768" spans="1:14" x14ac:dyDescent="0.25">
      <c r="A1768" t="s">
        <v>22</v>
      </c>
      <c r="B1768" t="s">
        <v>30</v>
      </c>
      <c r="C1768">
        <v>2007</v>
      </c>
      <c r="D1768" t="s">
        <v>6</v>
      </c>
      <c r="E1768" t="s">
        <v>96</v>
      </c>
      <c r="F1768" t="s">
        <v>357</v>
      </c>
      <c r="G1768" t="s">
        <v>97</v>
      </c>
      <c r="H1768" s="45">
        <v>778.46749999999997</v>
      </c>
      <c r="I1768" s="46">
        <v>238366.3</v>
      </c>
      <c r="J1768" s="46">
        <v>29406.78</v>
      </c>
      <c r="K1768" s="46">
        <v>3970936.2966002347</v>
      </c>
      <c r="L1768" s="44">
        <v>657.64266666666663</v>
      </c>
      <c r="M1768" s="44">
        <f t="shared" si="54"/>
        <v>306.19942386804843</v>
      </c>
      <c r="N1768" s="43">
        <f t="shared" si="55"/>
        <v>0.84479142246357963</v>
      </c>
    </row>
    <row r="1769" spans="1:14" x14ac:dyDescent="0.25">
      <c r="A1769" t="s">
        <v>22</v>
      </c>
      <c r="B1769" t="s">
        <v>30</v>
      </c>
      <c r="C1769">
        <v>2011</v>
      </c>
      <c r="D1769" t="s">
        <v>6</v>
      </c>
      <c r="E1769" t="s">
        <v>96</v>
      </c>
      <c r="F1769" t="s">
        <v>373</v>
      </c>
      <c r="G1769" t="s">
        <v>97</v>
      </c>
      <c r="H1769" s="45">
        <v>780.44224999999994</v>
      </c>
      <c r="I1769" s="46">
        <v>238023.4</v>
      </c>
      <c r="J1769" s="46">
        <v>29406.62</v>
      </c>
      <c r="K1769" s="46">
        <v>3968506.2332942556</v>
      </c>
      <c r="L1769" s="44">
        <v>657.18273333333332</v>
      </c>
      <c r="M1769" s="44">
        <f t="shared" si="54"/>
        <v>304.98528238316163</v>
      </c>
      <c r="N1769" s="43">
        <f t="shared" si="55"/>
        <v>0.8420645260214108</v>
      </c>
    </row>
    <row r="1770" spans="1:14" x14ac:dyDescent="0.25">
      <c r="A1770" t="s">
        <v>22</v>
      </c>
      <c r="B1770" t="s">
        <v>30</v>
      </c>
      <c r="C1770">
        <v>2015</v>
      </c>
      <c r="D1770" t="s">
        <v>6</v>
      </c>
      <c r="E1770" t="s">
        <v>96</v>
      </c>
      <c r="F1770" t="s">
        <v>389</v>
      </c>
      <c r="G1770" t="s">
        <v>97</v>
      </c>
      <c r="H1770" s="45">
        <v>797.75575000000003</v>
      </c>
      <c r="I1770" s="46">
        <v>201923.5</v>
      </c>
      <c r="J1770" s="46">
        <v>22087.41</v>
      </c>
      <c r="K1770" s="46">
        <v>3840036.0222743261</v>
      </c>
      <c r="L1770" s="44">
        <v>613.99360000000001</v>
      </c>
      <c r="M1770" s="44">
        <f t="shared" si="54"/>
        <v>253.11444010275073</v>
      </c>
      <c r="N1770" s="43">
        <f t="shared" si="55"/>
        <v>0.76965111188480939</v>
      </c>
    </row>
    <row r="1771" spans="1:14" x14ac:dyDescent="0.25">
      <c r="A1771" t="s">
        <v>22</v>
      </c>
      <c r="B1771" t="s">
        <v>30</v>
      </c>
      <c r="C1771">
        <v>2020</v>
      </c>
      <c r="D1771" t="s">
        <v>6</v>
      </c>
      <c r="E1771" t="s">
        <v>96</v>
      </c>
      <c r="F1771" t="s">
        <v>405</v>
      </c>
      <c r="G1771" t="s">
        <v>97</v>
      </c>
      <c r="H1771" s="45">
        <v>809.92949999999996</v>
      </c>
      <c r="I1771" s="46">
        <v>185437.5</v>
      </c>
      <c r="J1771" s="46">
        <v>21211.66</v>
      </c>
      <c r="K1771" s="46">
        <v>3641626.0691676438</v>
      </c>
      <c r="L1771" s="44">
        <v>560.83893333333322</v>
      </c>
      <c r="M1771" s="44">
        <f t="shared" si="54"/>
        <v>228.95511275981428</v>
      </c>
      <c r="N1771" s="43">
        <f t="shared" si="55"/>
        <v>0.69245401400163009</v>
      </c>
    </row>
    <row r="1772" spans="1:14" x14ac:dyDescent="0.25">
      <c r="A1772" t="s">
        <v>22</v>
      </c>
      <c r="B1772" t="s">
        <v>32</v>
      </c>
      <c r="C1772">
        <v>2003</v>
      </c>
      <c r="D1772" t="s">
        <v>6</v>
      </c>
      <c r="E1772" t="s">
        <v>96</v>
      </c>
      <c r="F1772" t="s">
        <v>421</v>
      </c>
      <c r="G1772" t="s">
        <v>97</v>
      </c>
      <c r="H1772" s="45">
        <v>205.54783333333299</v>
      </c>
      <c r="I1772" s="46">
        <v>131613.4</v>
      </c>
      <c r="J1772" s="46">
        <v>29344.85</v>
      </c>
      <c r="K1772" s="46">
        <v>1361825.9260257913</v>
      </c>
      <c r="L1772" s="44">
        <v>216.18179999999992</v>
      </c>
      <c r="M1772" s="44">
        <f t="shared" si="54"/>
        <v>640.30546012404352</v>
      </c>
      <c r="N1772" s="43">
        <f t="shared" si="55"/>
        <v>1.0517347543596922</v>
      </c>
    </row>
    <row r="1773" spans="1:14" x14ac:dyDescent="0.25">
      <c r="A1773" t="s">
        <v>22</v>
      </c>
      <c r="B1773" t="s">
        <v>32</v>
      </c>
      <c r="C1773">
        <v>2007</v>
      </c>
      <c r="D1773" t="s">
        <v>6</v>
      </c>
      <c r="E1773" t="s">
        <v>96</v>
      </c>
      <c r="F1773" t="s">
        <v>437</v>
      </c>
      <c r="G1773" t="s">
        <v>97</v>
      </c>
      <c r="H1773" s="45">
        <v>197.85616666666701</v>
      </c>
      <c r="I1773" s="46">
        <v>117877.2</v>
      </c>
      <c r="J1773" s="46">
        <v>25408.34</v>
      </c>
      <c r="K1773" s="46">
        <v>1064425.0708089098</v>
      </c>
      <c r="L1773" s="44">
        <v>200.60286666666656</v>
      </c>
      <c r="M1773" s="44">
        <f t="shared" si="54"/>
        <v>595.77218130679</v>
      </c>
      <c r="N1773" s="43">
        <f t="shared" si="55"/>
        <v>1.0138823067598746</v>
      </c>
    </row>
    <row r="1774" spans="1:14" x14ac:dyDescent="0.25">
      <c r="A1774" t="s">
        <v>22</v>
      </c>
      <c r="B1774" t="s">
        <v>32</v>
      </c>
      <c r="C1774">
        <v>2011</v>
      </c>
      <c r="D1774" t="s">
        <v>6</v>
      </c>
      <c r="E1774" t="s">
        <v>96</v>
      </c>
      <c r="F1774" t="s">
        <v>453</v>
      </c>
      <c r="G1774" t="s">
        <v>97</v>
      </c>
      <c r="H1774" s="45">
        <v>190.32816666666699</v>
      </c>
      <c r="I1774" s="46">
        <v>116321.5</v>
      </c>
      <c r="J1774" s="46">
        <v>25683.57</v>
      </c>
      <c r="K1774" s="46">
        <v>1016305.7889800703</v>
      </c>
      <c r="L1774" s="44">
        <v>196.38053333333309</v>
      </c>
      <c r="M1774" s="44">
        <f t="shared" si="54"/>
        <v>611.16282491030734</v>
      </c>
      <c r="N1774" s="43">
        <f t="shared" si="55"/>
        <v>1.0317996372931284</v>
      </c>
    </row>
    <row r="1775" spans="1:14" x14ac:dyDescent="0.25">
      <c r="A1775" t="s">
        <v>22</v>
      </c>
      <c r="B1775" t="s">
        <v>32</v>
      </c>
      <c r="C1775">
        <v>2015</v>
      </c>
      <c r="D1775" t="s">
        <v>6</v>
      </c>
      <c r="E1775" t="s">
        <v>96</v>
      </c>
      <c r="F1775" t="s">
        <v>469</v>
      </c>
      <c r="G1775" t="s">
        <v>97</v>
      </c>
      <c r="H1775" s="45">
        <v>169.797</v>
      </c>
      <c r="I1775" s="46">
        <v>96702.17</v>
      </c>
      <c r="J1775" s="46">
        <v>22880.45</v>
      </c>
      <c r="K1775" s="46">
        <v>947333.10597889801</v>
      </c>
      <c r="L1775" s="44">
        <v>182.61319999999975</v>
      </c>
      <c r="M1775" s="44">
        <f t="shared" si="54"/>
        <v>569.51636365777961</v>
      </c>
      <c r="N1775" s="43">
        <f t="shared" si="55"/>
        <v>1.0754795432192545</v>
      </c>
    </row>
    <row r="1776" spans="1:14" x14ac:dyDescent="0.25">
      <c r="A1776" t="s">
        <v>22</v>
      </c>
      <c r="B1776" t="s">
        <v>32</v>
      </c>
      <c r="C1776">
        <v>2020</v>
      </c>
      <c r="D1776" t="s">
        <v>6</v>
      </c>
      <c r="E1776" t="s">
        <v>96</v>
      </c>
      <c r="F1776" t="s">
        <v>485</v>
      </c>
      <c r="G1776" t="s">
        <v>97</v>
      </c>
      <c r="H1776" s="45">
        <v>168.187166666667</v>
      </c>
      <c r="I1776" s="46">
        <v>95448.960000000006</v>
      </c>
      <c r="J1776" s="46">
        <v>22431.599999999999</v>
      </c>
      <c r="K1776" s="46">
        <v>935586.92837045726</v>
      </c>
      <c r="L1776" s="44">
        <v>178.58453333333313</v>
      </c>
      <c r="M1776" s="44">
        <f t="shared" si="54"/>
        <v>567.51630871558666</v>
      </c>
      <c r="N1776" s="43">
        <f t="shared" si="55"/>
        <v>1.0618202141859781</v>
      </c>
    </row>
    <row r="1777" spans="1:14" x14ac:dyDescent="0.25">
      <c r="A1777" t="s">
        <v>22</v>
      </c>
      <c r="B1777" t="s">
        <v>34</v>
      </c>
      <c r="C1777">
        <v>2003</v>
      </c>
      <c r="D1777" t="s">
        <v>6</v>
      </c>
      <c r="E1777" t="s">
        <v>96</v>
      </c>
      <c r="F1777" t="s">
        <v>501</v>
      </c>
      <c r="G1777" t="s">
        <v>97</v>
      </c>
      <c r="H1777" s="45">
        <v>322.363333333333</v>
      </c>
      <c r="I1777" s="46">
        <v>181523.9</v>
      </c>
      <c r="J1777" s="46">
        <v>32766.01</v>
      </c>
      <c r="K1777" s="46">
        <v>2162958.9378663539</v>
      </c>
      <c r="L1777" s="44">
        <v>314.89886666666655</v>
      </c>
      <c r="M1777" s="44">
        <f t="shared" si="54"/>
        <v>563.10343401338093</v>
      </c>
      <c r="N1777" s="43">
        <f t="shared" si="55"/>
        <v>0.97684455428140149</v>
      </c>
    </row>
    <row r="1778" spans="1:14" x14ac:dyDescent="0.25">
      <c r="A1778" t="s">
        <v>22</v>
      </c>
      <c r="B1778" t="s">
        <v>34</v>
      </c>
      <c r="C1778">
        <v>2007</v>
      </c>
      <c r="D1778" t="s">
        <v>6</v>
      </c>
      <c r="E1778" t="s">
        <v>96</v>
      </c>
      <c r="F1778" t="s">
        <v>517</v>
      </c>
      <c r="G1778" t="s">
        <v>97</v>
      </c>
      <c r="H1778" s="45">
        <v>314.02</v>
      </c>
      <c r="I1778" s="46">
        <v>157779.5</v>
      </c>
      <c r="J1778" s="46">
        <v>32421.01</v>
      </c>
      <c r="K1778" s="46">
        <v>1931065.5369284877</v>
      </c>
      <c r="L1778" s="44">
        <v>260.0768666666666</v>
      </c>
      <c r="M1778" s="44">
        <f t="shared" si="54"/>
        <v>502.45048086109171</v>
      </c>
      <c r="N1778" s="43">
        <f t="shared" si="55"/>
        <v>0.82821752330000198</v>
      </c>
    </row>
    <row r="1779" spans="1:14" x14ac:dyDescent="0.25">
      <c r="A1779" t="s">
        <v>22</v>
      </c>
      <c r="B1779" t="s">
        <v>34</v>
      </c>
      <c r="C1779">
        <v>2011</v>
      </c>
      <c r="D1779" t="s">
        <v>6</v>
      </c>
      <c r="E1779" t="s">
        <v>96</v>
      </c>
      <c r="F1779" t="s">
        <v>533</v>
      </c>
      <c r="G1779" t="s">
        <v>97</v>
      </c>
      <c r="H1779" s="45">
        <v>299.62483333333302</v>
      </c>
      <c r="I1779" s="46">
        <v>153176</v>
      </c>
      <c r="J1779" s="46">
        <v>32137.84</v>
      </c>
      <c r="K1779" s="46">
        <v>1864649.8628370457</v>
      </c>
      <c r="L1779" s="44">
        <v>252.02333333333323</v>
      </c>
      <c r="M1779" s="44">
        <f t="shared" si="54"/>
        <v>511.22598316005235</v>
      </c>
      <c r="N1779" s="43">
        <f t="shared" si="55"/>
        <v>0.84112965714346166</v>
      </c>
    </row>
    <row r="1780" spans="1:14" x14ac:dyDescent="0.25">
      <c r="A1780" t="s">
        <v>22</v>
      </c>
      <c r="B1780" t="s">
        <v>34</v>
      </c>
      <c r="C1780">
        <v>2015</v>
      </c>
      <c r="D1780" t="s">
        <v>6</v>
      </c>
      <c r="E1780" t="s">
        <v>96</v>
      </c>
      <c r="F1780" t="s">
        <v>549</v>
      </c>
      <c r="G1780" t="s">
        <v>97</v>
      </c>
      <c r="H1780" s="45">
        <v>297.98899999999998</v>
      </c>
      <c r="I1780" s="46">
        <v>142116.4</v>
      </c>
      <c r="J1780" s="46">
        <v>11034.52</v>
      </c>
      <c r="K1780" s="46">
        <v>1774450.1301289566</v>
      </c>
      <c r="L1780" s="44">
        <v>230.19546666666662</v>
      </c>
      <c r="M1780" s="44">
        <f t="shared" si="54"/>
        <v>476.91827550681404</v>
      </c>
      <c r="N1780" s="43">
        <f t="shared" si="55"/>
        <v>0.77249652392090529</v>
      </c>
    </row>
    <row r="1781" spans="1:14" x14ac:dyDescent="0.25">
      <c r="A1781" t="s">
        <v>22</v>
      </c>
      <c r="B1781" t="s">
        <v>34</v>
      </c>
      <c r="C1781">
        <v>2020</v>
      </c>
      <c r="D1781" t="s">
        <v>6</v>
      </c>
      <c r="E1781" t="s">
        <v>96</v>
      </c>
      <c r="F1781" t="s">
        <v>565</v>
      </c>
      <c r="G1781" t="s">
        <v>97</v>
      </c>
      <c r="H1781" s="45">
        <v>278.512333333333</v>
      </c>
      <c r="I1781" s="46">
        <v>134270.5</v>
      </c>
      <c r="J1781" s="46">
        <v>9664.8330000000005</v>
      </c>
      <c r="K1781" s="46">
        <v>1652071.5146541619</v>
      </c>
      <c r="L1781" s="44">
        <v>213.42399999999984</v>
      </c>
      <c r="M1781" s="44">
        <f t="shared" si="54"/>
        <v>482.0989375694918</v>
      </c>
      <c r="N1781" s="43">
        <f t="shared" si="55"/>
        <v>0.76629999628981149</v>
      </c>
    </row>
    <row r="1782" spans="1:14" x14ac:dyDescent="0.25">
      <c r="A1782" t="s">
        <v>22</v>
      </c>
      <c r="B1782" t="s">
        <v>36</v>
      </c>
      <c r="C1782">
        <v>2003</v>
      </c>
      <c r="D1782" t="s">
        <v>6</v>
      </c>
      <c r="E1782" t="s">
        <v>96</v>
      </c>
      <c r="F1782" t="s">
        <v>581</v>
      </c>
      <c r="G1782" t="s">
        <v>97</v>
      </c>
      <c r="H1782" s="45">
        <v>123.13249999999999</v>
      </c>
      <c r="I1782" s="46">
        <v>88415.87</v>
      </c>
      <c r="J1782" s="46">
        <v>26261.91</v>
      </c>
      <c r="K1782" s="46">
        <v>1338312.3317702226</v>
      </c>
      <c r="L1782" s="44">
        <v>213.28046666666668</v>
      </c>
      <c r="M1782" s="44">
        <f t="shared" si="54"/>
        <v>718.0546971758065</v>
      </c>
      <c r="N1782" s="43">
        <f t="shared" si="55"/>
        <v>1.7321216304928975</v>
      </c>
    </row>
    <row r="1783" spans="1:14" x14ac:dyDescent="0.25">
      <c r="A1783" t="s">
        <v>22</v>
      </c>
      <c r="B1783" t="s">
        <v>36</v>
      </c>
      <c r="C1783">
        <v>2007</v>
      </c>
      <c r="D1783" t="s">
        <v>6</v>
      </c>
      <c r="E1783" t="s">
        <v>96</v>
      </c>
      <c r="F1783" t="s">
        <v>597</v>
      </c>
      <c r="G1783" t="s">
        <v>97</v>
      </c>
      <c r="H1783" s="45">
        <v>117.74743333333301</v>
      </c>
      <c r="I1783" s="46">
        <v>67626.850000000006</v>
      </c>
      <c r="J1783" s="46">
        <v>23761.27</v>
      </c>
      <c r="K1783" s="46">
        <v>1128713.5308323563</v>
      </c>
      <c r="L1783" s="44">
        <v>181.67146666666653</v>
      </c>
      <c r="M1783" s="44">
        <f t="shared" si="54"/>
        <v>574.33820921220524</v>
      </c>
      <c r="N1783" s="43">
        <f t="shared" si="55"/>
        <v>1.5428910976969663</v>
      </c>
    </row>
    <row r="1784" spans="1:14" x14ac:dyDescent="0.25">
      <c r="A1784" t="s">
        <v>22</v>
      </c>
      <c r="B1784" t="s">
        <v>36</v>
      </c>
      <c r="C1784">
        <v>2011</v>
      </c>
      <c r="D1784" t="s">
        <v>6</v>
      </c>
      <c r="E1784" t="s">
        <v>96</v>
      </c>
      <c r="F1784" t="s">
        <v>613</v>
      </c>
      <c r="G1784" t="s">
        <v>97</v>
      </c>
      <c r="H1784" s="45">
        <v>114.65405</v>
      </c>
      <c r="I1784" s="46">
        <v>67467.429999999993</v>
      </c>
      <c r="J1784" s="46">
        <v>24029.19</v>
      </c>
      <c r="K1784" s="46">
        <v>1102670.3913247362</v>
      </c>
      <c r="L1784" s="44">
        <v>179.6162666666666</v>
      </c>
      <c r="M1784" s="44">
        <f t="shared" si="54"/>
        <v>588.44349589046351</v>
      </c>
      <c r="N1784" s="43">
        <f t="shared" si="55"/>
        <v>1.5665933010361746</v>
      </c>
    </row>
    <row r="1785" spans="1:14" x14ac:dyDescent="0.25">
      <c r="A1785" t="s">
        <v>22</v>
      </c>
      <c r="B1785" t="s">
        <v>36</v>
      </c>
      <c r="C1785">
        <v>2015</v>
      </c>
      <c r="D1785" t="s">
        <v>6</v>
      </c>
      <c r="E1785" t="s">
        <v>96</v>
      </c>
      <c r="F1785" t="s">
        <v>629</v>
      </c>
      <c r="G1785" t="s">
        <v>97</v>
      </c>
      <c r="H1785" s="45">
        <v>97.683433333333298</v>
      </c>
      <c r="I1785" s="46">
        <v>50969.66</v>
      </c>
      <c r="J1785" s="46">
        <v>20781.66</v>
      </c>
      <c r="K1785" s="46">
        <v>1063072.0635404456</v>
      </c>
      <c r="L1785" s="44">
        <v>163.44213333333315</v>
      </c>
      <c r="M1785" s="44">
        <f t="shared" si="54"/>
        <v>521.78407597603575</v>
      </c>
      <c r="N1785" s="43">
        <f t="shared" si="55"/>
        <v>1.6731817029363205</v>
      </c>
    </row>
    <row r="1786" spans="1:14" x14ac:dyDescent="0.25">
      <c r="A1786" t="s">
        <v>22</v>
      </c>
      <c r="B1786" t="s">
        <v>36</v>
      </c>
      <c r="C1786">
        <v>2020</v>
      </c>
      <c r="D1786" t="s">
        <v>6</v>
      </c>
      <c r="E1786" t="s">
        <v>96</v>
      </c>
      <c r="F1786" t="s">
        <v>645</v>
      </c>
      <c r="G1786" t="s">
        <v>97</v>
      </c>
      <c r="H1786" s="45">
        <v>96.339983333333294</v>
      </c>
      <c r="I1786" s="46">
        <v>46156.7</v>
      </c>
      <c r="J1786" s="46">
        <v>19800.91</v>
      </c>
      <c r="K1786" s="46">
        <v>1020859.5411488863</v>
      </c>
      <c r="L1786" s="44">
        <v>152.17559999999986</v>
      </c>
      <c r="M1786" s="44">
        <f t="shared" si="54"/>
        <v>479.10222114424988</v>
      </c>
      <c r="N1786" s="43">
        <f t="shared" si="55"/>
        <v>1.5795684692354275</v>
      </c>
    </row>
    <row r="1787" spans="1:14" x14ac:dyDescent="0.25">
      <c r="A1787" t="s">
        <v>22</v>
      </c>
      <c r="B1787" t="s">
        <v>38</v>
      </c>
      <c r="C1787">
        <v>2003</v>
      </c>
      <c r="D1787" t="s">
        <v>6</v>
      </c>
      <c r="E1787" t="s">
        <v>96</v>
      </c>
      <c r="F1787" t="s">
        <v>661</v>
      </c>
      <c r="G1787" t="s">
        <v>97</v>
      </c>
      <c r="H1787" s="45">
        <v>390.69458333333301</v>
      </c>
      <c r="I1787" s="46">
        <v>180443</v>
      </c>
      <c r="J1787" s="46">
        <v>66210.09</v>
      </c>
      <c r="K1787" s="46">
        <v>1926060.6963657679</v>
      </c>
      <c r="L1787" s="44">
        <v>321.68699999999984</v>
      </c>
      <c r="M1787" s="44">
        <f t="shared" si="54"/>
        <v>461.85180879779318</v>
      </c>
      <c r="N1787" s="43">
        <f t="shared" si="55"/>
        <v>0.82337204999216163</v>
      </c>
    </row>
    <row r="1788" spans="1:14" x14ac:dyDescent="0.25">
      <c r="A1788" t="s">
        <v>22</v>
      </c>
      <c r="B1788" t="s">
        <v>38</v>
      </c>
      <c r="C1788">
        <v>2007</v>
      </c>
      <c r="D1788" t="s">
        <v>6</v>
      </c>
      <c r="E1788" t="s">
        <v>96</v>
      </c>
      <c r="F1788" t="s">
        <v>677</v>
      </c>
      <c r="G1788" t="s">
        <v>97</v>
      </c>
      <c r="H1788" s="45">
        <v>389.56583333333299</v>
      </c>
      <c r="I1788" s="46">
        <v>187764.9</v>
      </c>
      <c r="J1788" s="46">
        <v>62699.67</v>
      </c>
      <c r="K1788" s="46">
        <v>1809180.2121922625</v>
      </c>
      <c r="L1788" s="44">
        <v>325.87153333333322</v>
      </c>
      <c r="M1788" s="44">
        <f t="shared" si="54"/>
        <v>481.98503034360942</v>
      </c>
      <c r="N1788" s="43">
        <f t="shared" si="55"/>
        <v>0.8364992652076354</v>
      </c>
    </row>
    <row r="1789" spans="1:14" x14ac:dyDescent="0.25">
      <c r="A1789" t="s">
        <v>22</v>
      </c>
      <c r="B1789" t="s">
        <v>38</v>
      </c>
      <c r="C1789">
        <v>2011</v>
      </c>
      <c r="D1789" t="s">
        <v>6</v>
      </c>
      <c r="E1789" t="s">
        <v>96</v>
      </c>
      <c r="F1789" t="s">
        <v>693</v>
      </c>
      <c r="G1789" t="s">
        <v>97</v>
      </c>
      <c r="H1789" s="45">
        <v>376.04283333333302</v>
      </c>
      <c r="I1789" s="46">
        <v>184012.4</v>
      </c>
      <c r="J1789" s="46">
        <v>68828.27</v>
      </c>
      <c r="K1789" s="46">
        <v>1737577.4103165299</v>
      </c>
      <c r="L1789" s="44">
        <v>304.92546666666658</v>
      </c>
      <c r="M1789" s="44">
        <f t="shared" si="54"/>
        <v>489.33893612296868</v>
      </c>
      <c r="N1789" s="43">
        <f t="shared" si="55"/>
        <v>0.81087961167544342</v>
      </c>
    </row>
    <row r="1790" spans="1:14" x14ac:dyDescent="0.25">
      <c r="A1790" t="s">
        <v>22</v>
      </c>
      <c r="B1790" t="s">
        <v>38</v>
      </c>
      <c r="C1790">
        <v>2015</v>
      </c>
      <c r="D1790" t="s">
        <v>6</v>
      </c>
      <c r="E1790" t="s">
        <v>96</v>
      </c>
      <c r="F1790" t="s">
        <v>709</v>
      </c>
      <c r="G1790" t="s">
        <v>97</v>
      </c>
      <c r="H1790" s="45">
        <v>356.00549999999998</v>
      </c>
      <c r="I1790" s="46">
        <v>166139.29999999999</v>
      </c>
      <c r="J1790" s="46">
        <v>67927.59</v>
      </c>
      <c r="K1790" s="46">
        <v>1677078.3223915591</v>
      </c>
      <c r="L1790" s="44">
        <v>287.64053333333322</v>
      </c>
      <c r="M1790" s="44">
        <f t="shared" si="54"/>
        <v>466.67621708091588</v>
      </c>
      <c r="N1790" s="43">
        <f t="shared" si="55"/>
        <v>0.80796654358804354</v>
      </c>
    </row>
    <row r="1791" spans="1:14" x14ac:dyDescent="0.25">
      <c r="A1791" t="s">
        <v>22</v>
      </c>
      <c r="B1791" t="s">
        <v>38</v>
      </c>
      <c r="C1791">
        <v>2020</v>
      </c>
      <c r="D1791" t="s">
        <v>6</v>
      </c>
      <c r="E1791" t="s">
        <v>96</v>
      </c>
      <c r="F1791" t="s">
        <v>725</v>
      </c>
      <c r="G1791" t="s">
        <v>97</v>
      </c>
      <c r="H1791" s="45">
        <v>355.23916666666702</v>
      </c>
      <c r="I1791" s="46">
        <v>159467.5</v>
      </c>
      <c r="J1791" s="46">
        <v>11445.45</v>
      </c>
      <c r="K1791" s="46">
        <v>1584141.7889800703</v>
      </c>
      <c r="L1791" s="44">
        <v>274.54113333333322</v>
      </c>
      <c r="M1791" s="44">
        <f t="shared" si="54"/>
        <v>448.90179620771875</v>
      </c>
      <c r="N1791" s="43">
        <f t="shared" si="55"/>
        <v>0.77283463957380716</v>
      </c>
    </row>
    <row r="1792" spans="1:14" x14ac:dyDescent="0.25">
      <c r="A1792" t="s">
        <v>22</v>
      </c>
      <c r="B1792" t="s">
        <v>40</v>
      </c>
      <c r="C1792">
        <v>2003</v>
      </c>
      <c r="D1792" t="s">
        <v>6</v>
      </c>
      <c r="E1792" t="s">
        <v>96</v>
      </c>
      <c r="F1792" t="s">
        <v>741</v>
      </c>
      <c r="G1792" t="s">
        <v>97</v>
      </c>
      <c r="H1792" s="45">
        <v>26.9893416666667</v>
      </c>
      <c r="I1792" s="46">
        <v>10847.56</v>
      </c>
      <c r="J1792" s="46">
        <v>2255.009</v>
      </c>
      <c r="K1792" s="46">
        <v>124987.77395076201</v>
      </c>
      <c r="L1792" s="44">
        <v>19.222733333333323</v>
      </c>
      <c r="M1792" s="44">
        <f t="shared" si="54"/>
        <v>401.92014069751559</v>
      </c>
      <c r="N1792" s="43">
        <f t="shared" si="55"/>
        <v>0.71223424308546368</v>
      </c>
    </row>
    <row r="1793" spans="1:14" x14ac:dyDescent="0.25">
      <c r="A1793" t="s">
        <v>22</v>
      </c>
      <c r="B1793" t="s">
        <v>40</v>
      </c>
      <c r="C1793">
        <v>2007</v>
      </c>
      <c r="D1793" t="s">
        <v>6</v>
      </c>
      <c r="E1793" t="s">
        <v>96</v>
      </c>
      <c r="F1793" t="s">
        <v>757</v>
      </c>
      <c r="G1793" t="s">
        <v>97</v>
      </c>
      <c r="H1793" s="45">
        <v>26.821449999999999</v>
      </c>
      <c r="I1793" s="46">
        <v>11441.48</v>
      </c>
      <c r="J1793" s="46">
        <v>2132.0479999999998</v>
      </c>
      <c r="K1793" s="46">
        <v>118385.13586166472</v>
      </c>
      <c r="L1793" s="44">
        <v>19.655266666666655</v>
      </c>
      <c r="M1793" s="44">
        <f t="shared" si="54"/>
        <v>426.57947277272484</v>
      </c>
      <c r="N1793" s="43">
        <f t="shared" si="55"/>
        <v>0.73281894404167769</v>
      </c>
    </row>
    <row r="1794" spans="1:14" x14ac:dyDescent="0.25">
      <c r="A1794" t="s">
        <v>22</v>
      </c>
      <c r="B1794" t="s">
        <v>40</v>
      </c>
      <c r="C1794">
        <v>2011</v>
      </c>
      <c r="D1794" t="s">
        <v>6</v>
      </c>
      <c r="E1794" t="s">
        <v>96</v>
      </c>
      <c r="F1794" t="s">
        <v>773</v>
      </c>
      <c r="G1794" t="s">
        <v>97</v>
      </c>
      <c r="H1794" s="45">
        <v>26.1454916666667</v>
      </c>
      <c r="I1794" s="46">
        <v>11403.09</v>
      </c>
      <c r="J1794" s="46">
        <v>2182.9580000000001</v>
      </c>
      <c r="K1794" s="46">
        <v>115162.63583821805</v>
      </c>
      <c r="L1794" s="44">
        <v>19.312599999999982</v>
      </c>
      <c r="M1794" s="44">
        <f t="shared" si="54"/>
        <v>436.13981887890748</v>
      </c>
      <c r="N1794" s="43">
        <f t="shared" si="55"/>
        <v>0.73865889562222009</v>
      </c>
    </row>
    <row r="1795" spans="1:14" x14ac:dyDescent="0.25">
      <c r="A1795" t="s">
        <v>22</v>
      </c>
      <c r="B1795" t="s">
        <v>40</v>
      </c>
      <c r="C1795">
        <v>2015</v>
      </c>
      <c r="D1795" t="s">
        <v>6</v>
      </c>
      <c r="E1795" t="s">
        <v>96</v>
      </c>
      <c r="F1795" t="s">
        <v>789</v>
      </c>
      <c r="G1795" t="s">
        <v>97</v>
      </c>
      <c r="H1795" s="45">
        <v>22.049316666666702</v>
      </c>
      <c r="I1795" s="46">
        <v>9392.9290000000001</v>
      </c>
      <c r="J1795" s="46">
        <v>2184.4250000000002</v>
      </c>
      <c r="K1795" s="46">
        <v>97942.402086752641</v>
      </c>
      <c r="L1795" s="44">
        <v>16.27826666666666</v>
      </c>
      <c r="M1795" s="44">
        <f t="shared" ref="M1795:M1858" si="56">I1795/H1795</f>
        <v>425.99637630493396</v>
      </c>
      <c r="N1795" s="43">
        <f t="shared" ref="N1795:N1858" si="57">L1795/H1795</f>
        <v>0.73826626524329031</v>
      </c>
    </row>
    <row r="1796" spans="1:14" x14ac:dyDescent="0.25">
      <c r="A1796" t="s">
        <v>22</v>
      </c>
      <c r="B1796" t="s">
        <v>40</v>
      </c>
      <c r="C1796">
        <v>2020</v>
      </c>
      <c r="D1796" t="s">
        <v>6</v>
      </c>
      <c r="E1796" t="s">
        <v>96</v>
      </c>
      <c r="F1796" t="s">
        <v>805</v>
      </c>
      <c r="G1796" t="s">
        <v>97</v>
      </c>
      <c r="H1796" s="45">
        <v>21.414725000000001</v>
      </c>
      <c r="I1796" s="46">
        <v>8055.5259999999998</v>
      </c>
      <c r="J1796" s="46">
        <v>1655.1610000000001</v>
      </c>
      <c r="K1796" s="46">
        <v>91967.127948417357</v>
      </c>
      <c r="L1796" s="44">
        <v>14.370666666666665</v>
      </c>
      <c r="M1796" s="44">
        <f t="shared" si="56"/>
        <v>376.16761363968016</v>
      </c>
      <c r="N1796" s="43">
        <f t="shared" si="57"/>
        <v>0.67106473077131112</v>
      </c>
    </row>
    <row r="1797" spans="1:14" x14ac:dyDescent="0.25">
      <c r="A1797" t="s">
        <v>22</v>
      </c>
      <c r="B1797" t="s">
        <v>42</v>
      </c>
      <c r="C1797">
        <v>2003</v>
      </c>
      <c r="D1797" t="s">
        <v>6</v>
      </c>
      <c r="E1797" t="s">
        <v>96</v>
      </c>
      <c r="F1797" t="s">
        <v>821</v>
      </c>
      <c r="G1797" t="s">
        <v>97</v>
      </c>
      <c r="H1797" s="45">
        <v>250.458</v>
      </c>
      <c r="I1797" s="46">
        <v>135797.4</v>
      </c>
      <c r="J1797" s="46">
        <v>80787.95</v>
      </c>
      <c r="K1797" s="46">
        <v>1524744.9542790153</v>
      </c>
      <c r="L1797" s="44">
        <v>354.27659999999992</v>
      </c>
      <c r="M1797" s="44">
        <f t="shared" si="56"/>
        <v>542.19629638502261</v>
      </c>
      <c r="N1797" s="43">
        <f t="shared" si="57"/>
        <v>1.4145150085044196</v>
      </c>
    </row>
    <row r="1798" spans="1:14" x14ac:dyDescent="0.25">
      <c r="A1798" t="s">
        <v>22</v>
      </c>
      <c r="B1798" t="s">
        <v>42</v>
      </c>
      <c r="C1798">
        <v>2007</v>
      </c>
      <c r="D1798" t="s">
        <v>6</v>
      </c>
      <c r="E1798" t="s">
        <v>96</v>
      </c>
      <c r="F1798" t="s">
        <v>837</v>
      </c>
      <c r="G1798" t="s">
        <v>97</v>
      </c>
      <c r="H1798" s="45">
        <v>249.161</v>
      </c>
      <c r="I1798" s="46">
        <v>157840.5</v>
      </c>
      <c r="J1798" s="46">
        <v>80850.27</v>
      </c>
      <c r="K1798" s="46">
        <v>1485035.2626025791</v>
      </c>
      <c r="L1798" s="44">
        <v>405.79253333333321</v>
      </c>
      <c r="M1798" s="44">
        <f t="shared" si="56"/>
        <v>633.48798567994186</v>
      </c>
      <c r="N1798" s="43">
        <f t="shared" si="57"/>
        <v>1.6286358351962515</v>
      </c>
    </row>
    <row r="1799" spans="1:14" x14ac:dyDescent="0.25">
      <c r="A1799" t="s">
        <v>22</v>
      </c>
      <c r="B1799" t="s">
        <v>42</v>
      </c>
      <c r="C1799">
        <v>2011</v>
      </c>
      <c r="D1799" t="s">
        <v>6</v>
      </c>
      <c r="E1799" t="s">
        <v>96</v>
      </c>
      <c r="F1799" t="s">
        <v>853</v>
      </c>
      <c r="G1799" t="s">
        <v>97</v>
      </c>
      <c r="H1799" s="45">
        <v>248.29933333333301</v>
      </c>
      <c r="I1799" s="46">
        <v>157664</v>
      </c>
      <c r="J1799" s="46">
        <v>81050.880000000005</v>
      </c>
      <c r="K1799" s="46">
        <v>1484202.2860492379</v>
      </c>
      <c r="L1799" s="44">
        <v>405.17199999999991</v>
      </c>
      <c r="M1799" s="44">
        <f t="shared" si="56"/>
        <v>634.97552685065693</v>
      </c>
      <c r="N1799" s="43">
        <f t="shared" si="57"/>
        <v>1.6317885133266585</v>
      </c>
    </row>
    <row r="1800" spans="1:14" x14ac:dyDescent="0.25">
      <c r="A1800" t="s">
        <v>22</v>
      </c>
      <c r="B1800" t="s">
        <v>42</v>
      </c>
      <c r="C1800">
        <v>2015</v>
      </c>
      <c r="D1800" t="s">
        <v>6</v>
      </c>
      <c r="E1800" t="s">
        <v>96</v>
      </c>
      <c r="F1800" t="s">
        <v>869</v>
      </c>
      <c r="G1800" t="s">
        <v>97</v>
      </c>
      <c r="H1800" s="45">
        <v>237.123166666667</v>
      </c>
      <c r="I1800" s="46">
        <v>145163.1</v>
      </c>
      <c r="J1800" s="46">
        <v>71092.460000000006</v>
      </c>
      <c r="K1800" s="46">
        <v>1353620.9144196953</v>
      </c>
      <c r="L1800" s="44">
        <v>375.80386666666652</v>
      </c>
      <c r="M1800" s="44">
        <f t="shared" si="56"/>
        <v>612.18438518941196</v>
      </c>
      <c r="N1800" s="43">
        <f t="shared" si="57"/>
        <v>1.5848466935959413</v>
      </c>
    </row>
    <row r="1801" spans="1:14" x14ac:dyDescent="0.25">
      <c r="A1801" t="s">
        <v>22</v>
      </c>
      <c r="B1801" t="s">
        <v>42</v>
      </c>
      <c r="C1801">
        <v>2020</v>
      </c>
      <c r="D1801" t="s">
        <v>6</v>
      </c>
      <c r="E1801" t="s">
        <v>96</v>
      </c>
      <c r="F1801" t="s">
        <v>885</v>
      </c>
      <c r="G1801" t="s">
        <v>97</v>
      </c>
      <c r="H1801" s="45">
        <v>226.12516666666701</v>
      </c>
      <c r="I1801" s="46">
        <v>135247.1</v>
      </c>
      <c r="J1801" s="46">
        <v>56908.39</v>
      </c>
      <c r="K1801" s="46">
        <v>1258057.8839390387</v>
      </c>
      <c r="L1801" s="44">
        <v>349.32246666666668</v>
      </c>
      <c r="M1801" s="44">
        <f t="shared" si="56"/>
        <v>598.10724296499416</v>
      </c>
      <c r="N1801" s="43">
        <f t="shared" si="57"/>
        <v>1.5448190567023699</v>
      </c>
    </row>
    <row r="1802" spans="1:14" x14ac:dyDescent="0.25">
      <c r="A1802" t="s">
        <v>22</v>
      </c>
      <c r="B1802" t="s">
        <v>24</v>
      </c>
      <c r="C1802">
        <v>2003</v>
      </c>
      <c r="D1802" t="s">
        <v>7</v>
      </c>
      <c r="E1802" t="s">
        <v>96</v>
      </c>
      <c r="F1802" t="s">
        <v>102</v>
      </c>
      <c r="G1802" t="s">
        <v>97</v>
      </c>
      <c r="H1802" s="45">
        <v>447.80133333333299</v>
      </c>
      <c r="I1802" s="46">
        <v>172965.1</v>
      </c>
      <c r="J1802" s="46">
        <v>53762.48</v>
      </c>
      <c r="K1802" s="46">
        <v>3001362.5252051582</v>
      </c>
      <c r="L1802" s="44">
        <v>418.40159999999997</v>
      </c>
      <c r="M1802" s="44">
        <f t="shared" si="56"/>
        <v>386.25409779932204</v>
      </c>
      <c r="N1802" s="43">
        <f t="shared" si="57"/>
        <v>0.93434648102879025</v>
      </c>
    </row>
    <row r="1803" spans="1:14" x14ac:dyDescent="0.25">
      <c r="A1803" t="s">
        <v>22</v>
      </c>
      <c r="B1803" t="s">
        <v>24</v>
      </c>
      <c r="C1803">
        <v>2007</v>
      </c>
      <c r="D1803" t="s">
        <v>7</v>
      </c>
      <c r="E1803" t="s">
        <v>96</v>
      </c>
      <c r="F1803" t="s">
        <v>118</v>
      </c>
      <c r="G1803" t="s">
        <v>97</v>
      </c>
      <c r="H1803" s="45">
        <v>446.702</v>
      </c>
      <c r="I1803" s="46">
        <v>171832.5</v>
      </c>
      <c r="J1803" s="46">
        <v>53383.360000000001</v>
      </c>
      <c r="K1803" s="46">
        <v>2945812.2543962486</v>
      </c>
      <c r="L1803" s="44">
        <v>416.20239999999995</v>
      </c>
      <c r="M1803" s="44">
        <f t="shared" si="56"/>
        <v>384.66919780972552</v>
      </c>
      <c r="N1803" s="43">
        <f t="shared" si="57"/>
        <v>0.93172271447184019</v>
      </c>
    </row>
    <row r="1804" spans="1:14" x14ac:dyDescent="0.25">
      <c r="A1804" t="s">
        <v>22</v>
      </c>
      <c r="B1804" t="s">
        <v>24</v>
      </c>
      <c r="C1804">
        <v>2011</v>
      </c>
      <c r="D1804" t="s">
        <v>7</v>
      </c>
      <c r="E1804" t="s">
        <v>96</v>
      </c>
      <c r="F1804" t="s">
        <v>134</v>
      </c>
      <c r="G1804" t="s">
        <v>97</v>
      </c>
      <c r="H1804" s="45">
        <v>446.69883333333303</v>
      </c>
      <c r="I1804" s="46">
        <v>171859.6</v>
      </c>
      <c r="J1804" s="46">
        <v>53288.7</v>
      </c>
      <c r="K1804" s="46">
        <v>2946164.0046893316</v>
      </c>
      <c r="L1804" s="44">
        <v>415.99286666666666</v>
      </c>
      <c r="M1804" s="44">
        <f t="shared" si="56"/>
        <v>384.73259201856013</v>
      </c>
      <c r="N1804" s="43">
        <f t="shared" si="57"/>
        <v>0.9312602487955165</v>
      </c>
    </row>
    <row r="1805" spans="1:14" x14ac:dyDescent="0.25">
      <c r="A1805" t="s">
        <v>22</v>
      </c>
      <c r="B1805" t="s">
        <v>24</v>
      </c>
      <c r="C1805">
        <v>2015</v>
      </c>
      <c r="D1805" t="s">
        <v>7</v>
      </c>
      <c r="E1805" t="s">
        <v>96</v>
      </c>
      <c r="F1805" t="s">
        <v>150</v>
      </c>
      <c r="G1805" t="s">
        <v>97</v>
      </c>
      <c r="H1805" s="45">
        <v>399.24400000000003</v>
      </c>
      <c r="I1805" s="46">
        <v>161130.6</v>
      </c>
      <c r="J1805" s="46">
        <v>52635.839999999997</v>
      </c>
      <c r="K1805" s="46">
        <v>2782276.4337631888</v>
      </c>
      <c r="L1805" s="44">
        <v>407.67166666666657</v>
      </c>
      <c r="M1805" s="44">
        <f t="shared" si="56"/>
        <v>403.58928374628044</v>
      </c>
      <c r="N1805" s="43">
        <f t="shared" si="57"/>
        <v>1.0211090627953496</v>
      </c>
    </row>
    <row r="1806" spans="1:14" x14ac:dyDescent="0.25">
      <c r="A1806" t="s">
        <v>22</v>
      </c>
      <c r="B1806" t="s">
        <v>24</v>
      </c>
      <c r="C1806">
        <v>2020</v>
      </c>
      <c r="D1806" t="s">
        <v>7</v>
      </c>
      <c r="E1806" t="s">
        <v>96</v>
      </c>
      <c r="F1806" t="s">
        <v>166</v>
      </c>
      <c r="G1806" t="s">
        <v>97</v>
      </c>
      <c r="H1806" s="45">
        <v>371.74233333333302</v>
      </c>
      <c r="I1806" s="46">
        <v>153572.79999999999</v>
      </c>
      <c r="J1806" s="46">
        <v>31672.98</v>
      </c>
      <c r="K1806" s="46">
        <v>2629392.981242673</v>
      </c>
      <c r="L1806" s="44">
        <v>363.59273333333311</v>
      </c>
      <c r="M1806" s="44">
        <f t="shared" si="56"/>
        <v>413.11625346229994</v>
      </c>
      <c r="N1806" s="43">
        <f t="shared" si="57"/>
        <v>0.97807728830094698</v>
      </c>
    </row>
    <row r="1807" spans="1:14" x14ac:dyDescent="0.25">
      <c r="A1807" t="s">
        <v>22</v>
      </c>
      <c r="B1807" t="s">
        <v>26</v>
      </c>
      <c r="C1807">
        <v>2003</v>
      </c>
      <c r="D1807" t="s">
        <v>7</v>
      </c>
      <c r="E1807" t="s">
        <v>96</v>
      </c>
      <c r="F1807" t="s">
        <v>182</v>
      </c>
      <c r="G1807" t="s">
        <v>97</v>
      </c>
      <c r="H1807" s="45">
        <v>236.35149999999999</v>
      </c>
      <c r="I1807" s="46">
        <v>82889.83</v>
      </c>
      <c r="J1807" s="46">
        <v>16354.38</v>
      </c>
      <c r="K1807" s="46">
        <v>1317964.0724501759</v>
      </c>
      <c r="L1807" s="44">
        <v>123.61866666666666</v>
      </c>
      <c r="M1807" s="44">
        <f t="shared" si="56"/>
        <v>350.70574969907113</v>
      </c>
      <c r="N1807" s="43">
        <f t="shared" si="57"/>
        <v>0.52302890680476599</v>
      </c>
    </row>
    <row r="1808" spans="1:14" x14ac:dyDescent="0.25">
      <c r="A1808" t="s">
        <v>22</v>
      </c>
      <c r="B1808" t="s">
        <v>26</v>
      </c>
      <c r="C1808">
        <v>2007</v>
      </c>
      <c r="D1808" t="s">
        <v>7</v>
      </c>
      <c r="E1808" t="s">
        <v>96</v>
      </c>
      <c r="F1808" t="s">
        <v>198</v>
      </c>
      <c r="G1808" t="s">
        <v>97</v>
      </c>
      <c r="H1808" s="45">
        <v>231.99066666666701</v>
      </c>
      <c r="I1808" s="46">
        <v>73059.429999999993</v>
      </c>
      <c r="J1808" s="46">
        <v>16301.69</v>
      </c>
      <c r="K1808" s="46">
        <v>1205846.2065650644</v>
      </c>
      <c r="L1808" s="44">
        <v>111.31779999999999</v>
      </c>
      <c r="M1808" s="44">
        <f t="shared" si="56"/>
        <v>314.92400556344171</v>
      </c>
      <c r="N1808" s="43">
        <f t="shared" si="57"/>
        <v>0.47983740725201512</v>
      </c>
    </row>
    <row r="1809" spans="1:14" x14ac:dyDescent="0.25">
      <c r="A1809" t="s">
        <v>22</v>
      </c>
      <c r="B1809" t="s">
        <v>26</v>
      </c>
      <c r="C1809">
        <v>2011</v>
      </c>
      <c r="D1809" t="s">
        <v>7</v>
      </c>
      <c r="E1809" t="s">
        <v>96</v>
      </c>
      <c r="F1809" t="s">
        <v>214</v>
      </c>
      <c r="G1809" t="s">
        <v>97</v>
      </c>
      <c r="H1809" s="45">
        <v>231.988333333333</v>
      </c>
      <c r="I1809" s="46">
        <v>73068.72</v>
      </c>
      <c r="J1809" s="46">
        <v>16291.7</v>
      </c>
      <c r="K1809" s="46">
        <v>1206064.4717467763</v>
      </c>
      <c r="L1809" s="44">
        <v>111.29726666666666</v>
      </c>
      <c r="M1809" s="44">
        <f t="shared" si="56"/>
        <v>314.96721817907553</v>
      </c>
      <c r="N1809" s="43">
        <f t="shared" si="57"/>
        <v>0.47975372324757776</v>
      </c>
    </row>
    <row r="1810" spans="1:14" x14ac:dyDescent="0.25">
      <c r="A1810" t="s">
        <v>22</v>
      </c>
      <c r="B1810" t="s">
        <v>26</v>
      </c>
      <c r="C1810">
        <v>2015</v>
      </c>
      <c r="D1810" t="s">
        <v>7</v>
      </c>
      <c r="E1810" t="s">
        <v>96</v>
      </c>
      <c r="F1810" t="s">
        <v>230</v>
      </c>
      <c r="G1810" t="s">
        <v>97</v>
      </c>
      <c r="H1810" s="45">
        <v>204.184666666667</v>
      </c>
      <c r="I1810" s="46">
        <v>60511.13</v>
      </c>
      <c r="J1810" s="46">
        <v>6274.518</v>
      </c>
      <c r="K1810" s="46">
        <v>1149708.7694021103</v>
      </c>
      <c r="L1810" s="44">
        <v>101.10473333333331</v>
      </c>
      <c r="M1810" s="44">
        <f t="shared" si="56"/>
        <v>296.3549172807617</v>
      </c>
      <c r="N1810" s="43">
        <f t="shared" si="57"/>
        <v>0.49516320193811392</v>
      </c>
    </row>
    <row r="1811" spans="1:14" x14ac:dyDescent="0.25">
      <c r="A1811" t="s">
        <v>22</v>
      </c>
      <c r="B1811" t="s">
        <v>26</v>
      </c>
      <c r="C1811">
        <v>2020</v>
      </c>
      <c r="D1811" t="s">
        <v>7</v>
      </c>
      <c r="E1811" t="s">
        <v>96</v>
      </c>
      <c r="F1811" t="s">
        <v>246</v>
      </c>
      <c r="G1811" t="s">
        <v>97</v>
      </c>
      <c r="H1811" s="45">
        <v>186.52</v>
      </c>
      <c r="I1811" s="46">
        <v>57394.78</v>
      </c>
      <c r="J1811" s="46">
        <v>5620.7089999999998</v>
      </c>
      <c r="K1811" s="46">
        <v>1086521.413130129</v>
      </c>
      <c r="L1811" s="44">
        <v>93.029799999999923</v>
      </c>
      <c r="M1811" s="44">
        <f t="shared" si="56"/>
        <v>307.71381085138319</v>
      </c>
      <c r="N1811" s="43">
        <f t="shared" si="57"/>
        <v>0.4987658159982839</v>
      </c>
    </row>
    <row r="1812" spans="1:14" x14ac:dyDescent="0.25">
      <c r="A1812" t="s">
        <v>22</v>
      </c>
      <c r="B1812" t="s">
        <v>28</v>
      </c>
      <c r="C1812">
        <v>2003</v>
      </c>
      <c r="D1812" t="s">
        <v>7</v>
      </c>
      <c r="E1812" t="s">
        <v>96</v>
      </c>
      <c r="F1812" t="s">
        <v>262</v>
      </c>
      <c r="G1812" t="s">
        <v>97</v>
      </c>
      <c r="H1812" s="45">
        <v>1621.1973333333301</v>
      </c>
      <c r="I1812" s="46">
        <v>557793</v>
      </c>
      <c r="J1812" s="46">
        <v>252944.6</v>
      </c>
      <c r="K1812" s="46">
        <v>9722460.1008206327</v>
      </c>
      <c r="L1812" s="44">
        <v>1455.7333333333333</v>
      </c>
      <c r="M1812" s="44">
        <f t="shared" si="56"/>
        <v>344.06237200817901</v>
      </c>
      <c r="N1812" s="43">
        <f t="shared" si="57"/>
        <v>0.89793716249225031</v>
      </c>
    </row>
    <row r="1813" spans="1:14" x14ac:dyDescent="0.25">
      <c r="A1813" t="s">
        <v>22</v>
      </c>
      <c r="B1813" t="s">
        <v>28</v>
      </c>
      <c r="C1813">
        <v>2007</v>
      </c>
      <c r="D1813" t="s">
        <v>7</v>
      </c>
      <c r="E1813" t="s">
        <v>96</v>
      </c>
      <c r="F1813" t="s">
        <v>278</v>
      </c>
      <c r="G1813" t="s">
        <v>97</v>
      </c>
      <c r="H1813" s="45">
        <v>1613.4453333333299</v>
      </c>
      <c r="I1813" s="46">
        <v>547580.80000000005</v>
      </c>
      <c r="J1813" s="46">
        <v>242444.79999999999</v>
      </c>
      <c r="K1813" s="46">
        <v>9478743.7749120742</v>
      </c>
      <c r="L1813" s="44">
        <v>1452.9451999999992</v>
      </c>
      <c r="M1813" s="44">
        <f t="shared" si="56"/>
        <v>339.386026094057</v>
      </c>
      <c r="N1813" s="43">
        <f t="shared" si="57"/>
        <v>0.90052335209787226</v>
      </c>
    </row>
    <row r="1814" spans="1:14" x14ac:dyDescent="0.25">
      <c r="A1814" t="s">
        <v>22</v>
      </c>
      <c r="B1814" t="s">
        <v>28</v>
      </c>
      <c r="C1814">
        <v>2011</v>
      </c>
      <c r="D1814" t="s">
        <v>7</v>
      </c>
      <c r="E1814" t="s">
        <v>96</v>
      </c>
      <c r="F1814" t="s">
        <v>294</v>
      </c>
      <c r="G1814" t="s">
        <v>97</v>
      </c>
      <c r="H1814" s="45">
        <v>1604.2070000000001</v>
      </c>
      <c r="I1814" s="46">
        <v>546580.19999999995</v>
      </c>
      <c r="J1814" s="46">
        <v>242203.9</v>
      </c>
      <c r="K1814" s="46">
        <v>9360093.7737397421</v>
      </c>
      <c r="L1814" s="44">
        <v>1451.0224666666659</v>
      </c>
      <c r="M1814" s="44">
        <f t="shared" si="56"/>
        <v>340.71675288787537</v>
      </c>
      <c r="N1814" s="43">
        <f t="shared" si="57"/>
        <v>0.90451074372987139</v>
      </c>
    </row>
    <row r="1815" spans="1:14" x14ac:dyDescent="0.25">
      <c r="A1815" t="s">
        <v>22</v>
      </c>
      <c r="B1815" t="s">
        <v>28</v>
      </c>
      <c r="C1815">
        <v>2015</v>
      </c>
      <c r="D1815" t="s">
        <v>7</v>
      </c>
      <c r="E1815" t="s">
        <v>96</v>
      </c>
      <c r="F1815" t="s">
        <v>310</v>
      </c>
      <c r="G1815" t="s">
        <v>97</v>
      </c>
      <c r="H1815" s="45">
        <v>1441.59566666667</v>
      </c>
      <c r="I1815" s="46">
        <v>485950.7</v>
      </c>
      <c r="J1815" s="46">
        <v>249329.2</v>
      </c>
      <c r="K1815" s="46">
        <v>8561911.9660023451</v>
      </c>
      <c r="L1815" s="44">
        <v>1392.9979333333317</v>
      </c>
      <c r="M1815" s="44">
        <f t="shared" si="56"/>
        <v>337.0922313630698</v>
      </c>
      <c r="N1815" s="43">
        <f t="shared" si="57"/>
        <v>0.96628892937385946</v>
      </c>
    </row>
    <row r="1816" spans="1:14" x14ac:dyDescent="0.25">
      <c r="A1816" t="s">
        <v>22</v>
      </c>
      <c r="B1816" t="s">
        <v>28</v>
      </c>
      <c r="C1816">
        <v>2020</v>
      </c>
      <c r="D1816" t="s">
        <v>7</v>
      </c>
      <c r="E1816" t="s">
        <v>96</v>
      </c>
      <c r="F1816" t="s">
        <v>326</v>
      </c>
      <c r="G1816" t="s">
        <v>97</v>
      </c>
      <c r="H1816" s="45">
        <v>1337.63266666667</v>
      </c>
      <c r="I1816" s="46">
        <v>450714.2</v>
      </c>
      <c r="J1816" s="46">
        <v>192187.4</v>
      </c>
      <c r="K1816" s="46">
        <v>8014371.6576787811</v>
      </c>
      <c r="L1816" s="44">
        <v>1251.6517333333331</v>
      </c>
      <c r="M1816" s="44">
        <f t="shared" si="56"/>
        <v>336.94915744182799</v>
      </c>
      <c r="N1816" s="43">
        <f t="shared" si="57"/>
        <v>0.93572156581103982</v>
      </c>
    </row>
    <row r="1817" spans="1:14" x14ac:dyDescent="0.25">
      <c r="A1817" t="s">
        <v>22</v>
      </c>
      <c r="B1817" t="s">
        <v>30</v>
      </c>
      <c r="C1817">
        <v>2003</v>
      </c>
      <c r="D1817" t="s">
        <v>7</v>
      </c>
      <c r="E1817" t="s">
        <v>96</v>
      </c>
      <c r="F1817" t="s">
        <v>342</v>
      </c>
      <c r="G1817" t="s">
        <v>97</v>
      </c>
      <c r="H1817" s="45">
        <v>631.92674999999997</v>
      </c>
      <c r="I1817" s="46">
        <v>105361.1</v>
      </c>
      <c r="J1817" s="46">
        <v>14304.9</v>
      </c>
      <c r="K1817" s="46">
        <v>3900919.4677608442</v>
      </c>
      <c r="L1817" s="44">
        <v>448.55013333333318</v>
      </c>
      <c r="M1817" s="44">
        <f t="shared" si="56"/>
        <v>166.72992558077343</v>
      </c>
      <c r="N1817" s="43">
        <f t="shared" si="57"/>
        <v>0.70981349236020341</v>
      </c>
    </row>
    <row r="1818" spans="1:14" x14ac:dyDescent="0.25">
      <c r="A1818" t="s">
        <v>22</v>
      </c>
      <c r="B1818" t="s">
        <v>30</v>
      </c>
      <c r="C1818">
        <v>2007</v>
      </c>
      <c r="D1818" t="s">
        <v>7</v>
      </c>
      <c r="E1818" t="s">
        <v>96</v>
      </c>
      <c r="F1818" t="s">
        <v>358</v>
      </c>
      <c r="G1818" t="s">
        <v>97</v>
      </c>
      <c r="H1818" s="45">
        <v>631.32375000000002</v>
      </c>
      <c r="I1818" s="46">
        <v>104904.2</v>
      </c>
      <c r="J1818" s="46">
        <v>14290.42</v>
      </c>
      <c r="K1818" s="46">
        <v>3883344.0117233293</v>
      </c>
      <c r="L1818" s="44">
        <v>448.19579999999996</v>
      </c>
      <c r="M1818" s="44">
        <f t="shared" si="56"/>
        <v>166.16545789699816</v>
      </c>
      <c r="N1818" s="43">
        <f t="shared" si="57"/>
        <v>0.7099302061739321</v>
      </c>
    </row>
    <row r="1819" spans="1:14" x14ac:dyDescent="0.25">
      <c r="A1819" t="s">
        <v>22</v>
      </c>
      <c r="B1819" t="s">
        <v>30</v>
      </c>
      <c r="C1819">
        <v>2011</v>
      </c>
      <c r="D1819" t="s">
        <v>7</v>
      </c>
      <c r="E1819" t="s">
        <v>96</v>
      </c>
      <c r="F1819" t="s">
        <v>374</v>
      </c>
      <c r="G1819" t="s">
        <v>97</v>
      </c>
      <c r="H1819" s="45">
        <v>631.32375000000002</v>
      </c>
      <c r="I1819" s="46">
        <v>104904.2</v>
      </c>
      <c r="J1819" s="46">
        <v>14290.42</v>
      </c>
      <c r="K1819" s="46">
        <v>3883344.0117233293</v>
      </c>
      <c r="L1819" s="44">
        <v>448.19579999999996</v>
      </c>
      <c r="M1819" s="44">
        <f t="shared" si="56"/>
        <v>166.16545789699816</v>
      </c>
      <c r="N1819" s="43">
        <f t="shared" si="57"/>
        <v>0.7099302061739321</v>
      </c>
    </row>
    <row r="1820" spans="1:14" x14ac:dyDescent="0.25">
      <c r="A1820" t="s">
        <v>22</v>
      </c>
      <c r="B1820" t="s">
        <v>30</v>
      </c>
      <c r="C1820">
        <v>2015</v>
      </c>
      <c r="D1820" t="s">
        <v>7</v>
      </c>
      <c r="E1820" t="s">
        <v>96</v>
      </c>
      <c r="F1820" t="s">
        <v>390</v>
      </c>
      <c r="G1820" t="s">
        <v>97</v>
      </c>
      <c r="H1820" s="45">
        <v>647.08100000000002</v>
      </c>
      <c r="I1820" s="46">
        <v>88594.42</v>
      </c>
      <c r="J1820" s="46">
        <v>9726.6689999999999</v>
      </c>
      <c r="K1820" s="46">
        <v>3788671.0890973038</v>
      </c>
      <c r="L1820" s="44">
        <v>436.9763999999999</v>
      </c>
      <c r="M1820" s="44">
        <f t="shared" si="56"/>
        <v>136.91395667621208</v>
      </c>
      <c r="N1820" s="43">
        <f t="shared" si="57"/>
        <v>0.67530401912588978</v>
      </c>
    </row>
    <row r="1821" spans="1:14" x14ac:dyDescent="0.25">
      <c r="A1821" t="s">
        <v>22</v>
      </c>
      <c r="B1821" t="s">
        <v>30</v>
      </c>
      <c r="C1821">
        <v>2020</v>
      </c>
      <c r="D1821" t="s">
        <v>7</v>
      </c>
      <c r="E1821" t="s">
        <v>96</v>
      </c>
      <c r="F1821" t="s">
        <v>406</v>
      </c>
      <c r="G1821" t="s">
        <v>97</v>
      </c>
      <c r="H1821" s="45">
        <v>642.74374999999998</v>
      </c>
      <c r="I1821" s="46">
        <v>81125.710000000006</v>
      </c>
      <c r="J1821" s="46">
        <v>8870.1260000000002</v>
      </c>
      <c r="K1821" s="46">
        <v>3616605.1946072686</v>
      </c>
      <c r="L1821" s="44">
        <v>390.82386666666667</v>
      </c>
      <c r="M1821" s="44">
        <f t="shared" si="56"/>
        <v>126.21781230856</v>
      </c>
      <c r="N1821" s="43">
        <f t="shared" si="57"/>
        <v>0.60805549126952485</v>
      </c>
    </row>
    <row r="1822" spans="1:14" x14ac:dyDescent="0.25">
      <c r="A1822" t="s">
        <v>22</v>
      </c>
      <c r="B1822" t="s">
        <v>32</v>
      </c>
      <c r="C1822">
        <v>2003</v>
      </c>
      <c r="D1822" t="s">
        <v>7</v>
      </c>
      <c r="E1822" t="s">
        <v>96</v>
      </c>
      <c r="F1822" t="s">
        <v>422</v>
      </c>
      <c r="G1822" t="s">
        <v>97</v>
      </c>
      <c r="H1822" s="45">
        <v>139.75573333333301</v>
      </c>
      <c r="I1822" s="46">
        <v>73247.95</v>
      </c>
      <c r="J1822" s="46">
        <v>22574.86</v>
      </c>
      <c r="K1822" s="46">
        <v>1302961.8609613129</v>
      </c>
      <c r="L1822" s="44">
        <v>117.32566666666659</v>
      </c>
      <c r="M1822" s="44">
        <f t="shared" si="56"/>
        <v>524.1140971676308</v>
      </c>
      <c r="N1822" s="43">
        <f t="shared" si="57"/>
        <v>0.83950521290480296</v>
      </c>
    </row>
    <row r="1823" spans="1:14" x14ac:dyDescent="0.25">
      <c r="A1823" t="s">
        <v>22</v>
      </c>
      <c r="B1823" t="s">
        <v>32</v>
      </c>
      <c r="C1823">
        <v>2007</v>
      </c>
      <c r="D1823" t="s">
        <v>7</v>
      </c>
      <c r="E1823" t="s">
        <v>96</v>
      </c>
      <c r="F1823" t="s">
        <v>438</v>
      </c>
      <c r="G1823" t="s">
        <v>97</v>
      </c>
      <c r="H1823" s="45">
        <v>133.036</v>
      </c>
      <c r="I1823" s="46">
        <v>63646.3</v>
      </c>
      <c r="J1823" s="46">
        <v>19179.05</v>
      </c>
      <c r="K1823" s="46">
        <v>1026493.6314185228</v>
      </c>
      <c r="L1823" s="44">
        <v>106.53999999999992</v>
      </c>
      <c r="M1823" s="44">
        <f t="shared" si="56"/>
        <v>478.41411347304489</v>
      </c>
      <c r="N1823" s="43">
        <f t="shared" si="57"/>
        <v>0.80083586397666739</v>
      </c>
    </row>
    <row r="1824" spans="1:14" x14ac:dyDescent="0.25">
      <c r="A1824" t="s">
        <v>22</v>
      </c>
      <c r="B1824" t="s">
        <v>32</v>
      </c>
      <c r="C1824">
        <v>2011</v>
      </c>
      <c r="D1824" t="s">
        <v>7</v>
      </c>
      <c r="E1824" t="s">
        <v>96</v>
      </c>
      <c r="F1824" t="s">
        <v>454</v>
      </c>
      <c r="G1824" t="s">
        <v>97</v>
      </c>
      <c r="H1824" s="45">
        <v>129.090116666667</v>
      </c>
      <c r="I1824" s="46">
        <v>63842.99</v>
      </c>
      <c r="J1824" s="46">
        <v>19757.05</v>
      </c>
      <c r="K1824" s="46">
        <v>979426.97315357556</v>
      </c>
      <c r="L1824" s="44">
        <v>106.05946666666667</v>
      </c>
      <c r="M1824" s="44">
        <f t="shared" si="56"/>
        <v>494.56140910348415</v>
      </c>
      <c r="N1824" s="43">
        <f t="shared" si="57"/>
        <v>0.82159246118376783</v>
      </c>
    </row>
    <row r="1825" spans="1:14" x14ac:dyDescent="0.25">
      <c r="A1825" t="s">
        <v>22</v>
      </c>
      <c r="B1825" t="s">
        <v>32</v>
      </c>
      <c r="C1825">
        <v>2015</v>
      </c>
      <c r="D1825" t="s">
        <v>7</v>
      </c>
      <c r="E1825" t="s">
        <v>96</v>
      </c>
      <c r="F1825" t="s">
        <v>470</v>
      </c>
      <c r="G1825" t="s">
        <v>97</v>
      </c>
      <c r="H1825" s="45">
        <v>108.933933333333</v>
      </c>
      <c r="I1825" s="46">
        <v>49810.43</v>
      </c>
      <c r="J1825" s="46">
        <v>16827.7</v>
      </c>
      <c r="K1825" s="46">
        <v>914275.22157092614</v>
      </c>
      <c r="L1825" s="44">
        <v>100.75039999999993</v>
      </c>
      <c r="M1825" s="44">
        <f t="shared" si="56"/>
        <v>457.25357081876678</v>
      </c>
      <c r="N1825" s="43">
        <f t="shared" si="57"/>
        <v>0.92487617877257933</v>
      </c>
    </row>
    <row r="1826" spans="1:14" x14ac:dyDescent="0.25">
      <c r="A1826" t="s">
        <v>22</v>
      </c>
      <c r="B1826" t="s">
        <v>32</v>
      </c>
      <c r="C1826">
        <v>2020</v>
      </c>
      <c r="D1826" t="s">
        <v>7</v>
      </c>
      <c r="E1826" t="s">
        <v>96</v>
      </c>
      <c r="F1826" t="s">
        <v>486</v>
      </c>
      <c r="G1826" t="s">
        <v>97</v>
      </c>
      <c r="H1826" s="45">
        <v>107.20585</v>
      </c>
      <c r="I1826" s="46">
        <v>48963.48</v>
      </c>
      <c r="J1826" s="46">
        <v>16575.54</v>
      </c>
      <c r="K1826" s="46">
        <v>903730.72637749114</v>
      </c>
      <c r="L1826" s="44">
        <v>97.512933333333237</v>
      </c>
      <c r="M1826" s="44">
        <f t="shared" si="56"/>
        <v>456.72395676168793</v>
      </c>
      <c r="N1826" s="43">
        <f t="shared" si="57"/>
        <v>0.9095859352202631</v>
      </c>
    </row>
    <row r="1827" spans="1:14" x14ac:dyDescent="0.25">
      <c r="A1827" t="s">
        <v>22</v>
      </c>
      <c r="B1827" t="s">
        <v>34</v>
      </c>
      <c r="C1827">
        <v>2003</v>
      </c>
      <c r="D1827" t="s">
        <v>7</v>
      </c>
      <c r="E1827" t="s">
        <v>96</v>
      </c>
      <c r="F1827" t="s">
        <v>502</v>
      </c>
      <c r="G1827" t="s">
        <v>97</v>
      </c>
      <c r="H1827" s="45">
        <v>250.9265</v>
      </c>
      <c r="I1827" s="46">
        <v>99394.13</v>
      </c>
      <c r="J1827" s="46">
        <v>24725.91</v>
      </c>
      <c r="K1827" s="46">
        <v>2073842.1770222744</v>
      </c>
      <c r="L1827" s="44">
        <v>181.86593333333317</v>
      </c>
      <c r="M1827" s="44">
        <f t="shared" si="56"/>
        <v>396.10854174429568</v>
      </c>
      <c r="N1827" s="43">
        <f t="shared" si="57"/>
        <v>0.72477770715063239</v>
      </c>
    </row>
    <row r="1828" spans="1:14" x14ac:dyDescent="0.25">
      <c r="A1828" t="s">
        <v>22</v>
      </c>
      <c r="B1828" t="s">
        <v>34</v>
      </c>
      <c r="C1828">
        <v>2007</v>
      </c>
      <c r="D1828" t="s">
        <v>7</v>
      </c>
      <c r="E1828" t="s">
        <v>96</v>
      </c>
      <c r="F1828" t="s">
        <v>518</v>
      </c>
      <c r="G1828" t="s">
        <v>97</v>
      </c>
      <c r="H1828" s="45">
        <v>243.163833333333</v>
      </c>
      <c r="I1828" s="46">
        <v>89977.43</v>
      </c>
      <c r="J1828" s="46">
        <v>24911.02</v>
      </c>
      <c r="K1828" s="46">
        <v>1871274.3493552168</v>
      </c>
      <c r="L1828" s="44">
        <v>166.15466666666666</v>
      </c>
      <c r="M1828" s="44">
        <f t="shared" si="56"/>
        <v>370.02801266361615</v>
      </c>
      <c r="N1828" s="43">
        <f t="shared" si="57"/>
        <v>0.68330336953891946</v>
      </c>
    </row>
    <row r="1829" spans="1:14" x14ac:dyDescent="0.25">
      <c r="A1829" t="s">
        <v>22</v>
      </c>
      <c r="B1829" t="s">
        <v>34</v>
      </c>
      <c r="C1829">
        <v>2011</v>
      </c>
      <c r="D1829" t="s">
        <v>7</v>
      </c>
      <c r="E1829" t="s">
        <v>96</v>
      </c>
      <c r="F1829" t="s">
        <v>534</v>
      </c>
      <c r="G1829" t="s">
        <v>97</v>
      </c>
      <c r="H1829" s="45">
        <v>240.690666666667</v>
      </c>
      <c r="I1829" s="46">
        <v>88420.18</v>
      </c>
      <c r="J1829" s="46">
        <v>24998.31</v>
      </c>
      <c r="K1829" s="46">
        <v>1814798.5685814773</v>
      </c>
      <c r="L1829" s="44">
        <v>163.47499999999997</v>
      </c>
      <c r="M1829" s="44">
        <f t="shared" si="56"/>
        <v>367.3602355443773</v>
      </c>
      <c r="N1829" s="43">
        <f t="shared" si="57"/>
        <v>0.67919127178453009</v>
      </c>
    </row>
    <row r="1830" spans="1:14" x14ac:dyDescent="0.25">
      <c r="A1830" t="s">
        <v>22</v>
      </c>
      <c r="B1830" t="s">
        <v>34</v>
      </c>
      <c r="C1830">
        <v>2015</v>
      </c>
      <c r="D1830" t="s">
        <v>7</v>
      </c>
      <c r="E1830" t="s">
        <v>96</v>
      </c>
      <c r="F1830" t="s">
        <v>550</v>
      </c>
      <c r="G1830" t="s">
        <v>97</v>
      </c>
      <c r="H1830" s="45">
        <v>238.00233333333301</v>
      </c>
      <c r="I1830" s="46">
        <v>84479.22</v>
      </c>
      <c r="J1830" s="46">
        <v>7610.9769999999999</v>
      </c>
      <c r="K1830" s="46">
        <v>1735994.6201641266</v>
      </c>
      <c r="L1830" s="44">
        <v>150.46293333333318</v>
      </c>
      <c r="M1830" s="44">
        <f t="shared" si="56"/>
        <v>354.95122596837336</v>
      </c>
      <c r="N1830" s="43">
        <f t="shared" si="57"/>
        <v>0.63219100092856251</v>
      </c>
    </row>
    <row r="1831" spans="1:14" x14ac:dyDescent="0.25">
      <c r="A1831" t="s">
        <v>22</v>
      </c>
      <c r="B1831" t="s">
        <v>34</v>
      </c>
      <c r="C1831">
        <v>2020</v>
      </c>
      <c r="D1831" t="s">
        <v>7</v>
      </c>
      <c r="E1831" t="s">
        <v>96</v>
      </c>
      <c r="F1831" t="s">
        <v>566</v>
      </c>
      <c r="G1831" t="s">
        <v>97</v>
      </c>
      <c r="H1831" s="45">
        <v>214.55383333333299</v>
      </c>
      <c r="I1831" s="46">
        <v>82708.55</v>
      </c>
      <c r="J1831" s="46">
        <v>7116.1940000000004</v>
      </c>
      <c r="K1831" s="46">
        <v>1618035.9003516999</v>
      </c>
      <c r="L1831" s="44">
        <v>136.84159999999991</v>
      </c>
      <c r="M1831" s="44">
        <f t="shared" si="56"/>
        <v>385.49089855459806</v>
      </c>
      <c r="N1831" s="43">
        <f t="shared" si="57"/>
        <v>0.63779610866892056</v>
      </c>
    </row>
    <row r="1832" spans="1:14" x14ac:dyDescent="0.25">
      <c r="A1832" t="s">
        <v>22</v>
      </c>
      <c r="B1832" t="s">
        <v>36</v>
      </c>
      <c r="C1832">
        <v>2003</v>
      </c>
      <c r="D1832" t="s">
        <v>7</v>
      </c>
      <c r="E1832" t="s">
        <v>96</v>
      </c>
      <c r="F1832" t="s">
        <v>582</v>
      </c>
      <c r="G1832" t="s">
        <v>97</v>
      </c>
      <c r="H1832" s="45">
        <v>83.506383333333304</v>
      </c>
      <c r="I1832" s="46">
        <v>38755.47</v>
      </c>
      <c r="J1832" s="46">
        <v>18438.810000000001</v>
      </c>
      <c r="K1832" s="46">
        <v>1318321.8206330598</v>
      </c>
      <c r="L1832" s="44">
        <v>127.19886666666646</v>
      </c>
      <c r="M1832" s="44">
        <f t="shared" si="56"/>
        <v>464.10188602348381</v>
      </c>
      <c r="N1832" s="43">
        <f t="shared" si="57"/>
        <v>1.5232232745480716</v>
      </c>
    </row>
    <row r="1833" spans="1:14" x14ac:dyDescent="0.25">
      <c r="A1833" t="s">
        <v>22</v>
      </c>
      <c r="B1833" t="s">
        <v>36</v>
      </c>
      <c r="C1833">
        <v>2007</v>
      </c>
      <c r="D1833" t="s">
        <v>7</v>
      </c>
      <c r="E1833" t="s">
        <v>96</v>
      </c>
      <c r="F1833" t="s">
        <v>598</v>
      </c>
      <c r="G1833" t="s">
        <v>97</v>
      </c>
      <c r="H1833" s="45">
        <v>81.021766666666693</v>
      </c>
      <c r="I1833" s="46">
        <v>30691.97</v>
      </c>
      <c r="J1833" s="46">
        <v>16350.3</v>
      </c>
      <c r="K1833" s="46">
        <v>1147100.4705744432</v>
      </c>
      <c r="L1833" s="44">
        <v>115.46353333333332</v>
      </c>
      <c r="M1833" s="44">
        <f t="shared" si="56"/>
        <v>378.81141405210855</v>
      </c>
      <c r="N1833" s="43">
        <f t="shared" si="57"/>
        <v>1.4250927631381354</v>
      </c>
    </row>
    <row r="1834" spans="1:14" x14ac:dyDescent="0.25">
      <c r="A1834" t="s">
        <v>22</v>
      </c>
      <c r="B1834" t="s">
        <v>36</v>
      </c>
      <c r="C1834">
        <v>2011</v>
      </c>
      <c r="D1834" t="s">
        <v>7</v>
      </c>
      <c r="E1834" t="s">
        <v>96</v>
      </c>
      <c r="F1834" t="s">
        <v>614</v>
      </c>
      <c r="G1834" t="s">
        <v>97</v>
      </c>
      <c r="H1834" s="45">
        <v>81.021766666666693</v>
      </c>
      <c r="I1834" s="46">
        <v>30691.97</v>
      </c>
      <c r="J1834" s="46">
        <v>16350.3</v>
      </c>
      <c r="K1834" s="46">
        <v>1147100.4705744432</v>
      </c>
      <c r="L1834" s="44">
        <v>115.46353333333332</v>
      </c>
      <c r="M1834" s="44">
        <f t="shared" si="56"/>
        <v>378.81141405210855</v>
      </c>
      <c r="N1834" s="43">
        <f t="shared" si="57"/>
        <v>1.4250927631381354</v>
      </c>
    </row>
    <row r="1835" spans="1:14" x14ac:dyDescent="0.25">
      <c r="A1835" t="s">
        <v>22</v>
      </c>
      <c r="B1835" t="s">
        <v>36</v>
      </c>
      <c r="C1835">
        <v>2015</v>
      </c>
      <c r="D1835" t="s">
        <v>7</v>
      </c>
      <c r="E1835" t="s">
        <v>96</v>
      </c>
      <c r="F1835" t="s">
        <v>630</v>
      </c>
      <c r="G1835" t="s">
        <v>97</v>
      </c>
      <c r="H1835" s="45">
        <v>77.643466666666697</v>
      </c>
      <c r="I1835" s="46">
        <v>19962.400000000001</v>
      </c>
      <c r="J1835" s="46">
        <v>12490.44</v>
      </c>
      <c r="K1835" s="46">
        <v>1119072.9085580306</v>
      </c>
      <c r="L1835" s="44">
        <v>109.91466666666665</v>
      </c>
      <c r="M1835" s="44">
        <f t="shared" si="56"/>
        <v>257.1034094304564</v>
      </c>
      <c r="N1835" s="43">
        <f t="shared" si="57"/>
        <v>1.4156331676758371</v>
      </c>
    </row>
    <row r="1836" spans="1:14" x14ac:dyDescent="0.25">
      <c r="A1836" t="s">
        <v>22</v>
      </c>
      <c r="B1836" t="s">
        <v>36</v>
      </c>
      <c r="C1836">
        <v>2020</v>
      </c>
      <c r="D1836" t="s">
        <v>7</v>
      </c>
      <c r="E1836" t="s">
        <v>96</v>
      </c>
      <c r="F1836" t="s">
        <v>646</v>
      </c>
      <c r="G1836" t="s">
        <v>97</v>
      </c>
      <c r="H1836" s="45">
        <v>77.410266666666701</v>
      </c>
      <c r="I1836" s="46">
        <v>17281.27</v>
      </c>
      <c r="J1836" s="46">
        <v>11478.85</v>
      </c>
      <c r="K1836" s="46">
        <v>1081160.0996483001</v>
      </c>
      <c r="L1836" s="44">
        <v>99.608400000000003</v>
      </c>
      <c r="M1836" s="44">
        <f t="shared" si="56"/>
        <v>223.24261036865042</v>
      </c>
      <c r="N1836" s="43">
        <f t="shared" si="57"/>
        <v>1.2867595512739907</v>
      </c>
    </row>
    <row r="1837" spans="1:14" x14ac:dyDescent="0.25">
      <c r="A1837" t="s">
        <v>22</v>
      </c>
      <c r="B1837" t="s">
        <v>38</v>
      </c>
      <c r="C1837">
        <v>2003</v>
      </c>
      <c r="D1837" t="s">
        <v>7</v>
      </c>
      <c r="E1837" t="s">
        <v>96</v>
      </c>
      <c r="F1837" t="s">
        <v>662</v>
      </c>
      <c r="G1837" t="s">
        <v>97</v>
      </c>
      <c r="H1837" s="45">
        <v>334.46050000000002</v>
      </c>
      <c r="I1837" s="46">
        <v>113463.4</v>
      </c>
      <c r="J1837" s="46">
        <v>36096.559999999998</v>
      </c>
      <c r="K1837" s="46">
        <v>1823428.7080890974</v>
      </c>
      <c r="L1837" s="44">
        <v>217.39113333333336</v>
      </c>
      <c r="M1837" s="44">
        <f t="shared" si="56"/>
        <v>339.24304962768394</v>
      </c>
      <c r="N1837" s="43">
        <f t="shared" si="57"/>
        <v>0.64997550782030566</v>
      </c>
    </row>
    <row r="1838" spans="1:14" x14ac:dyDescent="0.25">
      <c r="A1838" t="s">
        <v>22</v>
      </c>
      <c r="B1838" t="s">
        <v>38</v>
      </c>
      <c r="C1838">
        <v>2007</v>
      </c>
      <c r="D1838" t="s">
        <v>7</v>
      </c>
      <c r="E1838" t="s">
        <v>96</v>
      </c>
      <c r="F1838" t="s">
        <v>678</v>
      </c>
      <c r="G1838" t="s">
        <v>97</v>
      </c>
      <c r="H1838" s="45">
        <v>333.54666666666702</v>
      </c>
      <c r="I1838" s="46">
        <v>115529.7</v>
      </c>
      <c r="J1838" s="46">
        <v>32453.08</v>
      </c>
      <c r="K1838" s="46">
        <v>1699349.6635404455</v>
      </c>
      <c r="L1838" s="44">
        <v>212.98486666666662</v>
      </c>
      <c r="M1838" s="44">
        <f t="shared" si="56"/>
        <v>346.36742484809685</v>
      </c>
      <c r="N1838" s="43">
        <f t="shared" si="57"/>
        <v>0.63854593060441234</v>
      </c>
    </row>
    <row r="1839" spans="1:14" x14ac:dyDescent="0.25">
      <c r="A1839" t="s">
        <v>22</v>
      </c>
      <c r="B1839" t="s">
        <v>38</v>
      </c>
      <c r="C1839">
        <v>2011</v>
      </c>
      <c r="D1839" t="s">
        <v>7</v>
      </c>
      <c r="E1839" t="s">
        <v>96</v>
      </c>
      <c r="F1839" t="s">
        <v>694</v>
      </c>
      <c r="G1839" t="s">
        <v>97</v>
      </c>
      <c r="H1839" s="45">
        <v>325.94716666666699</v>
      </c>
      <c r="I1839" s="46">
        <v>115417.2</v>
      </c>
      <c r="J1839" s="46">
        <v>40300.589999999997</v>
      </c>
      <c r="K1839" s="46">
        <v>1634659.1969519344</v>
      </c>
      <c r="L1839" s="44">
        <v>209.73799999999977</v>
      </c>
      <c r="M1839" s="44">
        <f t="shared" si="56"/>
        <v>354.0978778258027</v>
      </c>
      <c r="N1839" s="43">
        <f t="shared" si="57"/>
        <v>0.64347238279414276</v>
      </c>
    </row>
    <row r="1840" spans="1:14" x14ac:dyDescent="0.25">
      <c r="A1840" t="s">
        <v>22</v>
      </c>
      <c r="B1840" t="s">
        <v>38</v>
      </c>
      <c r="C1840">
        <v>2015</v>
      </c>
      <c r="D1840" t="s">
        <v>7</v>
      </c>
      <c r="E1840" t="s">
        <v>96</v>
      </c>
      <c r="F1840" t="s">
        <v>710</v>
      </c>
      <c r="G1840" t="s">
        <v>97</v>
      </c>
      <c r="H1840" s="45">
        <v>299.65366666666699</v>
      </c>
      <c r="I1840" s="46">
        <v>104064.6</v>
      </c>
      <c r="J1840" s="46">
        <v>42861.23</v>
      </c>
      <c r="K1840" s="46">
        <v>1585035.7655334114</v>
      </c>
      <c r="L1840" s="44">
        <v>202.97313333333327</v>
      </c>
      <c r="M1840" s="44">
        <f t="shared" si="56"/>
        <v>347.28291883630067</v>
      </c>
      <c r="N1840" s="43">
        <f t="shared" si="57"/>
        <v>0.67735908454315497</v>
      </c>
    </row>
    <row r="1841" spans="1:14" x14ac:dyDescent="0.25">
      <c r="A1841" t="s">
        <v>22</v>
      </c>
      <c r="B1841" t="s">
        <v>38</v>
      </c>
      <c r="C1841">
        <v>2020</v>
      </c>
      <c r="D1841" t="s">
        <v>7</v>
      </c>
      <c r="E1841" t="s">
        <v>96</v>
      </c>
      <c r="F1841" t="s">
        <v>726</v>
      </c>
      <c r="G1841" t="s">
        <v>97</v>
      </c>
      <c r="H1841" s="45">
        <v>286.42566666666698</v>
      </c>
      <c r="I1841" s="46">
        <v>98175.44</v>
      </c>
      <c r="J1841" s="46">
        <v>2898.6080000000002</v>
      </c>
      <c r="K1841" s="46">
        <v>1486340.2966002345</v>
      </c>
      <c r="L1841" s="44">
        <v>191.43033333333324</v>
      </c>
      <c r="M1841" s="44">
        <f t="shared" si="56"/>
        <v>342.76062317506427</v>
      </c>
      <c r="N1841" s="43">
        <f t="shared" si="57"/>
        <v>0.66834210621254742</v>
      </c>
    </row>
    <row r="1842" spans="1:14" x14ac:dyDescent="0.25">
      <c r="A1842" t="s">
        <v>22</v>
      </c>
      <c r="B1842" t="s">
        <v>40</v>
      </c>
      <c r="C1842">
        <v>2003</v>
      </c>
      <c r="D1842" t="s">
        <v>7</v>
      </c>
      <c r="E1842" t="s">
        <v>96</v>
      </c>
      <c r="F1842" t="s">
        <v>742</v>
      </c>
      <c r="G1842" t="s">
        <v>97</v>
      </c>
      <c r="H1842" s="45">
        <v>20.0139416666667</v>
      </c>
      <c r="I1842" s="46">
        <v>7192.4409999999998</v>
      </c>
      <c r="J1842" s="46">
        <v>1051.739</v>
      </c>
      <c r="K1842" s="46">
        <v>120650.90941383353</v>
      </c>
      <c r="L1842" s="44">
        <v>11.273199999999992</v>
      </c>
      <c r="M1842" s="44">
        <f t="shared" si="56"/>
        <v>359.37153809032225</v>
      </c>
      <c r="N1842" s="43">
        <f t="shared" si="57"/>
        <v>0.56326735571411968</v>
      </c>
    </row>
    <row r="1843" spans="1:14" x14ac:dyDescent="0.25">
      <c r="A1843" t="s">
        <v>22</v>
      </c>
      <c r="B1843" t="s">
        <v>40</v>
      </c>
      <c r="C1843">
        <v>2007</v>
      </c>
      <c r="D1843" t="s">
        <v>7</v>
      </c>
      <c r="E1843" t="s">
        <v>96</v>
      </c>
      <c r="F1843" t="s">
        <v>758</v>
      </c>
      <c r="G1843" t="s">
        <v>97</v>
      </c>
      <c r="H1843" s="45">
        <v>19.483608333333301</v>
      </c>
      <c r="I1843" s="46">
        <v>6681.29</v>
      </c>
      <c r="J1843" s="46">
        <v>997.50930000000005</v>
      </c>
      <c r="K1843" s="46">
        <v>113337.92638921454</v>
      </c>
      <c r="L1843" s="44">
        <v>10.662999999999997</v>
      </c>
      <c r="M1843" s="44">
        <f t="shared" si="56"/>
        <v>342.91851312620537</v>
      </c>
      <c r="N1843" s="43">
        <f t="shared" si="57"/>
        <v>0.5472805559202979</v>
      </c>
    </row>
    <row r="1844" spans="1:14" x14ac:dyDescent="0.25">
      <c r="A1844" t="s">
        <v>22</v>
      </c>
      <c r="B1844" t="s">
        <v>40</v>
      </c>
      <c r="C1844">
        <v>2011</v>
      </c>
      <c r="D1844" t="s">
        <v>7</v>
      </c>
      <c r="E1844" t="s">
        <v>96</v>
      </c>
      <c r="F1844" t="s">
        <v>774</v>
      </c>
      <c r="G1844" t="s">
        <v>97</v>
      </c>
      <c r="H1844" s="45">
        <v>19.384699999999999</v>
      </c>
      <c r="I1844" s="46">
        <v>6634.2290000000003</v>
      </c>
      <c r="J1844" s="46">
        <v>991.87739999999997</v>
      </c>
      <c r="K1844" s="46">
        <v>112582.7460961313</v>
      </c>
      <c r="L1844" s="44">
        <v>10.570066666666659</v>
      </c>
      <c r="M1844" s="44">
        <f t="shared" si="56"/>
        <v>342.24047831537246</v>
      </c>
      <c r="N1844" s="43">
        <f t="shared" si="57"/>
        <v>0.54527883674581801</v>
      </c>
    </row>
    <row r="1845" spans="1:14" x14ac:dyDescent="0.25">
      <c r="A1845" t="s">
        <v>22</v>
      </c>
      <c r="B1845" t="s">
        <v>40</v>
      </c>
      <c r="C1845">
        <v>2015</v>
      </c>
      <c r="D1845" t="s">
        <v>7</v>
      </c>
      <c r="E1845" t="s">
        <v>96</v>
      </c>
      <c r="F1845" t="s">
        <v>790</v>
      </c>
      <c r="G1845" t="s">
        <v>97</v>
      </c>
      <c r="H1845" s="45">
        <v>16.605091666666699</v>
      </c>
      <c r="I1845" s="46">
        <v>5466.442</v>
      </c>
      <c r="J1845" s="46">
        <v>787.88940000000002</v>
      </c>
      <c r="K1845" s="46">
        <v>94685.428393903872</v>
      </c>
      <c r="L1845" s="44">
        <v>9.8141999999999836</v>
      </c>
      <c r="M1845" s="44">
        <f t="shared" si="56"/>
        <v>329.20275959532432</v>
      </c>
      <c r="N1845" s="43">
        <f t="shared" si="57"/>
        <v>0.5910355809538318</v>
      </c>
    </row>
    <row r="1846" spans="1:14" x14ac:dyDescent="0.25">
      <c r="A1846" t="s">
        <v>22</v>
      </c>
      <c r="B1846" t="s">
        <v>40</v>
      </c>
      <c r="C1846">
        <v>2020</v>
      </c>
      <c r="D1846" t="s">
        <v>7</v>
      </c>
      <c r="E1846" t="s">
        <v>96</v>
      </c>
      <c r="F1846" t="s">
        <v>806</v>
      </c>
      <c r="G1846" t="s">
        <v>97</v>
      </c>
      <c r="H1846" s="45">
        <v>15.8386333333333</v>
      </c>
      <c r="I1846" s="46">
        <v>5120.5969999999998</v>
      </c>
      <c r="J1846" s="46">
        <v>689.38599999999997</v>
      </c>
      <c r="K1846" s="46">
        <v>89724.100246189919</v>
      </c>
      <c r="L1846" s="44">
        <v>9.1272666666666655</v>
      </c>
      <c r="M1846" s="44">
        <f t="shared" si="56"/>
        <v>323.29790659547712</v>
      </c>
      <c r="N1846" s="43">
        <f t="shared" si="57"/>
        <v>0.57626604989066932</v>
      </c>
    </row>
    <row r="1847" spans="1:14" x14ac:dyDescent="0.25">
      <c r="A1847" t="s">
        <v>22</v>
      </c>
      <c r="B1847" t="s">
        <v>42</v>
      </c>
      <c r="C1847">
        <v>2003</v>
      </c>
      <c r="D1847" t="s">
        <v>7</v>
      </c>
      <c r="E1847" t="s">
        <v>96</v>
      </c>
      <c r="F1847" t="s">
        <v>822</v>
      </c>
      <c r="G1847" t="s">
        <v>97</v>
      </c>
      <c r="H1847" s="45">
        <v>191.488666666667</v>
      </c>
      <c r="I1847" s="46">
        <v>71888.03</v>
      </c>
      <c r="J1847" s="46">
        <v>67221.67</v>
      </c>
      <c r="K1847" s="46">
        <v>1449226.0715123096</v>
      </c>
      <c r="L1847" s="44">
        <v>259.71899999999994</v>
      </c>
      <c r="M1847" s="44">
        <f t="shared" si="56"/>
        <v>375.41663040110228</v>
      </c>
      <c r="N1847" s="43">
        <f t="shared" si="57"/>
        <v>1.356315256255372</v>
      </c>
    </row>
    <row r="1848" spans="1:14" x14ac:dyDescent="0.25">
      <c r="A1848" t="s">
        <v>22</v>
      </c>
      <c r="B1848" t="s">
        <v>42</v>
      </c>
      <c r="C1848">
        <v>2007</v>
      </c>
      <c r="D1848" t="s">
        <v>7</v>
      </c>
      <c r="E1848" t="s">
        <v>96</v>
      </c>
      <c r="F1848" t="s">
        <v>838</v>
      </c>
      <c r="G1848" t="s">
        <v>97</v>
      </c>
      <c r="H1848" s="45">
        <v>190.36883333333299</v>
      </c>
      <c r="I1848" s="46">
        <v>74143.539999999994</v>
      </c>
      <c r="J1848" s="46">
        <v>67254.490000000005</v>
      </c>
      <c r="K1848" s="46">
        <v>1385443.2602579133</v>
      </c>
      <c r="L1848" s="44">
        <v>256.98753333333326</v>
      </c>
      <c r="M1848" s="44">
        <f t="shared" si="56"/>
        <v>389.47310177698972</v>
      </c>
      <c r="N1848" s="43">
        <f t="shared" si="57"/>
        <v>1.3499454129833948</v>
      </c>
    </row>
    <row r="1849" spans="1:14" x14ac:dyDescent="0.25">
      <c r="A1849" t="s">
        <v>22</v>
      </c>
      <c r="B1849" t="s">
        <v>42</v>
      </c>
      <c r="C1849">
        <v>2011</v>
      </c>
      <c r="D1849" t="s">
        <v>7</v>
      </c>
      <c r="E1849" t="s">
        <v>96</v>
      </c>
      <c r="F1849" t="s">
        <v>854</v>
      </c>
      <c r="G1849" t="s">
        <v>97</v>
      </c>
      <c r="H1849" s="45">
        <v>190.36883333333299</v>
      </c>
      <c r="I1849" s="46">
        <v>74143.539999999994</v>
      </c>
      <c r="J1849" s="46">
        <v>67254.490000000005</v>
      </c>
      <c r="K1849" s="46">
        <v>1385443.2602579133</v>
      </c>
      <c r="L1849" s="44">
        <v>256.98753333333326</v>
      </c>
      <c r="M1849" s="44">
        <f t="shared" si="56"/>
        <v>389.47310177698972</v>
      </c>
      <c r="N1849" s="43">
        <f t="shared" si="57"/>
        <v>1.3499454129833948</v>
      </c>
    </row>
    <row r="1850" spans="1:14" x14ac:dyDescent="0.25">
      <c r="A1850" t="s">
        <v>22</v>
      </c>
      <c r="B1850" t="s">
        <v>42</v>
      </c>
      <c r="C1850">
        <v>2015</v>
      </c>
      <c r="D1850" t="s">
        <v>7</v>
      </c>
      <c r="E1850" t="s">
        <v>96</v>
      </c>
      <c r="F1850" t="s">
        <v>870</v>
      </c>
      <c r="G1850" t="s">
        <v>97</v>
      </c>
      <c r="H1850" s="45">
        <v>179.142333333333</v>
      </c>
      <c r="I1850" s="46">
        <v>67371.34</v>
      </c>
      <c r="J1850" s="46">
        <v>58298.14</v>
      </c>
      <c r="K1850" s="46">
        <v>1262096.8042203987</v>
      </c>
      <c r="L1850" s="44">
        <v>235.66626666666644</v>
      </c>
      <c r="M1850" s="44">
        <f t="shared" si="56"/>
        <v>376.07716024688074</v>
      </c>
      <c r="N1850" s="43">
        <f t="shared" si="57"/>
        <v>1.3155252713391785</v>
      </c>
    </row>
    <row r="1851" spans="1:14" x14ac:dyDescent="0.25">
      <c r="A1851" t="s">
        <v>22</v>
      </c>
      <c r="B1851" t="s">
        <v>42</v>
      </c>
      <c r="C1851">
        <v>2020</v>
      </c>
      <c r="D1851" t="s">
        <v>7</v>
      </c>
      <c r="E1851" t="s">
        <v>96</v>
      </c>
      <c r="F1851" t="s">
        <v>886</v>
      </c>
      <c r="G1851" t="s">
        <v>97</v>
      </c>
      <c r="H1851" s="45">
        <v>167.51333333333301</v>
      </c>
      <c r="I1851" s="46">
        <v>59989.45</v>
      </c>
      <c r="J1851" s="46">
        <v>43841.14</v>
      </c>
      <c r="K1851" s="46">
        <v>1163276.348182884</v>
      </c>
      <c r="L1851" s="44">
        <v>211.86473333333305</v>
      </c>
      <c r="M1851" s="44">
        <f t="shared" si="56"/>
        <v>358.11746328650526</v>
      </c>
      <c r="N1851" s="43">
        <f t="shared" si="57"/>
        <v>1.2647634019182561</v>
      </c>
    </row>
    <row r="1852" spans="1:14" x14ac:dyDescent="0.25">
      <c r="A1852" t="s">
        <v>22</v>
      </c>
      <c r="B1852" t="s">
        <v>24</v>
      </c>
      <c r="C1852">
        <v>2003</v>
      </c>
      <c r="D1852" t="s">
        <v>8</v>
      </c>
      <c r="E1852" t="s">
        <v>96</v>
      </c>
      <c r="F1852" t="s">
        <v>103</v>
      </c>
      <c r="G1852" t="s">
        <v>97</v>
      </c>
      <c r="H1852" s="45">
        <v>690.14549999999997</v>
      </c>
      <c r="I1852" s="46">
        <v>368458.9</v>
      </c>
      <c r="J1852" s="46">
        <v>97022.399999999994</v>
      </c>
      <c r="K1852" s="46">
        <v>2882784.1688159439</v>
      </c>
      <c r="L1852" s="44">
        <v>383.9169333333333</v>
      </c>
      <c r="M1852" s="44">
        <f t="shared" si="56"/>
        <v>533.88582552519733</v>
      </c>
      <c r="N1852" s="43">
        <f t="shared" si="57"/>
        <v>0.55628404928139552</v>
      </c>
    </row>
    <row r="1853" spans="1:14" x14ac:dyDescent="0.25">
      <c r="A1853" t="s">
        <v>22</v>
      </c>
      <c r="B1853" t="s">
        <v>24</v>
      </c>
      <c r="C1853">
        <v>2007</v>
      </c>
      <c r="D1853" t="s">
        <v>8</v>
      </c>
      <c r="E1853" t="s">
        <v>96</v>
      </c>
      <c r="F1853" t="s">
        <v>119</v>
      </c>
      <c r="G1853" t="s">
        <v>97</v>
      </c>
      <c r="H1853" s="45">
        <v>690.14549999999997</v>
      </c>
      <c r="I1853" s="46">
        <v>366499.6</v>
      </c>
      <c r="J1853" s="46">
        <v>96501.83</v>
      </c>
      <c r="K1853" s="46">
        <v>2834299.309495897</v>
      </c>
      <c r="L1853" s="44">
        <v>383.16439999999994</v>
      </c>
      <c r="M1853" s="44">
        <f t="shared" si="56"/>
        <v>531.04685895945124</v>
      </c>
      <c r="N1853" s="43">
        <f t="shared" si="57"/>
        <v>0.55519365119384245</v>
      </c>
    </row>
    <row r="1854" spans="1:14" x14ac:dyDescent="0.25">
      <c r="A1854" t="s">
        <v>22</v>
      </c>
      <c r="B1854" t="s">
        <v>24</v>
      </c>
      <c r="C1854">
        <v>2011</v>
      </c>
      <c r="D1854" t="s">
        <v>8</v>
      </c>
      <c r="E1854" t="s">
        <v>96</v>
      </c>
      <c r="F1854" t="s">
        <v>135</v>
      </c>
      <c r="G1854" t="s">
        <v>97</v>
      </c>
      <c r="H1854" s="45">
        <v>690.13783333333299</v>
      </c>
      <c r="I1854" s="46">
        <v>366491</v>
      </c>
      <c r="J1854" s="46">
        <v>96455.5</v>
      </c>
      <c r="K1854" s="46">
        <v>2834130.4466588511</v>
      </c>
      <c r="L1854" s="44">
        <v>382.99159999999995</v>
      </c>
      <c r="M1854" s="44">
        <f t="shared" si="56"/>
        <v>531.04029702279308</v>
      </c>
      <c r="N1854" s="43">
        <f t="shared" si="57"/>
        <v>0.55494943401402685</v>
      </c>
    </row>
    <row r="1855" spans="1:14" x14ac:dyDescent="0.25">
      <c r="A1855" t="s">
        <v>22</v>
      </c>
      <c r="B1855" t="s">
        <v>24</v>
      </c>
      <c r="C1855">
        <v>2015</v>
      </c>
      <c r="D1855" t="s">
        <v>8</v>
      </c>
      <c r="E1855" t="s">
        <v>96</v>
      </c>
      <c r="F1855" t="s">
        <v>151</v>
      </c>
      <c r="G1855" t="s">
        <v>97</v>
      </c>
      <c r="H1855" s="45">
        <v>634.59866666666699</v>
      </c>
      <c r="I1855" s="46">
        <v>333865</v>
      </c>
      <c r="J1855" s="46">
        <v>88576.35</v>
      </c>
      <c r="K1855" s="46">
        <v>2659999.8956623683</v>
      </c>
      <c r="L1855" s="44">
        <v>344.26919999999984</v>
      </c>
      <c r="M1855" s="44">
        <f t="shared" si="56"/>
        <v>526.10416242076326</v>
      </c>
      <c r="N1855" s="43">
        <f t="shared" si="57"/>
        <v>0.54249909128919227</v>
      </c>
    </row>
    <row r="1856" spans="1:14" x14ac:dyDescent="0.25">
      <c r="A1856" t="s">
        <v>22</v>
      </c>
      <c r="B1856" t="s">
        <v>24</v>
      </c>
      <c r="C1856">
        <v>2020</v>
      </c>
      <c r="D1856" t="s">
        <v>8</v>
      </c>
      <c r="E1856" t="s">
        <v>96</v>
      </c>
      <c r="F1856" t="s">
        <v>167</v>
      </c>
      <c r="G1856" t="s">
        <v>97</v>
      </c>
      <c r="H1856" s="45">
        <v>598.17866666666703</v>
      </c>
      <c r="I1856" s="46">
        <v>317127.8</v>
      </c>
      <c r="J1856" s="46">
        <v>69682.8</v>
      </c>
      <c r="K1856" s="46">
        <v>2439267.2332942556</v>
      </c>
      <c r="L1856" s="44">
        <v>312.9561333333333</v>
      </c>
      <c r="M1856" s="44">
        <f t="shared" si="56"/>
        <v>530.15565026279739</v>
      </c>
      <c r="N1856" s="43">
        <f t="shared" si="57"/>
        <v>0.52318170267968955</v>
      </c>
    </row>
    <row r="1857" spans="1:14" x14ac:dyDescent="0.25">
      <c r="A1857" t="s">
        <v>22</v>
      </c>
      <c r="B1857" t="s">
        <v>26</v>
      </c>
      <c r="C1857">
        <v>2003</v>
      </c>
      <c r="D1857" t="s">
        <v>8</v>
      </c>
      <c r="E1857" t="s">
        <v>96</v>
      </c>
      <c r="F1857" t="s">
        <v>183</v>
      </c>
      <c r="G1857" t="s">
        <v>97</v>
      </c>
      <c r="H1857" s="45">
        <v>377.06383333333298</v>
      </c>
      <c r="I1857" s="46">
        <v>170176.9</v>
      </c>
      <c r="J1857" s="46">
        <v>29755.34</v>
      </c>
      <c r="K1857" s="46">
        <v>1289047.0821805391</v>
      </c>
      <c r="L1857" s="44">
        <v>98.960266666666655</v>
      </c>
      <c r="M1857" s="44">
        <f t="shared" si="56"/>
        <v>451.32119539441419</v>
      </c>
      <c r="N1857" s="43">
        <f t="shared" si="57"/>
        <v>0.26244963827963724</v>
      </c>
    </row>
    <row r="1858" spans="1:14" x14ac:dyDescent="0.25">
      <c r="A1858" t="s">
        <v>22</v>
      </c>
      <c r="B1858" t="s">
        <v>26</v>
      </c>
      <c r="C1858">
        <v>2007</v>
      </c>
      <c r="D1858" t="s">
        <v>8</v>
      </c>
      <c r="E1858" t="s">
        <v>96</v>
      </c>
      <c r="F1858" t="s">
        <v>199</v>
      </c>
      <c r="G1858" t="s">
        <v>97</v>
      </c>
      <c r="H1858" s="45">
        <v>372.10199999999998</v>
      </c>
      <c r="I1858" s="46">
        <v>143569.79999999999</v>
      </c>
      <c r="J1858" s="46">
        <v>29978.27</v>
      </c>
      <c r="K1858" s="46">
        <v>1121224.422743259</v>
      </c>
      <c r="L1858" s="44">
        <v>71.774666666666661</v>
      </c>
      <c r="M1858" s="44">
        <f t="shared" si="56"/>
        <v>385.83452924198201</v>
      </c>
      <c r="N1858" s="43">
        <f t="shared" si="57"/>
        <v>0.19288976320112944</v>
      </c>
    </row>
    <row r="1859" spans="1:14" x14ac:dyDescent="0.25">
      <c r="A1859" t="s">
        <v>22</v>
      </c>
      <c r="B1859" t="s">
        <v>26</v>
      </c>
      <c r="C1859">
        <v>2011</v>
      </c>
      <c r="D1859" t="s">
        <v>8</v>
      </c>
      <c r="E1859" t="s">
        <v>96</v>
      </c>
      <c r="F1859" t="s">
        <v>215</v>
      </c>
      <c r="G1859" t="s">
        <v>97</v>
      </c>
      <c r="H1859" s="45">
        <v>372.06983333333301</v>
      </c>
      <c r="I1859" s="46">
        <v>143582.1</v>
      </c>
      <c r="J1859" s="46">
        <v>29920.63</v>
      </c>
      <c r="K1859" s="46">
        <v>1121065.1806565064</v>
      </c>
      <c r="L1859" s="44">
        <v>71.747066666666669</v>
      </c>
      <c r="M1859" s="44">
        <f t="shared" ref="M1859:M1922" si="58">I1859/H1859</f>
        <v>385.90094422238872</v>
      </c>
      <c r="N1859" s="43">
        <f t="shared" ref="N1859:N1922" si="59">L1859/H1859</f>
        <v>0.1928322595355085</v>
      </c>
    </row>
    <row r="1860" spans="1:14" x14ac:dyDescent="0.25">
      <c r="A1860" t="s">
        <v>22</v>
      </c>
      <c r="B1860" t="s">
        <v>26</v>
      </c>
      <c r="C1860">
        <v>2015</v>
      </c>
      <c r="D1860" t="s">
        <v>8</v>
      </c>
      <c r="E1860" t="s">
        <v>96</v>
      </c>
      <c r="F1860" t="s">
        <v>231</v>
      </c>
      <c r="G1860" t="s">
        <v>97</v>
      </c>
      <c r="H1860" s="45">
        <v>342.98483333333297</v>
      </c>
      <c r="I1860" s="46">
        <v>111919.3</v>
      </c>
      <c r="J1860" s="46">
        <v>12681.8</v>
      </c>
      <c r="K1860" s="46">
        <v>1027187.586869871</v>
      </c>
      <c r="L1860" s="44">
        <v>54.4</v>
      </c>
      <c r="M1860" s="44">
        <f t="shared" si="58"/>
        <v>326.30976393999964</v>
      </c>
      <c r="N1860" s="43">
        <f t="shared" si="59"/>
        <v>0.15860759635144234</v>
      </c>
    </row>
    <row r="1861" spans="1:14" x14ac:dyDescent="0.25">
      <c r="A1861" t="s">
        <v>22</v>
      </c>
      <c r="B1861" t="s">
        <v>26</v>
      </c>
      <c r="C1861">
        <v>2020</v>
      </c>
      <c r="D1861" t="s">
        <v>8</v>
      </c>
      <c r="E1861" t="s">
        <v>96</v>
      </c>
      <c r="F1861" t="s">
        <v>247</v>
      </c>
      <c r="G1861" t="s">
        <v>97</v>
      </c>
      <c r="H1861" s="45">
        <v>322.46533333333298</v>
      </c>
      <c r="I1861" s="46">
        <v>104974.39999999999</v>
      </c>
      <c r="J1861" s="46">
        <v>12078.88</v>
      </c>
      <c r="K1861" s="46">
        <v>943827.32930832356</v>
      </c>
      <c r="L1861" s="44">
        <v>46.566266666666664</v>
      </c>
      <c r="M1861" s="44">
        <f t="shared" si="58"/>
        <v>325.5370086293517</v>
      </c>
      <c r="N1861" s="43">
        <f t="shared" si="59"/>
        <v>0.14440704737253426</v>
      </c>
    </row>
    <row r="1862" spans="1:14" x14ac:dyDescent="0.25">
      <c r="A1862" t="s">
        <v>22</v>
      </c>
      <c r="B1862" t="s">
        <v>28</v>
      </c>
      <c r="C1862">
        <v>2003</v>
      </c>
      <c r="D1862" t="s">
        <v>8</v>
      </c>
      <c r="E1862" t="s">
        <v>96</v>
      </c>
      <c r="F1862" t="s">
        <v>263</v>
      </c>
      <c r="G1862" t="s">
        <v>97</v>
      </c>
      <c r="H1862" s="45">
        <v>2324.5920000000001</v>
      </c>
      <c r="I1862" s="46">
        <v>1141335</v>
      </c>
      <c r="J1862" s="46">
        <v>431436.4</v>
      </c>
      <c r="K1862" s="46">
        <v>8890538.116060961</v>
      </c>
      <c r="L1862" s="44">
        <v>1538.3610666666659</v>
      </c>
      <c r="M1862" s="44">
        <f t="shared" si="58"/>
        <v>490.98293377934709</v>
      </c>
      <c r="N1862" s="43">
        <f t="shared" si="59"/>
        <v>0.66177680499058156</v>
      </c>
    </row>
    <row r="1863" spans="1:14" x14ac:dyDescent="0.25">
      <c r="A1863" t="s">
        <v>22</v>
      </c>
      <c r="B1863" t="s">
        <v>28</v>
      </c>
      <c r="C1863">
        <v>2007</v>
      </c>
      <c r="D1863" t="s">
        <v>8</v>
      </c>
      <c r="E1863" t="s">
        <v>96</v>
      </c>
      <c r="F1863" t="s">
        <v>279</v>
      </c>
      <c r="G1863" t="s">
        <v>97</v>
      </c>
      <c r="H1863" s="45">
        <v>2324.5920000000001</v>
      </c>
      <c r="I1863" s="46">
        <v>1128052</v>
      </c>
      <c r="J1863" s="46">
        <v>422968.3</v>
      </c>
      <c r="K1863" s="46">
        <v>8706019.117233295</v>
      </c>
      <c r="L1863" s="44">
        <v>1531.7436666666654</v>
      </c>
      <c r="M1863" s="44">
        <f t="shared" si="58"/>
        <v>485.26881276370216</v>
      </c>
      <c r="N1863" s="43">
        <f t="shared" si="59"/>
        <v>0.65893011189347006</v>
      </c>
    </row>
    <row r="1864" spans="1:14" x14ac:dyDescent="0.25">
      <c r="A1864" t="s">
        <v>22</v>
      </c>
      <c r="B1864" t="s">
        <v>28</v>
      </c>
      <c r="C1864">
        <v>2011</v>
      </c>
      <c r="D1864" t="s">
        <v>8</v>
      </c>
      <c r="E1864" t="s">
        <v>96</v>
      </c>
      <c r="F1864" t="s">
        <v>295</v>
      </c>
      <c r="G1864" t="s">
        <v>97</v>
      </c>
      <c r="H1864" s="45">
        <v>2311.5880000000002</v>
      </c>
      <c r="I1864" s="46">
        <v>1126324</v>
      </c>
      <c r="J1864" s="46">
        <v>422335.4</v>
      </c>
      <c r="K1864" s="46">
        <v>8645756.5568581484</v>
      </c>
      <c r="L1864" s="44">
        <v>1528.6825999999992</v>
      </c>
      <c r="M1864" s="44">
        <f t="shared" si="58"/>
        <v>487.25118836055555</v>
      </c>
      <c r="N1864" s="43">
        <f t="shared" si="59"/>
        <v>0.66131274258215522</v>
      </c>
    </row>
    <row r="1865" spans="1:14" x14ac:dyDescent="0.25">
      <c r="A1865" t="s">
        <v>22</v>
      </c>
      <c r="B1865" t="s">
        <v>28</v>
      </c>
      <c r="C1865">
        <v>2015</v>
      </c>
      <c r="D1865" t="s">
        <v>8</v>
      </c>
      <c r="E1865" t="s">
        <v>96</v>
      </c>
      <c r="F1865" t="s">
        <v>311</v>
      </c>
      <c r="G1865" t="s">
        <v>97</v>
      </c>
      <c r="H1865" s="45">
        <v>2120.4176666666699</v>
      </c>
      <c r="I1865" s="46">
        <v>1002996</v>
      </c>
      <c r="J1865" s="46">
        <v>397777.2</v>
      </c>
      <c r="K1865" s="46">
        <v>7878776.6295427904</v>
      </c>
      <c r="L1865" s="44">
        <v>1372.6115333333314</v>
      </c>
      <c r="M1865" s="44">
        <f t="shared" si="58"/>
        <v>473.01813023314674</v>
      </c>
      <c r="N1865" s="43">
        <f t="shared" si="59"/>
        <v>0.64733073814231068</v>
      </c>
    </row>
    <row r="1866" spans="1:14" x14ac:dyDescent="0.25">
      <c r="A1866" t="s">
        <v>22</v>
      </c>
      <c r="B1866" t="s">
        <v>28</v>
      </c>
      <c r="C1866">
        <v>2020</v>
      </c>
      <c r="D1866" t="s">
        <v>8</v>
      </c>
      <c r="E1866" t="s">
        <v>96</v>
      </c>
      <c r="F1866" t="s">
        <v>327</v>
      </c>
      <c r="G1866" t="s">
        <v>97</v>
      </c>
      <c r="H1866" s="45">
        <v>2007.9269999999999</v>
      </c>
      <c r="I1866" s="46">
        <v>941044.3</v>
      </c>
      <c r="J1866" s="46">
        <v>343427</v>
      </c>
      <c r="K1866" s="46">
        <v>7271239.924970692</v>
      </c>
      <c r="L1866" s="44">
        <v>1262.1586666666658</v>
      </c>
      <c r="M1866" s="44">
        <f t="shared" si="58"/>
        <v>468.66459786635676</v>
      </c>
      <c r="N1866" s="43">
        <f t="shared" si="59"/>
        <v>0.62858792509222983</v>
      </c>
    </row>
    <row r="1867" spans="1:14" x14ac:dyDescent="0.25">
      <c r="A1867" t="s">
        <v>22</v>
      </c>
      <c r="B1867" t="s">
        <v>30</v>
      </c>
      <c r="C1867">
        <v>2003</v>
      </c>
      <c r="D1867" t="s">
        <v>8</v>
      </c>
      <c r="E1867" t="s">
        <v>96</v>
      </c>
      <c r="F1867" t="s">
        <v>343</v>
      </c>
      <c r="G1867" t="s">
        <v>97</v>
      </c>
      <c r="H1867" s="45">
        <v>819.83849999999995</v>
      </c>
      <c r="I1867" s="46">
        <v>277464.7</v>
      </c>
      <c r="J1867" s="46">
        <v>39939.26</v>
      </c>
      <c r="K1867" s="46">
        <v>3817196.6037514657</v>
      </c>
      <c r="L1867" s="44">
        <v>550.78046666666648</v>
      </c>
      <c r="M1867" s="44">
        <f t="shared" si="58"/>
        <v>338.43824119018564</v>
      </c>
      <c r="N1867" s="43">
        <f t="shared" si="59"/>
        <v>0.67181581087819919</v>
      </c>
    </row>
    <row r="1868" spans="1:14" x14ac:dyDescent="0.25">
      <c r="A1868" t="s">
        <v>22</v>
      </c>
      <c r="B1868" t="s">
        <v>30</v>
      </c>
      <c r="C1868">
        <v>2007</v>
      </c>
      <c r="D1868" t="s">
        <v>8</v>
      </c>
      <c r="E1868" t="s">
        <v>96</v>
      </c>
      <c r="F1868" t="s">
        <v>359</v>
      </c>
      <c r="G1868" t="s">
        <v>97</v>
      </c>
      <c r="H1868" s="45">
        <v>819.83849999999995</v>
      </c>
      <c r="I1868" s="46">
        <v>276524.40000000002</v>
      </c>
      <c r="J1868" s="46">
        <v>39930.06</v>
      </c>
      <c r="K1868" s="46">
        <v>3802076.2004689332</v>
      </c>
      <c r="L1868" s="44">
        <v>550.27533333333315</v>
      </c>
      <c r="M1868" s="44">
        <f t="shared" si="58"/>
        <v>337.2913079832187</v>
      </c>
      <c r="N1868" s="43">
        <f t="shared" si="59"/>
        <v>0.67119967326898311</v>
      </c>
    </row>
    <row r="1869" spans="1:14" x14ac:dyDescent="0.25">
      <c r="A1869" t="s">
        <v>22</v>
      </c>
      <c r="B1869" t="s">
        <v>30</v>
      </c>
      <c r="C1869">
        <v>2011</v>
      </c>
      <c r="D1869" t="s">
        <v>8</v>
      </c>
      <c r="E1869" t="s">
        <v>96</v>
      </c>
      <c r="F1869" t="s">
        <v>375</v>
      </c>
      <c r="G1869" t="s">
        <v>97</v>
      </c>
      <c r="H1869" s="45">
        <v>819.83849999999995</v>
      </c>
      <c r="I1869" s="46">
        <v>276524.40000000002</v>
      </c>
      <c r="J1869" s="46">
        <v>39930.06</v>
      </c>
      <c r="K1869" s="46">
        <v>3802076.2004689332</v>
      </c>
      <c r="L1869" s="44">
        <v>550.27533333333315</v>
      </c>
      <c r="M1869" s="44">
        <f t="shared" si="58"/>
        <v>337.2913079832187</v>
      </c>
      <c r="N1869" s="43">
        <f t="shared" si="59"/>
        <v>0.67119967326898311</v>
      </c>
    </row>
    <row r="1870" spans="1:14" x14ac:dyDescent="0.25">
      <c r="A1870" t="s">
        <v>22</v>
      </c>
      <c r="B1870" t="s">
        <v>30</v>
      </c>
      <c r="C1870">
        <v>2015</v>
      </c>
      <c r="D1870" t="s">
        <v>8</v>
      </c>
      <c r="E1870" t="s">
        <v>96</v>
      </c>
      <c r="F1870" t="s">
        <v>391</v>
      </c>
      <c r="G1870" t="s">
        <v>97</v>
      </c>
      <c r="H1870" s="45">
        <v>830.92274999999995</v>
      </c>
      <c r="I1870" s="46">
        <v>234351.7</v>
      </c>
      <c r="J1870" s="46">
        <v>29670.66</v>
      </c>
      <c r="K1870" s="46">
        <v>3668374.2895662365</v>
      </c>
      <c r="L1870" s="44">
        <v>517.23453333333327</v>
      </c>
      <c r="M1870" s="44">
        <f t="shared" si="58"/>
        <v>282.03789100731689</v>
      </c>
      <c r="N1870" s="43">
        <f t="shared" si="59"/>
        <v>0.62248209395317833</v>
      </c>
    </row>
    <row r="1871" spans="1:14" x14ac:dyDescent="0.25">
      <c r="A1871" t="s">
        <v>22</v>
      </c>
      <c r="B1871" t="s">
        <v>30</v>
      </c>
      <c r="C1871">
        <v>2020</v>
      </c>
      <c r="D1871" t="s">
        <v>8</v>
      </c>
      <c r="E1871" t="s">
        <v>96</v>
      </c>
      <c r="F1871" t="s">
        <v>407</v>
      </c>
      <c r="G1871" t="s">
        <v>97</v>
      </c>
      <c r="H1871" s="45">
        <v>839.04049999999995</v>
      </c>
      <c r="I1871" s="46">
        <v>215939.20000000001</v>
      </c>
      <c r="J1871" s="46">
        <v>28659.4</v>
      </c>
      <c r="K1871" s="46">
        <v>3442292.385697538</v>
      </c>
      <c r="L1871" s="44">
        <v>464.78526666666659</v>
      </c>
      <c r="M1871" s="44">
        <f t="shared" si="58"/>
        <v>257.36445380169374</v>
      </c>
      <c r="N1871" s="43">
        <f t="shared" si="59"/>
        <v>0.5539485479743429</v>
      </c>
    </row>
    <row r="1872" spans="1:14" x14ac:dyDescent="0.25">
      <c r="A1872" t="s">
        <v>22</v>
      </c>
      <c r="B1872" t="s">
        <v>32</v>
      </c>
      <c r="C1872">
        <v>2003</v>
      </c>
      <c r="D1872" t="s">
        <v>8</v>
      </c>
      <c r="E1872" t="s">
        <v>96</v>
      </c>
      <c r="F1872" t="s">
        <v>423</v>
      </c>
      <c r="G1872" t="s">
        <v>97</v>
      </c>
      <c r="H1872" s="45">
        <v>200.155666666667</v>
      </c>
      <c r="I1872" s="46">
        <v>139273.79999999999</v>
      </c>
      <c r="J1872" s="46">
        <v>33039.49</v>
      </c>
      <c r="K1872" s="46">
        <v>1244867.4124267292</v>
      </c>
      <c r="L1872" s="44">
        <v>146.69953333333333</v>
      </c>
      <c r="M1872" s="44">
        <f t="shared" si="58"/>
        <v>695.82741432917919</v>
      </c>
      <c r="N1872" s="43">
        <f t="shared" si="59"/>
        <v>0.73292720499211328</v>
      </c>
    </row>
    <row r="1873" spans="1:14" x14ac:dyDescent="0.25">
      <c r="A1873" t="s">
        <v>22</v>
      </c>
      <c r="B1873" t="s">
        <v>32</v>
      </c>
      <c r="C1873">
        <v>2007</v>
      </c>
      <c r="D1873" t="s">
        <v>8</v>
      </c>
      <c r="E1873" t="s">
        <v>96</v>
      </c>
      <c r="F1873" t="s">
        <v>439</v>
      </c>
      <c r="G1873" t="s">
        <v>97</v>
      </c>
      <c r="H1873" s="45">
        <v>193.577333333333</v>
      </c>
      <c r="I1873" s="46">
        <v>124088.5</v>
      </c>
      <c r="J1873" s="46">
        <v>28475.35</v>
      </c>
      <c r="K1873" s="46">
        <v>930200.99847596721</v>
      </c>
      <c r="L1873" s="44">
        <v>134.98673333333321</v>
      </c>
      <c r="M1873" s="44">
        <f t="shared" si="58"/>
        <v>641.02804736091798</v>
      </c>
      <c r="N1873" s="43">
        <f t="shared" si="59"/>
        <v>0.69732716640378056</v>
      </c>
    </row>
    <row r="1874" spans="1:14" x14ac:dyDescent="0.25">
      <c r="A1874" t="s">
        <v>22</v>
      </c>
      <c r="B1874" t="s">
        <v>32</v>
      </c>
      <c r="C1874">
        <v>2011</v>
      </c>
      <c r="D1874" t="s">
        <v>8</v>
      </c>
      <c r="E1874" t="s">
        <v>96</v>
      </c>
      <c r="F1874" t="s">
        <v>455</v>
      </c>
      <c r="G1874" t="s">
        <v>97</v>
      </c>
      <c r="H1874" s="45">
        <v>187.49833333333299</v>
      </c>
      <c r="I1874" s="46">
        <v>123777.5</v>
      </c>
      <c r="J1874" s="46">
        <v>28982.39</v>
      </c>
      <c r="K1874" s="46">
        <v>906428.47268464253</v>
      </c>
      <c r="L1874" s="44">
        <v>133.96853333333314</v>
      </c>
      <c r="M1874" s="44">
        <f t="shared" si="58"/>
        <v>660.15253468919843</v>
      </c>
      <c r="N1874" s="43">
        <f t="shared" si="59"/>
        <v>0.71450519560173897</v>
      </c>
    </row>
    <row r="1875" spans="1:14" x14ac:dyDescent="0.25">
      <c r="A1875" t="s">
        <v>22</v>
      </c>
      <c r="B1875" t="s">
        <v>32</v>
      </c>
      <c r="C1875">
        <v>2015</v>
      </c>
      <c r="D1875" t="s">
        <v>8</v>
      </c>
      <c r="E1875" t="s">
        <v>96</v>
      </c>
      <c r="F1875" t="s">
        <v>471</v>
      </c>
      <c r="G1875" t="s">
        <v>97</v>
      </c>
      <c r="H1875" s="45">
        <v>162.36856666666699</v>
      </c>
      <c r="I1875" s="46">
        <v>101043.8</v>
      </c>
      <c r="J1875" s="46">
        <v>25895.11</v>
      </c>
      <c r="K1875" s="46">
        <v>837846.65029308328</v>
      </c>
      <c r="L1875" s="44">
        <v>123.00299999999993</v>
      </c>
      <c r="M1875" s="44">
        <f t="shared" si="58"/>
        <v>622.31133817567604</v>
      </c>
      <c r="N1875" s="43">
        <f t="shared" si="59"/>
        <v>0.75755426388974523</v>
      </c>
    </row>
    <row r="1876" spans="1:14" x14ac:dyDescent="0.25">
      <c r="A1876" t="s">
        <v>22</v>
      </c>
      <c r="B1876" t="s">
        <v>32</v>
      </c>
      <c r="C1876">
        <v>2020</v>
      </c>
      <c r="D1876" t="s">
        <v>8</v>
      </c>
      <c r="E1876" t="s">
        <v>96</v>
      </c>
      <c r="F1876" t="s">
        <v>487</v>
      </c>
      <c r="G1876" t="s">
        <v>97</v>
      </c>
      <c r="H1876" s="45">
        <v>160.02025</v>
      </c>
      <c r="I1876" s="46">
        <v>99190.66</v>
      </c>
      <c r="J1876" s="46">
        <v>25262.37</v>
      </c>
      <c r="K1876" s="46">
        <v>822878.14478311839</v>
      </c>
      <c r="L1876" s="44">
        <v>119.00159999999987</v>
      </c>
      <c r="M1876" s="44">
        <f t="shared" si="58"/>
        <v>619.86317356709537</v>
      </c>
      <c r="N1876" s="43">
        <f t="shared" si="59"/>
        <v>0.74366587978708865</v>
      </c>
    </row>
    <row r="1877" spans="1:14" x14ac:dyDescent="0.25">
      <c r="A1877" t="s">
        <v>22</v>
      </c>
      <c r="B1877" t="s">
        <v>34</v>
      </c>
      <c r="C1877">
        <v>2003</v>
      </c>
      <c r="D1877" t="s">
        <v>8</v>
      </c>
      <c r="E1877" t="s">
        <v>96</v>
      </c>
      <c r="F1877" t="s">
        <v>503</v>
      </c>
      <c r="G1877" t="s">
        <v>97</v>
      </c>
      <c r="H1877" s="45">
        <v>347.573916666667</v>
      </c>
      <c r="I1877" s="46">
        <v>174930.3</v>
      </c>
      <c r="J1877" s="46">
        <v>40691.199999999997</v>
      </c>
      <c r="K1877" s="46">
        <v>2118764.5697538098</v>
      </c>
      <c r="L1877" s="44">
        <v>261.24379999999996</v>
      </c>
      <c r="M1877" s="44">
        <f t="shared" si="58"/>
        <v>503.28949213920151</v>
      </c>
      <c r="N1877" s="43">
        <f t="shared" si="59"/>
        <v>0.75162084228126935</v>
      </c>
    </row>
    <row r="1878" spans="1:14" x14ac:dyDescent="0.25">
      <c r="A1878" t="s">
        <v>22</v>
      </c>
      <c r="B1878" t="s">
        <v>34</v>
      </c>
      <c r="C1878">
        <v>2007</v>
      </c>
      <c r="D1878" t="s">
        <v>8</v>
      </c>
      <c r="E1878" t="s">
        <v>96</v>
      </c>
      <c r="F1878" t="s">
        <v>519</v>
      </c>
      <c r="G1878" t="s">
        <v>97</v>
      </c>
      <c r="H1878" s="45">
        <v>345.00900000000001</v>
      </c>
      <c r="I1878" s="46">
        <v>180974.5</v>
      </c>
      <c r="J1878" s="46">
        <v>40593.379999999997</v>
      </c>
      <c r="K1878" s="46">
        <v>1913123.5955451347</v>
      </c>
      <c r="L1878" s="44">
        <v>253.40333333333325</v>
      </c>
      <c r="M1878" s="44">
        <f t="shared" si="58"/>
        <v>524.55008420070203</v>
      </c>
      <c r="N1878" s="43">
        <f t="shared" si="59"/>
        <v>0.73448325502619716</v>
      </c>
    </row>
    <row r="1879" spans="1:14" x14ac:dyDescent="0.25">
      <c r="A1879" t="s">
        <v>22</v>
      </c>
      <c r="B1879" t="s">
        <v>34</v>
      </c>
      <c r="C1879">
        <v>2011</v>
      </c>
      <c r="D1879" t="s">
        <v>8</v>
      </c>
      <c r="E1879" t="s">
        <v>96</v>
      </c>
      <c r="F1879" t="s">
        <v>535</v>
      </c>
      <c r="G1879" t="s">
        <v>97</v>
      </c>
      <c r="H1879" s="45">
        <v>339.19933333333302</v>
      </c>
      <c r="I1879" s="46">
        <v>179803.7</v>
      </c>
      <c r="J1879" s="46">
        <v>40557.11</v>
      </c>
      <c r="K1879" s="46">
        <v>1882620.8604923799</v>
      </c>
      <c r="L1879" s="44">
        <v>251.09819999999996</v>
      </c>
      <c r="M1879" s="44">
        <f t="shared" si="58"/>
        <v>530.08270456506455</v>
      </c>
      <c r="N1879" s="43">
        <f t="shared" si="59"/>
        <v>0.74026737473933768</v>
      </c>
    </row>
    <row r="1880" spans="1:14" x14ac:dyDescent="0.25">
      <c r="A1880" t="s">
        <v>22</v>
      </c>
      <c r="B1880" t="s">
        <v>34</v>
      </c>
      <c r="C1880">
        <v>2015</v>
      </c>
      <c r="D1880" t="s">
        <v>8</v>
      </c>
      <c r="E1880" t="s">
        <v>96</v>
      </c>
      <c r="F1880" t="s">
        <v>551</v>
      </c>
      <c r="G1880" t="s">
        <v>97</v>
      </c>
      <c r="H1880" s="45">
        <v>328.01633333333302</v>
      </c>
      <c r="I1880" s="46">
        <v>166156.5</v>
      </c>
      <c r="J1880" s="46">
        <v>13904.48</v>
      </c>
      <c r="K1880" s="46">
        <v>1785325.2391559202</v>
      </c>
      <c r="L1880" s="44">
        <v>232.85553333333331</v>
      </c>
      <c r="M1880" s="44">
        <f t="shared" si="58"/>
        <v>506.54947060563092</v>
      </c>
      <c r="N1880" s="43">
        <f t="shared" si="59"/>
        <v>0.70989005628784807</v>
      </c>
    </row>
    <row r="1881" spans="1:14" x14ac:dyDescent="0.25">
      <c r="A1881" t="s">
        <v>22</v>
      </c>
      <c r="B1881" t="s">
        <v>34</v>
      </c>
      <c r="C1881">
        <v>2020</v>
      </c>
      <c r="D1881" t="s">
        <v>8</v>
      </c>
      <c r="E1881" t="s">
        <v>96</v>
      </c>
      <c r="F1881" t="s">
        <v>567</v>
      </c>
      <c r="G1881" t="s">
        <v>97</v>
      </c>
      <c r="H1881" s="45">
        <v>301.48216666666701</v>
      </c>
      <c r="I1881" s="46">
        <v>159670.39999999999</v>
      </c>
      <c r="J1881" s="46">
        <v>11806.81</v>
      </c>
      <c r="K1881" s="46">
        <v>1647019.3716295427</v>
      </c>
      <c r="L1881" s="44">
        <v>210.65686666666656</v>
      </c>
      <c r="M1881" s="44">
        <f t="shared" si="58"/>
        <v>529.61805922185499</v>
      </c>
      <c r="N1881" s="43">
        <f t="shared" si="59"/>
        <v>0.69873740458943556</v>
      </c>
    </row>
    <row r="1882" spans="1:14" x14ac:dyDescent="0.25">
      <c r="A1882" t="s">
        <v>22</v>
      </c>
      <c r="B1882" t="s">
        <v>36</v>
      </c>
      <c r="C1882">
        <v>2003</v>
      </c>
      <c r="D1882" t="s">
        <v>8</v>
      </c>
      <c r="E1882" t="s">
        <v>96</v>
      </c>
      <c r="F1882" t="s">
        <v>583</v>
      </c>
      <c r="G1882" t="s">
        <v>97</v>
      </c>
      <c r="H1882" s="45">
        <v>121.224858333333</v>
      </c>
      <c r="I1882" s="46">
        <v>87175.59</v>
      </c>
      <c r="J1882" s="46">
        <v>33128.51</v>
      </c>
      <c r="K1882" s="46">
        <v>1223576.6769050411</v>
      </c>
      <c r="L1882" s="44">
        <v>150.93039999999988</v>
      </c>
      <c r="M1882" s="44">
        <f t="shared" si="58"/>
        <v>719.12305115088316</v>
      </c>
      <c r="N1882" s="43">
        <f t="shared" si="59"/>
        <v>1.2450449691183412</v>
      </c>
    </row>
    <row r="1883" spans="1:14" x14ac:dyDescent="0.25">
      <c r="A1883" t="s">
        <v>22</v>
      </c>
      <c r="B1883" t="s">
        <v>36</v>
      </c>
      <c r="C1883">
        <v>2007</v>
      </c>
      <c r="D1883" t="s">
        <v>8</v>
      </c>
      <c r="E1883" t="s">
        <v>96</v>
      </c>
      <c r="F1883" t="s">
        <v>599</v>
      </c>
      <c r="G1883" t="s">
        <v>97</v>
      </c>
      <c r="H1883" s="45">
        <v>116.483183333333</v>
      </c>
      <c r="I1883" s="46">
        <v>69720.63</v>
      </c>
      <c r="J1883" s="46">
        <v>29710.42</v>
      </c>
      <c r="K1883" s="46">
        <v>1006344.9717467761</v>
      </c>
      <c r="L1883" s="44">
        <v>135.5607999999998</v>
      </c>
      <c r="M1883" s="44">
        <f t="shared" si="58"/>
        <v>598.54674301340663</v>
      </c>
      <c r="N1883" s="43">
        <f t="shared" si="59"/>
        <v>1.1637800077293003</v>
      </c>
    </row>
    <row r="1884" spans="1:14" x14ac:dyDescent="0.25">
      <c r="A1884" t="s">
        <v>22</v>
      </c>
      <c r="B1884" t="s">
        <v>36</v>
      </c>
      <c r="C1884">
        <v>2011</v>
      </c>
      <c r="D1884" t="s">
        <v>8</v>
      </c>
      <c r="E1884" t="s">
        <v>96</v>
      </c>
      <c r="F1884" t="s">
        <v>615</v>
      </c>
      <c r="G1884" t="s">
        <v>97</v>
      </c>
      <c r="H1884" s="45">
        <v>116.483183333333</v>
      </c>
      <c r="I1884" s="46">
        <v>69720.63</v>
      </c>
      <c r="J1884" s="46">
        <v>29710.42</v>
      </c>
      <c r="K1884" s="46">
        <v>1006344.9717467761</v>
      </c>
      <c r="L1884" s="44">
        <v>135.5607999999998</v>
      </c>
      <c r="M1884" s="44">
        <f t="shared" si="58"/>
        <v>598.54674301340663</v>
      </c>
      <c r="N1884" s="43">
        <f t="shared" si="59"/>
        <v>1.1637800077293003</v>
      </c>
    </row>
    <row r="1885" spans="1:14" x14ac:dyDescent="0.25">
      <c r="A1885" t="s">
        <v>22</v>
      </c>
      <c r="B1885" t="s">
        <v>36</v>
      </c>
      <c r="C1885">
        <v>2015</v>
      </c>
      <c r="D1885" t="s">
        <v>8</v>
      </c>
      <c r="E1885" t="s">
        <v>96</v>
      </c>
      <c r="F1885" t="s">
        <v>631</v>
      </c>
      <c r="G1885" t="s">
        <v>97</v>
      </c>
      <c r="H1885" s="45">
        <v>101.55289999999999</v>
      </c>
      <c r="I1885" s="46">
        <v>51473.82</v>
      </c>
      <c r="J1885" s="46">
        <v>24998.17</v>
      </c>
      <c r="K1885" s="46">
        <v>971814.89753810083</v>
      </c>
      <c r="L1885" s="44">
        <v>126.77933333333333</v>
      </c>
      <c r="M1885" s="44">
        <f t="shared" si="58"/>
        <v>506.86706140346558</v>
      </c>
      <c r="N1885" s="43">
        <f t="shared" si="59"/>
        <v>1.2484068237670547</v>
      </c>
    </row>
    <row r="1886" spans="1:14" x14ac:dyDescent="0.25">
      <c r="A1886" t="s">
        <v>22</v>
      </c>
      <c r="B1886" t="s">
        <v>36</v>
      </c>
      <c r="C1886">
        <v>2020</v>
      </c>
      <c r="D1886" t="s">
        <v>8</v>
      </c>
      <c r="E1886" t="s">
        <v>96</v>
      </c>
      <c r="F1886" t="s">
        <v>647</v>
      </c>
      <c r="G1886" t="s">
        <v>97</v>
      </c>
      <c r="H1886" s="45">
        <v>102.719883333333</v>
      </c>
      <c r="I1886" s="46">
        <v>45927.63</v>
      </c>
      <c r="J1886" s="46">
        <v>23860.080000000002</v>
      </c>
      <c r="K1886" s="46">
        <v>921377.90574443131</v>
      </c>
      <c r="L1886" s="44">
        <v>114.44686666666652</v>
      </c>
      <c r="M1886" s="44">
        <f t="shared" si="58"/>
        <v>447.11528585913322</v>
      </c>
      <c r="N1886" s="43">
        <f t="shared" si="59"/>
        <v>1.114164687038036</v>
      </c>
    </row>
    <row r="1887" spans="1:14" x14ac:dyDescent="0.25">
      <c r="A1887" t="s">
        <v>22</v>
      </c>
      <c r="B1887" t="s">
        <v>38</v>
      </c>
      <c r="C1887">
        <v>2003</v>
      </c>
      <c r="D1887" t="s">
        <v>8</v>
      </c>
      <c r="E1887" t="s">
        <v>96</v>
      </c>
      <c r="F1887" t="s">
        <v>663</v>
      </c>
      <c r="G1887" t="s">
        <v>97</v>
      </c>
      <c r="H1887" s="45">
        <v>403.37716666666699</v>
      </c>
      <c r="I1887" s="46">
        <v>211712.2</v>
      </c>
      <c r="J1887" s="46">
        <v>81745.600000000006</v>
      </c>
      <c r="K1887" s="46">
        <v>1892624.4525205158</v>
      </c>
      <c r="L1887" s="44">
        <v>291.57653333333326</v>
      </c>
      <c r="M1887" s="44">
        <f t="shared" si="58"/>
        <v>524.84924159068623</v>
      </c>
      <c r="N1887" s="43">
        <f t="shared" si="59"/>
        <v>0.72283846838132804</v>
      </c>
    </row>
    <row r="1888" spans="1:14" x14ac:dyDescent="0.25">
      <c r="A1888" t="s">
        <v>22</v>
      </c>
      <c r="B1888" t="s">
        <v>38</v>
      </c>
      <c r="C1888">
        <v>2007</v>
      </c>
      <c r="D1888" t="s">
        <v>8</v>
      </c>
      <c r="E1888" t="s">
        <v>96</v>
      </c>
      <c r="F1888" t="s">
        <v>679</v>
      </c>
      <c r="G1888" t="s">
        <v>97</v>
      </c>
      <c r="H1888" s="45">
        <v>402.79883333333299</v>
      </c>
      <c r="I1888" s="46">
        <v>218724.9</v>
      </c>
      <c r="J1888" s="46">
        <v>78646.94</v>
      </c>
      <c r="K1888" s="46">
        <v>1765971.0609613131</v>
      </c>
      <c r="L1888" s="44">
        <v>287.73860000000002</v>
      </c>
      <c r="M1888" s="44">
        <f t="shared" si="58"/>
        <v>543.01274457514614</v>
      </c>
      <c r="N1888" s="43">
        <f t="shared" si="59"/>
        <v>0.71434814648999789</v>
      </c>
    </row>
    <row r="1889" spans="1:14" x14ac:dyDescent="0.25">
      <c r="A1889" t="s">
        <v>22</v>
      </c>
      <c r="B1889" t="s">
        <v>38</v>
      </c>
      <c r="C1889">
        <v>2011</v>
      </c>
      <c r="D1889" t="s">
        <v>8</v>
      </c>
      <c r="E1889" t="s">
        <v>96</v>
      </c>
      <c r="F1889" t="s">
        <v>695</v>
      </c>
      <c r="G1889" t="s">
        <v>97</v>
      </c>
      <c r="H1889" s="45">
        <v>397.19066666666703</v>
      </c>
      <c r="I1889" s="46">
        <v>217146.4</v>
      </c>
      <c r="J1889" s="46">
        <v>82005.88</v>
      </c>
      <c r="K1889" s="46">
        <v>1728126.2602579133</v>
      </c>
      <c r="L1889" s="44">
        <v>283.79973333333317</v>
      </c>
      <c r="M1889" s="44">
        <f t="shared" si="58"/>
        <v>546.7056963406319</v>
      </c>
      <c r="N1889" s="43">
        <f t="shared" si="59"/>
        <v>0.71451762881302916</v>
      </c>
    </row>
    <row r="1890" spans="1:14" x14ac:dyDescent="0.25">
      <c r="A1890" t="s">
        <v>22</v>
      </c>
      <c r="B1890" t="s">
        <v>38</v>
      </c>
      <c r="C1890">
        <v>2015</v>
      </c>
      <c r="D1890" t="s">
        <v>8</v>
      </c>
      <c r="E1890" t="s">
        <v>96</v>
      </c>
      <c r="F1890" t="s">
        <v>711</v>
      </c>
      <c r="G1890" t="s">
        <v>97</v>
      </c>
      <c r="H1890" s="45">
        <v>375.72366666666699</v>
      </c>
      <c r="I1890" s="46">
        <v>199119</v>
      </c>
      <c r="J1890" s="46">
        <v>77045.84</v>
      </c>
      <c r="K1890" s="46">
        <v>1673813.5134818288</v>
      </c>
      <c r="L1890" s="44">
        <v>271.09806666666657</v>
      </c>
      <c r="M1890" s="44">
        <f t="shared" si="58"/>
        <v>529.96129247469946</v>
      </c>
      <c r="N1890" s="43">
        <f t="shared" si="59"/>
        <v>0.72153577407509506</v>
      </c>
    </row>
    <row r="1891" spans="1:14" x14ac:dyDescent="0.25">
      <c r="A1891" t="s">
        <v>22</v>
      </c>
      <c r="B1891" t="s">
        <v>38</v>
      </c>
      <c r="C1891">
        <v>2020</v>
      </c>
      <c r="D1891" t="s">
        <v>8</v>
      </c>
      <c r="E1891" t="s">
        <v>96</v>
      </c>
      <c r="F1891" t="s">
        <v>727</v>
      </c>
      <c r="G1891" t="s">
        <v>97</v>
      </c>
      <c r="H1891" s="45">
        <v>360.43766666666698</v>
      </c>
      <c r="I1891" s="46">
        <v>190200</v>
      </c>
      <c r="J1891" s="46">
        <v>31698.23</v>
      </c>
      <c r="K1891" s="46">
        <v>1562233.0128956623</v>
      </c>
      <c r="L1891" s="44">
        <v>250.55693333333315</v>
      </c>
      <c r="M1891" s="44">
        <f t="shared" si="58"/>
        <v>527.69179691726583</v>
      </c>
      <c r="N1891" s="43">
        <f t="shared" si="59"/>
        <v>0.69514636372632044</v>
      </c>
    </row>
    <row r="1892" spans="1:14" x14ac:dyDescent="0.25">
      <c r="A1892" t="s">
        <v>22</v>
      </c>
      <c r="B1892" t="s">
        <v>40</v>
      </c>
      <c r="C1892">
        <v>2003</v>
      </c>
      <c r="D1892" t="s">
        <v>8</v>
      </c>
      <c r="E1892" t="s">
        <v>96</v>
      </c>
      <c r="F1892" t="s">
        <v>743</v>
      </c>
      <c r="G1892" t="s">
        <v>97</v>
      </c>
      <c r="H1892" s="45">
        <v>27.214099999999998</v>
      </c>
      <c r="I1892" s="46">
        <v>12505.08</v>
      </c>
      <c r="J1892" s="46">
        <v>2015.5039999999999</v>
      </c>
      <c r="K1892" s="46">
        <v>116611.50463071512</v>
      </c>
      <c r="L1892" s="44">
        <v>16.043933333333321</v>
      </c>
      <c r="M1892" s="44">
        <f t="shared" si="58"/>
        <v>459.50738771445685</v>
      </c>
      <c r="N1892" s="43">
        <f t="shared" si="59"/>
        <v>0.58954488053374254</v>
      </c>
    </row>
    <row r="1893" spans="1:14" x14ac:dyDescent="0.25">
      <c r="A1893" t="s">
        <v>22</v>
      </c>
      <c r="B1893" t="s">
        <v>40</v>
      </c>
      <c r="C1893">
        <v>2007</v>
      </c>
      <c r="D1893" t="s">
        <v>8</v>
      </c>
      <c r="E1893" t="s">
        <v>96</v>
      </c>
      <c r="F1893" t="s">
        <v>759</v>
      </c>
      <c r="G1893" t="s">
        <v>97</v>
      </c>
      <c r="H1893" s="45">
        <v>27.427325</v>
      </c>
      <c r="I1893" s="46">
        <v>12892.74</v>
      </c>
      <c r="J1893" s="46">
        <v>1844.8779999999999</v>
      </c>
      <c r="K1893" s="46">
        <v>109161.60914419695</v>
      </c>
      <c r="L1893" s="44">
        <v>15.721599999999984</v>
      </c>
      <c r="M1893" s="44">
        <f t="shared" si="58"/>
        <v>470.06917371635768</v>
      </c>
      <c r="N1893" s="43">
        <f t="shared" si="59"/>
        <v>0.57320938152007117</v>
      </c>
    </row>
    <row r="1894" spans="1:14" x14ac:dyDescent="0.25">
      <c r="A1894" t="s">
        <v>22</v>
      </c>
      <c r="B1894" t="s">
        <v>40</v>
      </c>
      <c r="C1894">
        <v>2011</v>
      </c>
      <c r="D1894" t="s">
        <v>8</v>
      </c>
      <c r="E1894" t="s">
        <v>96</v>
      </c>
      <c r="F1894" t="s">
        <v>775</v>
      </c>
      <c r="G1894" t="s">
        <v>97</v>
      </c>
      <c r="H1894" s="45">
        <v>27.339691666666699</v>
      </c>
      <c r="I1894" s="46">
        <v>12816.9</v>
      </c>
      <c r="J1894" s="46">
        <v>1842.163</v>
      </c>
      <c r="K1894" s="46">
        <v>108331.13328253223</v>
      </c>
      <c r="L1894" s="44">
        <v>15.582866666666661</v>
      </c>
      <c r="M1894" s="44">
        <f t="shared" si="58"/>
        <v>468.80192199192629</v>
      </c>
      <c r="N1894" s="43">
        <f t="shared" si="59"/>
        <v>0.56997228998254279</v>
      </c>
    </row>
    <row r="1895" spans="1:14" x14ac:dyDescent="0.25">
      <c r="A1895" t="s">
        <v>22</v>
      </c>
      <c r="B1895" t="s">
        <v>40</v>
      </c>
      <c r="C1895">
        <v>2015</v>
      </c>
      <c r="D1895" t="s">
        <v>8</v>
      </c>
      <c r="E1895" t="s">
        <v>96</v>
      </c>
      <c r="F1895" t="s">
        <v>791</v>
      </c>
      <c r="G1895" t="s">
        <v>97</v>
      </c>
      <c r="H1895" s="45">
        <v>23.338291666666699</v>
      </c>
      <c r="I1895" s="46">
        <v>10945</v>
      </c>
      <c r="J1895" s="46">
        <v>2159.433</v>
      </c>
      <c r="K1895" s="46">
        <v>93802.922637749114</v>
      </c>
      <c r="L1895" s="44">
        <v>13.936533333333326</v>
      </c>
      <c r="M1895" s="44">
        <f t="shared" si="58"/>
        <v>468.97177206986311</v>
      </c>
      <c r="N1895" s="43">
        <f t="shared" si="59"/>
        <v>0.5971531049651938</v>
      </c>
    </row>
    <row r="1896" spans="1:14" x14ac:dyDescent="0.25">
      <c r="A1896" t="s">
        <v>22</v>
      </c>
      <c r="B1896" t="s">
        <v>40</v>
      </c>
      <c r="C1896">
        <v>2020</v>
      </c>
      <c r="D1896" t="s">
        <v>8</v>
      </c>
      <c r="E1896" t="s">
        <v>96</v>
      </c>
      <c r="F1896" t="s">
        <v>807</v>
      </c>
      <c r="G1896" t="s">
        <v>97</v>
      </c>
      <c r="H1896" s="45">
        <v>22.343408333333301</v>
      </c>
      <c r="I1896" s="46">
        <v>10409.92</v>
      </c>
      <c r="J1896" s="46">
        <v>1610.047</v>
      </c>
      <c r="K1896" s="46">
        <v>88267.960797186402</v>
      </c>
      <c r="L1896" s="44">
        <v>12.927133333333334</v>
      </c>
      <c r="M1896" s="44">
        <f t="shared" si="58"/>
        <v>465.9056418205376</v>
      </c>
      <c r="N1896" s="43">
        <f t="shared" si="59"/>
        <v>0.57856586338476501</v>
      </c>
    </row>
    <row r="1897" spans="1:14" x14ac:dyDescent="0.25">
      <c r="A1897" t="s">
        <v>22</v>
      </c>
      <c r="B1897" t="s">
        <v>42</v>
      </c>
      <c r="C1897">
        <v>2003</v>
      </c>
      <c r="D1897" t="s">
        <v>8</v>
      </c>
      <c r="E1897" t="s">
        <v>96</v>
      </c>
      <c r="F1897" t="s">
        <v>823</v>
      </c>
      <c r="G1897" t="s">
        <v>97</v>
      </c>
      <c r="H1897" s="45">
        <v>262.21333333333303</v>
      </c>
      <c r="I1897" s="46">
        <v>154243.4</v>
      </c>
      <c r="J1897" s="46">
        <v>91537.12</v>
      </c>
      <c r="K1897" s="46">
        <v>1507568.3276670575</v>
      </c>
      <c r="L1897" s="44">
        <v>308.49833333333333</v>
      </c>
      <c r="M1897" s="44">
        <f t="shared" si="58"/>
        <v>588.23629614563276</v>
      </c>
      <c r="N1897" s="43">
        <f t="shared" si="59"/>
        <v>1.1765165768331143</v>
      </c>
    </row>
    <row r="1898" spans="1:14" x14ac:dyDescent="0.25">
      <c r="A1898" t="s">
        <v>22</v>
      </c>
      <c r="B1898" t="s">
        <v>42</v>
      </c>
      <c r="C1898">
        <v>2007</v>
      </c>
      <c r="D1898" t="s">
        <v>8</v>
      </c>
      <c r="E1898" t="s">
        <v>96</v>
      </c>
      <c r="F1898" t="s">
        <v>839</v>
      </c>
      <c r="G1898" t="s">
        <v>97</v>
      </c>
      <c r="H1898" s="45">
        <v>261.834</v>
      </c>
      <c r="I1898" s="46">
        <v>161677.29999999999</v>
      </c>
      <c r="J1898" s="46">
        <v>91420.94</v>
      </c>
      <c r="K1898" s="46">
        <v>1458000.837045721</v>
      </c>
      <c r="L1898" s="44">
        <v>310.90166666666659</v>
      </c>
      <c r="M1898" s="44">
        <f t="shared" si="58"/>
        <v>617.48015918482702</v>
      </c>
      <c r="N1898" s="43">
        <f t="shared" si="59"/>
        <v>1.1873999047742714</v>
      </c>
    </row>
    <row r="1899" spans="1:14" x14ac:dyDescent="0.25">
      <c r="A1899" t="s">
        <v>22</v>
      </c>
      <c r="B1899" t="s">
        <v>42</v>
      </c>
      <c r="C1899">
        <v>2011</v>
      </c>
      <c r="D1899" t="s">
        <v>8</v>
      </c>
      <c r="E1899" t="s">
        <v>96</v>
      </c>
      <c r="F1899" t="s">
        <v>855</v>
      </c>
      <c r="G1899" t="s">
        <v>97</v>
      </c>
      <c r="H1899" s="45">
        <v>261.834</v>
      </c>
      <c r="I1899" s="46">
        <v>161677.29999999999</v>
      </c>
      <c r="J1899" s="46">
        <v>91420.94</v>
      </c>
      <c r="K1899" s="46">
        <v>1458000.837045721</v>
      </c>
      <c r="L1899" s="44">
        <v>310.90166666666659</v>
      </c>
      <c r="M1899" s="44">
        <f t="shared" si="58"/>
        <v>617.48015918482702</v>
      </c>
      <c r="N1899" s="43">
        <f t="shared" si="59"/>
        <v>1.1873999047742714</v>
      </c>
    </row>
    <row r="1900" spans="1:14" x14ac:dyDescent="0.25">
      <c r="A1900" t="s">
        <v>22</v>
      </c>
      <c r="B1900" t="s">
        <v>42</v>
      </c>
      <c r="C1900">
        <v>2015</v>
      </c>
      <c r="D1900" t="s">
        <v>8</v>
      </c>
      <c r="E1900" t="s">
        <v>96</v>
      </c>
      <c r="F1900" t="s">
        <v>871</v>
      </c>
      <c r="G1900" t="s">
        <v>97</v>
      </c>
      <c r="H1900" s="45">
        <v>249.733</v>
      </c>
      <c r="I1900" s="46">
        <v>152151.6</v>
      </c>
      <c r="J1900" s="46">
        <v>79654.38</v>
      </c>
      <c r="K1900" s="46">
        <v>1320023.6078546308</v>
      </c>
      <c r="L1900" s="44">
        <v>292.23986666666644</v>
      </c>
      <c r="M1900" s="44">
        <f t="shared" si="58"/>
        <v>609.25708656845518</v>
      </c>
      <c r="N1900" s="43">
        <f t="shared" si="59"/>
        <v>1.1702092501458214</v>
      </c>
    </row>
    <row r="1901" spans="1:14" x14ac:dyDescent="0.25">
      <c r="A1901" t="s">
        <v>22</v>
      </c>
      <c r="B1901" t="s">
        <v>42</v>
      </c>
      <c r="C1901">
        <v>2020</v>
      </c>
      <c r="D1901" t="s">
        <v>8</v>
      </c>
      <c r="E1901" t="s">
        <v>96</v>
      </c>
      <c r="F1901" t="s">
        <v>887</v>
      </c>
      <c r="G1901" t="s">
        <v>97</v>
      </c>
      <c r="H1901" s="45">
        <v>237.05633333333299</v>
      </c>
      <c r="I1901" s="46">
        <v>138900.4</v>
      </c>
      <c r="J1901" s="46">
        <v>62667.39</v>
      </c>
      <c r="K1901" s="46">
        <v>1200600.5158264947</v>
      </c>
      <c r="L1901" s="44">
        <v>264.07939999999979</v>
      </c>
      <c r="M1901" s="44">
        <f t="shared" si="58"/>
        <v>585.93836345510078</v>
      </c>
      <c r="N1901" s="43">
        <f t="shared" si="59"/>
        <v>1.1139942826529285</v>
      </c>
    </row>
    <row r="1902" spans="1:14" x14ac:dyDescent="0.25">
      <c r="A1902" t="s">
        <v>22</v>
      </c>
      <c r="B1902" t="s">
        <v>24</v>
      </c>
      <c r="C1902">
        <v>2003</v>
      </c>
      <c r="D1902" t="s">
        <v>9</v>
      </c>
      <c r="E1902" t="s">
        <v>96</v>
      </c>
      <c r="F1902" t="s">
        <v>104</v>
      </c>
      <c r="G1902" t="s">
        <v>97</v>
      </c>
      <c r="H1902" s="45">
        <v>647.49933333333297</v>
      </c>
      <c r="I1902" s="46">
        <v>295698</v>
      </c>
      <c r="J1902" s="46">
        <v>95358.03</v>
      </c>
      <c r="K1902" s="46">
        <v>2703049.4841735051</v>
      </c>
      <c r="L1902" s="44">
        <v>515.32726666666645</v>
      </c>
      <c r="M1902" s="44">
        <f t="shared" si="58"/>
        <v>456.67691807147315</v>
      </c>
      <c r="N1902" s="43">
        <f t="shared" si="59"/>
        <v>0.79587304594393415</v>
      </c>
    </row>
    <row r="1903" spans="1:14" x14ac:dyDescent="0.25">
      <c r="A1903" t="s">
        <v>22</v>
      </c>
      <c r="B1903" t="s">
        <v>24</v>
      </c>
      <c r="C1903">
        <v>2007</v>
      </c>
      <c r="D1903" t="s">
        <v>9</v>
      </c>
      <c r="E1903" t="s">
        <v>96</v>
      </c>
      <c r="F1903" t="s">
        <v>120</v>
      </c>
      <c r="G1903" t="s">
        <v>97</v>
      </c>
      <c r="H1903" s="45">
        <v>647.49933333333297</v>
      </c>
      <c r="I1903" s="46">
        <v>294133.3</v>
      </c>
      <c r="J1903" s="46">
        <v>94965.86</v>
      </c>
      <c r="K1903" s="46">
        <v>2667702.963657679</v>
      </c>
      <c r="L1903" s="44">
        <v>514.58793333333347</v>
      </c>
      <c r="M1903" s="44">
        <f t="shared" si="58"/>
        <v>454.26039048688875</v>
      </c>
      <c r="N1903" s="43">
        <f t="shared" si="59"/>
        <v>0.7947312172264791</v>
      </c>
    </row>
    <row r="1904" spans="1:14" x14ac:dyDescent="0.25">
      <c r="A1904" t="s">
        <v>22</v>
      </c>
      <c r="B1904" t="s">
        <v>24</v>
      </c>
      <c r="C1904">
        <v>2011</v>
      </c>
      <c r="D1904" t="s">
        <v>9</v>
      </c>
      <c r="E1904" t="s">
        <v>96</v>
      </c>
      <c r="F1904" t="s">
        <v>136</v>
      </c>
      <c r="G1904" t="s">
        <v>97</v>
      </c>
      <c r="H1904" s="45">
        <v>645.55799999999999</v>
      </c>
      <c r="I1904" s="46">
        <v>293980.7</v>
      </c>
      <c r="J1904" s="46">
        <v>94799.3</v>
      </c>
      <c r="K1904" s="46">
        <v>2666079.2649472449</v>
      </c>
      <c r="L1904" s="44">
        <v>513.97953333333339</v>
      </c>
      <c r="M1904" s="44">
        <f t="shared" si="58"/>
        <v>455.39006564863269</v>
      </c>
      <c r="N1904" s="43">
        <f t="shared" si="59"/>
        <v>0.79617870638011368</v>
      </c>
    </row>
    <row r="1905" spans="1:14" x14ac:dyDescent="0.25">
      <c r="A1905" t="s">
        <v>22</v>
      </c>
      <c r="B1905" t="s">
        <v>24</v>
      </c>
      <c r="C1905">
        <v>2015</v>
      </c>
      <c r="D1905" t="s">
        <v>9</v>
      </c>
      <c r="E1905" t="s">
        <v>96</v>
      </c>
      <c r="F1905" t="s">
        <v>152</v>
      </c>
      <c r="G1905" t="s">
        <v>97</v>
      </c>
      <c r="H1905" s="45">
        <v>594.66266666666695</v>
      </c>
      <c r="I1905" s="46">
        <v>268207</v>
      </c>
      <c r="J1905" s="46">
        <v>91313.16</v>
      </c>
      <c r="K1905" s="46">
        <v>2531474.7162954276</v>
      </c>
      <c r="L1905" s="44">
        <v>490.97206666666659</v>
      </c>
      <c r="M1905" s="44">
        <f t="shared" si="58"/>
        <v>451.02377370251349</v>
      </c>
      <c r="N1905" s="43">
        <f t="shared" si="59"/>
        <v>0.82563122621900997</v>
      </c>
    </row>
    <row r="1906" spans="1:14" x14ac:dyDescent="0.25">
      <c r="A1906" t="s">
        <v>22</v>
      </c>
      <c r="B1906" t="s">
        <v>24</v>
      </c>
      <c r="C1906">
        <v>2020</v>
      </c>
      <c r="D1906" t="s">
        <v>9</v>
      </c>
      <c r="E1906" t="s">
        <v>96</v>
      </c>
      <c r="F1906" t="s">
        <v>168</v>
      </c>
      <c r="G1906" t="s">
        <v>97</v>
      </c>
      <c r="H1906" s="45">
        <v>563.04866666666703</v>
      </c>
      <c r="I1906" s="46">
        <v>254920.4</v>
      </c>
      <c r="J1906" s="46">
        <v>71795.37</v>
      </c>
      <c r="K1906" s="46">
        <v>2310506.5873388043</v>
      </c>
      <c r="L1906" s="44">
        <v>445.40286666666651</v>
      </c>
      <c r="M1906" s="44">
        <f t="shared" si="58"/>
        <v>452.75020631727483</v>
      </c>
      <c r="N1906" s="43">
        <f t="shared" si="59"/>
        <v>0.79105571691256926</v>
      </c>
    </row>
    <row r="1907" spans="1:14" x14ac:dyDescent="0.25">
      <c r="A1907" t="s">
        <v>22</v>
      </c>
      <c r="B1907" t="s">
        <v>26</v>
      </c>
      <c r="C1907">
        <v>2003</v>
      </c>
      <c r="D1907" t="s">
        <v>9</v>
      </c>
      <c r="E1907" t="s">
        <v>96</v>
      </c>
      <c r="F1907" t="s">
        <v>184</v>
      </c>
      <c r="G1907" t="s">
        <v>97</v>
      </c>
      <c r="H1907" s="45">
        <v>359.77866666666699</v>
      </c>
      <c r="I1907" s="46">
        <v>128901.1</v>
      </c>
      <c r="J1907" s="46">
        <v>27467.33</v>
      </c>
      <c r="K1907" s="46">
        <v>1204788.3633059789</v>
      </c>
      <c r="L1907" s="44">
        <v>159.69493333333332</v>
      </c>
      <c r="M1907" s="44">
        <f t="shared" si="58"/>
        <v>358.27888627823</v>
      </c>
      <c r="N1907" s="43">
        <f t="shared" si="59"/>
        <v>0.44386993484883258</v>
      </c>
    </row>
    <row r="1908" spans="1:14" x14ac:dyDescent="0.25">
      <c r="A1908" t="s">
        <v>22</v>
      </c>
      <c r="B1908" t="s">
        <v>26</v>
      </c>
      <c r="C1908">
        <v>2007</v>
      </c>
      <c r="D1908" t="s">
        <v>9</v>
      </c>
      <c r="E1908" t="s">
        <v>96</v>
      </c>
      <c r="F1908" t="s">
        <v>200</v>
      </c>
      <c r="G1908" t="s">
        <v>97</v>
      </c>
      <c r="H1908" s="45">
        <v>355.04233333333298</v>
      </c>
      <c r="I1908" s="46">
        <v>112293.8</v>
      </c>
      <c r="J1908" s="46">
        <v>27696.02</v>
      </c>
      <c r="K1908" s="46">
        <v>1044689.7552168816</v>
      </c>
      <c r="L1908" s="44">
        <v>138.0536666666666</v>
      </c>
      <c r="M1908" s="44">
        <f t="shared" si="58"/>
        <v>316.28284702199863</v>
      </c>
      <c r="N1908" s="43">
        <f t="shared" si="59"/>
        <v>0.38883719969543556</v>
      </c>
    </row>
    <row r="1909" spans="1:14" x14ac:dyDescent="0.25">
      <c r="A1909" t="s">
        <v>22</v>
      </c>
      <c r="B1909" t="s">
        <v>26</v>
      </c>
      <c r="C1909">
        <v>2011</v>
      </c>
      <c r="D1909" t="s">
        <v>9</v>
      </c>
      <c r="E1909" t="s">
        <v>96</v>
      </c>
      <c r="F1909" t="s">
        <v>216</v>
      </c>
      <c r="G1909" t="s">
        <v>97</v>
      </c>
      <c r="H1909" s="45">
        <v>353.40583333333302</v>
      </c>
      <c r="I1909" s="46">
        <v>112239.7</v>
      </c>
      <c r="J1909" s="46">
        <v>27604.400000000001</v>
      </c>
      <c r="K1909" s="46">
        <v>1042489.4193434936</v>
      </c>
      <c r="L1909" s="44">
        <v>137.86319999999995</v>
      </c>
      <c r="M1909" s="44">
        <f t="shared" si="58"/>
        <v>317.59436153430806</v>
      </c>
      <c r="N1909" s="43">
        <f t="shared" si="59"/>
        <v>0.39009882406204405</v>
      </c>
    </row>
    <row r="1910" spans="1:14" x14ac:dyDescent="0.25">
      <c r="A1910" t="s">
        <v>22</v>
      </c>
      <c r="B1910" t="s">
        <v>26</v>
      </c>
      <c r="C1910">
        <v>2015</v>
      </c>
      <c r="D1910" t="s">
        <v>9</v>
      </c>
      <c r="E1910" t="s">
        <v>96</v>
      </c>
      <c r="F1910" t="s">
        <v>232</v>
      </c>
      <c r="G1910" t="s">
        <v>97</v>
      </c>
      <c r="H1910" s="45">
        <v>324.84550000000002</v>
      </c>
      <c r="I1910" s="46">
        <v>86895.16</v>
      </c>
      <c r="J1910" s="46">
        <v>12495.9</v>
      </c>
      <c r="K1910" s="46">
        <v>958889.94419695204</v>
      </c>
      <c r="L1910" s="44">
        <v>116.39706666666666</v>
      </c>
      <c r="M1910" s="44">
        <f t="shared" si="58"/>
        <v>267.49688698165744</v>
      </c>
      <c r="N1910" s="43">
        <f t="shared" si="59"/>
        <v>0.35831515802640534</v>
      </c>
    </row>
    <row r="1911" spans="1:14" x14ac:dyDescent="0.25">
      <c r="A1911" t="s">
        <v>22</v>
      </c>
      <c r="B1911" t="s">
        <v>26</v>
      </c>
      <c r="C1911">
        <v>2020</v>
      </c>
      <c r="D1911" t="s">
        <v>9</v>
      </c>
      <c r="E1911" t="s">
        <v>96</v>
      </c>
      <c r="F1911" t="s">
        <v>248</v>
      </c>
      <c r="G1911" t="s">
        <v>97</v>
      </c>
      <c r="H1911" s="45">
        <v>305.31516666666698</v>
      </c>
      <c r="I1911" s="46">
        <v>81607.460000000006</v>
      </c>
      <c r="J1911" s="46">
        <v>11567.09</v>
      </c>
      <c r="K1911" s="46">
        <v>878819.96295427904</v>
      </c>
      <c r="L1911" s="44">
        <v>108.47286666666662</v>
      </c>
      <c r="M1911" s="44">
        <f t="shared" si="58"/>
        <v>267.28924373775487</v>
      </c>
      <c r="N1911" s="43">
        <f t="shared" si="59"/>
        <v>0.35528161882994075</v>
      </c>
    </row>
    <row r="1912" spans="1:14" x14ac:dyDescent="0.25">
      <c r="A1912" t="s">
        <v>22</v>
      </c>
      <c r="B1912" t="s">
        <v>28</v>
      </c>
      <c r="C1912">
        <v>2003</v>
      </c>
      <c r="D1912" t="s">
        <v>9</v>
      </c>
      <c r="E1912" t="s">
        <v>96</v>
      </c>
      <c r="F1912" t="s">
        <v>264</v>
      </c>
      <c r="G1912" t="s">
        <v>97</v>
      </c>
      <c r="H1912" s="45">
        <v>2258.6390000000001</v>
      </c>
      <c r="I1912" s="46">
        <v>880502.1</v>
      </c>
      <c r="J1912" s="46">
        <v>396114.1</v>
      </c>
      <c r="K1912" s="46">
        <v>8317779.3235638924</v>
      </c>
      <c r="L1912" s="44">
        <v>1718.3376666666652</v>
      </c>
      <c r="M1912" s="44">
        <f t="shared" si="58"/>
        <v>389.83746406574932</v>
      </c>
      <c r="N1912" s="43">
        <f t="shared" si="59"/>
        <v>0.76078455506464959</v>
      </c>
    </row>
    <row r="1913" spans="1:14" x14ac:dyDescent="0.25">
      <c r="A1913" t="s">
        <v>22</v>
      </c>
      <c r="B1913" t="s">
        <v>28</v>
      </c>
      <c r="C1913">
        <v>2007</v>
      </c>
      <c r="D1913" t="s">
        <v>9</v>
      </c>
      <c r="E1913" t="s">
        <v>96</v>
      </c>
      <c r="F1913" t="s">
        <v>280</v>
      </c>
      <c r="G1913" t="s">
        <v>97</v>
      </c>
      <c r="H1913" s="45">
        <v>2258.6390000000001</v>
      </c>
      <c r="I1913" s="46">
        <v>871359.3</v>
      </c>
      <c r="J1913" s="46">
        <v>387856.5</v>
      </c>
      <c r="K1913" s="46">
        <v>8166085.3352872217</v>
      </c>
      <c r="L1913" s="44">
        <v>1716.4187333333321</v>
      </c>
      <c r="M1913" s="44">
        <f t="shared" si="58"/>
        <v>385.78953962983906</v>
      </c>
      <c r="N1913" s="43">
        <f t="shared" si="59"/>
        <v>0.75993495788097698</v>
      </c>
    </row>
    <row r="1914" spans="1:14" x14ac:dyDescent="0.25">
      <c r="A1914" t="s">
        <v>22</v>
      </c>
      <c r="B1914" t="s">
        <v>28</v>
      </c>
      <c r="C1914">
        <v>2011</v>
      </c>
      <c r="D1914" t="s">
        <v>9</v>
      </c>
      <c r="E1914" t="s">
        <v>96</v>
      </c>
      <c r="F1914" t="s">
        <v>296</v>
      </c>
      <c r="G1914" t="s">
        <v>97</v>
      </c>
      <c r="H1914" s="45">
        <v>2235.63466666667</v>
      </c>
      <c r="I1914" s="46">
        <v>870219.8</v>
      </c>
      <c r="J1914" s="46">
        <v>386933</v>
      </c>
      <c r="K1914" s="46">
        <v>8088918.076201641</v>
      </c>
      <c r="L1914" s="44">
        <v>1716.2660666666659</v>
      </c>
      <c r="M1914" s="44">
        <f t="shared" si="58"/>
        <v>389.24955538352663</v>
      </c>
      <c r="N1914" s="43">
        <f t="shared" si="59"/>
        <v>0.76768628267230155</v>
      </c>
    </row>
    <row r="1915" spans="1:14" x14ac:dyDescent="0.25">
      <c r="A1915" t="s">
        <v>22</v>
      </c>
      <c r="B1915" t="s">
        <v>28</v>
      </c>
      <c r="C1915">
        <v>2015</v>
      </c>
      <c r="D1915" t="s">
        <v>9</v>
      </c>
      <c r="E1915" t="s">
        <v>96</v>
      </c>
      <c r="F1915" t="s">
        <v>312</v>
      </c>
      <c r="G1915" t="s">
        <v>97</v>
      </c>
      <c r="H1915" s="45">
        <v>2054.759</v>
      </c>
      <c r="I1915" s="46">
        <v>772415.4</v>
      </c>
      <c r="J1915" s="46">
        <v>381144.9</v>
      </c>
      <c r="K1915" s="46">
        <v>7442132.7362250881</v>
      </c>
      <c r="L1915" s="44">
        <v>1633.9099999999989</v>
      </c>
      <c r="M1915" s="44">
        <f t="shared" si="58"/>
        <v>375.91532632294104</v>
      </c>
      <c r="N1915" s="43">
        <f t="shared" si="59"/>
        <v>0.7951832794016227</v>
      </c>
    </row>
    <row r="1916" spans="1:14" x14ac:dyDescent="0.25">
      <c r="A1916" t="s">
        <v>22</v>
      </c>
      <c r="B1916" t="s">
        <v>28</v>
      </c>
      <c r="C1916">
        <v>2020</v>
      </c>
      <c r="D1916" t="s">
        <v>9</v>
      </c>
      <c r="E1916" t="s">
        <v>96</v>
      </c>
      <c r="F1916" t="s">
        <v>328</v>
      </c>
      <c r="G1916" t="s">
        <v>97</v>
      </c>
      <c r="H1916" s="45">
        <v>1946.5930000000001</v>
      </c>
      <c r="I1916" s="46">
        <v>721684.2</v>
      </c>
      <c r="J1916" s="46">
        <v>322738.90000000002</v>
      </c>
      <c r="K1916" s="46">
        <v>6847101.3610785464</v>
      </c>
      <c r="L1916" s="44">
        <v>1477.6822666666653</v>
      </c>
      <c r="M1916" s="44">
        <f t="shared" si="58"/>
        <v>370.7422147310711</v>
      </c>
      <c r="N1916" s="43">
        <f t="shared" si="59"/>
        <v>0.75911208283738063</v>
      </c>
    </row>
    <row r="1917" spans="1:14" x14ac:dyDescent="0.25">
      <c r="A1917" t="s">
        <v>22</v>
      </c>
      <c r="B1917" t="s">
        <v>30</v>
      </c>
      <c r="C1917">
        <v>2003</v>
      </c>
      <c r="D1917" t="s">
        <v>9</v>
      </c>
      <c r="E1917" t="s">
        <v>96</v>
      </c>
      <c r="F1917" t="s">
        <v>344</v>
      </c>
      <c r="G1917" t="s">
        <v>97</v>
      </c>
      <c r="H1917" s="45">
        <v>832.13025000000005</v>
      </c>
      <c r="I1917" s="46">
        <v>218477.8</v>
      </c>
      <c r="J1917" s="46">
        <v>41402.620000000003</v>
      </c>
      <c r="K1917" s="46">
        <v>3690597.5486518173</v>
      </c>
      <c r="L1917" s="44">
        <v>512.73159999999996</v>
      </c>
      <c r="M1917" s="44">
        <f t="shared" si="58"/>
        <v>262.55240690985573</v>
      </c>
      <c r="N1917" s="43">
        <f t="shared" si="59"/>
        <v>0.61616748099230856</v>
      </c>
    </row>
    <row r="1918" spans="1:14" x14ac:dyDescent="0.25">
      <c r="A1918" t="s">
        <v>22</v>
      </c>
      <c r="B1918" t="s">
        <v>30</v>
      </c>
      <c r="C1918">
        <v>2007</v>
      </c>
      <c r="D1918" t="s">
        <v>9</v>
      </c>
      <c r="E1918" t="s">
        <v>96</v>
      </c>
      <c r="F1918" t="s">
        <v>360</v>
      </c>
      <c r="G1918" t="s">
        <v>97</v>
      </c>
      <c r="H1918" s="45">
        <v>832.13025000000005</v>
      </c>
      <c r="I1918" s="46">
        <v>217679</v>
      </c>
      <c r="J1918" s="46">
        <v>41373.71</v>
      </c>
      <c r="K1918" s="46">
        <v>3674979.9449003516</v>
      </c>
      <c r="L1918" s="44">
        <v>512.33313333333331</v>
      </c>
      <c r="M1918" s="44">
        <f t="shared" si="58"/>
        <v>261.59246103599764</v>
      </c>
      <c r="N1918" s="43">
        <f t="shared" si="59"/>
        <v>0.6156886296746612</v>
      </c>
    </row>
    <row r="1919" spans="1:14" x14ac:dyDescent="0.25">
      <c r="A1919" t="s">
        <v>22</v>
      </c>
      <c r="B1919" t="s">
        <v>30</v>
      </c>
      <c r="C1919">
        <v>2011</v>
      </c>
      <c r="D1919" t="s">
        <v>9</v>
      </c>
      <c r="E1919" t="s">
        <v>96</v>
      </c>
      <c r="F1919" t="s">
        <v>376</v>
      </c>
      <c r="G1919" t="s">
        <v>97</v>
      </c>
      <c r="H1919" s="45">
        <v>831.50774999999999</v>
      </c>
      <c r="I1919" s="46">
        <v>217590.6</v>
      </c>
      <c r="J1919" s="46">
        <v>41373.620000000003</v>
      </c>
      <c r="K1919" s="46">
        <v>3674206.3868698711</v>
      </c>
      <c r="L1919" s="44">
        <v>512.22666666666669</v>
      </c>
      <c r="M1919" s="44">
        <f t="shared" si="58"/>
        <v>261.68198672832574</v>
      </c>
      <c r="N1919" s="43">
        <f t="shared" si="59"/>
        <v>0.616021518340228</v>
      </c>
    </row>
    <row r="1920" spans="1:14" x14ac:dyDescent="0.25">
      <c r="A1920" t="s">
        <v>22</v>
      </c>
      <c r="B1920" t="s">
        <v>30</v>
      </c>
      <c r="C1920">
        <v>2015</v>
      </c>
      <c r="D1920" t="s">
        <v>9</v>
      </c>
      <c r="E1920" t="s">
        <v>96</v>
      </c>
      <c r="F1920" t="s">
        <v>392</v>
      </c>
      <c r="G1920" t="s">
        <v>97</v>
      </c>
      <c r="H1920" s="45">
        <v>852.44050000000004</v>
      </c>
      <c r="I1920" s="46">
        <v>184795.8</v>
      </c>
      <c r="J1920" s="46">
        <v>31718.57</v>
      </c>
      <c r="K1920" s="46">
        <v>3558420.982415006</v>
      </c>
      <c r="L1920" s="44">
        <v>489.66519999999991</v>
      </c>
      <c r="M1920" s="44">
        <f t="shared" si="58"/>
        <v>216.78439726878295</v>
      </c>
      <c r="N1920" s="43">
        <f t="shared" si="59"/>
        <v>0.57442742338028274</v>
      </c>
    </row>
    <row r="1921" spans="1:14" x14ac:dyDescent="0.25">
      <c r="A1921" t="s">
        <v>22</v>
      </c>
      <c r="B1921" t="s">
        <v>30</v>
      </c>
      <c r="C1921">
        <v>2020</v>
      </c>
      <c r="D1921" t="s">
        <v>9</v>
      </c>
      <c r="E1921" t="s">
        <v>96</v>
      </c>
      <c r="F1921" t="s">
        <v>408</v>
      </c>
      <c r="G1921" t="s">
        <v>97</v>
      </c>
      <c r="H1921" s="45">
        <v>869.80475000000001</v>
      </c>
      <c r="I1921" s="46">
        <v>167360.20000000001</v>
      </c>
      <c r="J1921" s="46">
        <v>30140.59</v>
      </c>
      <c r="K1921" s="46">
        <v>3327249.4490035172</v>
      </c>
      <c r="L1921" s="44">
        <v>440.72239999999982</v>
      </c>
      <c r="M1921" s="44">
        <f t="shared" si="58"/>
        <v>192.41122792212852</v>
      </c>
      <c r="N1921" s="43">
        <f t="shared" si="59"/>
        <v>0.50669118557929216</v>
      </c>
    </row>
    <row r="1922" spans="1:14" x14ac:dyDescent="0.25">
      <c r="A1922" t="s">
        <v>22</v>
      </c>
      <c r="B1922" t="s">
        <v>32</v>
      </c>
      <c r="C1922">
        <v>2003</v>
      </c>
      <c r="D1922" t="s">
        <v>9</v>
      </c>
      <c r="E1922" t="s">
        <v>96</v>
      </c>
      <c r="F1922" t="s">
        <v>424</v>
      </c>
      <c r="G1922" t="s">
        <v>97</v>
      </c>
      <c r="H1922" s="45">
        <v>184.658166666667</v>
      </c>
      <c r="I1922" s="46">
        <v>115464.7</v>
      </c>
      <c r="J1922" s="46">
        <v>31382.35</v>
      </c>
      <c r="K1922" s="46">
        <v>1162951.4504103167</v>
      </c>
      <c r="L1922" s="44">
        <v>138.58386666666661</v>
      </c>
      <c r="M1922" s="44">
        <f t="shared" si="58"/>
        <v>625.28888965105682</v>
      </c>
      <c r="N1922" s="43">
        <f t="shared" si="59"/>
        <v>0.75048869577931665</v>
      </c>
    </row>
    <row r="1923" spans="1:14" x14ac:dyDescent="0.25">
      <c r="A1923" t="s">
        <v>22</v>
      </c>
      <c r="B1923" t="s">
        <v>32</v>
      </c>
      <c r="C1923">
        <v>2007</v>
      </c>
      <c r="D1923" t="s">
        <v>9</v>
      </c>
      <c r="E1923" t="s">
        <v>96</v>
      </c>
      <c r="F1923" t="s">
        <v>440</v>
      </c>
      <c r="G1923" t="s">
        <v>97</v>
      </c>
      <c r="H1923" s="45">
        <v>178.68283333333301</v>
      </c>
      <c r="I1923" s="46">
        <v>102187</v>
      </c>
      <c r="J1923" s="46">
        <v>27010.44</v>
      </c>
      <c r="K1923" s="46">
        <v>866438.99237983581</v>
      </c>
      <c r="L1923" s="44">
        <v>128.00886666666645</v>
      </c>
      <c r="M1923" s="44">
        <f t="shared" ref="M1923:M1986" si="60">I1923/H1923</f>
        <v>571.8904166320782</v>
      </c>
      <c r="N1923" s="43">
        <f t="shared" ref="N1923:N1986" si="61">L1923/H1923</f>
        <v>0.7164027135604335</v>
      </c>
    </row>
    <row r="1924" spans="1:14" x14ac:dyDescent="0.25">
      <c r="A1924" t="s">
        <v>22</v>
      </c>
      <c r="B1924" t="s">
        <v>32</v>
      </c>
      <c r="C1924">
        <v>2011</v>
      </c>
      <c r="D1924" t="s">
        <v>9</v>
      </c>
      <c r="E1924" t="s">
        <v>96</v>
      </c>
      <c r="F1924" t="s">
        <v>456</v>
      </c>
      <c r="G1924" t="s">
        <v>97</v>
      </c>
      <c r="H1924" s="45">
        <v>172.96866666666699</v>
      </c>
      <c r="I1924" s="46">
        <v>102149.2</v>
      </c>
      <c r="J1924" s="46">
        <v>27578.68</v>
      </c>
      <c r="K1924" s="46">
        <v>846722.64032825327</v>
      </c>
      <c r="L1924" s="44">
        <v>127.04986666666662</v>
      </c>
      <c r="M1924" s="44">
        <f t="shared" si="60"/>
        <v>590.56476510196342</v>
      </c>
      <c r="N1924" s="43">
        <f t="shared" si="61"/>
        <v>0.73452532828681716</v>
      </c>
    </row>
    <row r="1925" spans="1:14" x14ac:dyDescent="0.25">
      <c r="A1925" t="s">
        <v>22</v>
      </c>
      <c r="B1925" t="s">
        <v>32</v>
      </c>
      <c r="C1925">
        <v>2015</v>
      </c>
      <c r="D1925" t="s">
        <v>9</v>
      </c>
      <c r="E1925" t="s">
        <v>96</v>
      </c>
      <c r="F1925" t="s">
        <v>472</v>
      </c>
      <c r="G1925" t="s">
        <v>97</v>
      </c>
      <c r="H1925" s="45">
        <v>148.30561666666699</v>
      </c>
      <c r="I1925" s="46">
        <v>83076.320000000007</v>
      </c>
      <c r="J1925" s="46">
        <v>25159.84</v>
      </c>
      <c r="K1925" s="46">
        <v>790800.56377491215</v>
      </c>
      <c r="L1925" s="44">
        <v>118.49133333333334</v>
      </c>
      <c r="M1925" s="44">
        <f t="shared" si="60"/>
        <v>560.1697485721196</v>
      </c>
      <c r="N1925" s="43">
        <f t="shared" si="61"/>
        <v>0.79896726770406479</v>
      </c>
    </row>
    <row r="1926" spans="1:14" x14ac:dyDescent="0.25">
      <c r="A1926" t="s">
        <v>22</v>
      </c>
      <c r="B1926" t="s">
        <v>32</v>
      </c>
      <c r="C1926">
        <v>2020</v>
      </c>
      <c r="D1926" t="s">
        <v>9</v>
      </c>
      <c r="E1926" t="s">
        <v>96</v>
      </c>
      <c r="F1926" t="s">
        <v>488</v>
      </c>
      <c r="G1926" t="s">
        <v>97</v>
      </c>
      <c r="H1926" s="45">
        <v>146.31673333333299</v>
      </c>
      <c r="I1926" s="46">
        <v>80871.81</v>
      </c>
      <c r="J1926" s="46">
        <v>24531.1</v>
      </c>
      <c r="K1926" s="46">
        <v>773933.25252051582</v>
      </c>
      <c r="L1926" s="44">
        <v>114.24479999999994</v>
      </c>
      <c r="M1926" s="44">
        <f t="shared" si="60"/>
        <v>552.71743810573628</v>
      </c>
      <c r="N1926" s="43">
        <f t="shared" si="61"/>
        <v>0.78080474732669136</v>
      </c>
    </row>
    <row r="1927" spans="1:14" x14ac:dyDescent="0.25">
      <c r="A1927" t="s">
        <v>22</v>
      </c>
      <c r="B1927" t="s">
        <v>34</v>
      </c>
      <c r="C1927">
        <v>2003</v>
      </c>
      <c r="D1927" t="s">
        <v>9</v>
      </c>
      <c r="E1927" t="s">
        <v>96</v>
      </c>
      <c r="F1927" t="s">
        <v>504</v>
      </c>
      <c r="G1927" t="s">
        <v>97</v>
      </c>
      <c r="H1927" s="45">
        <v>339.01</v>
      </c>
      <c r="I1927" s="46">
        <v>160109.4</v>
      </c>
      <c r="J1927" s="46">
        <v>37526.22</v>
      </c>
      <c r="K1927" s="46">
        <v>2070384.8405627199</v>
      </c>
      <c r="L1927" s="44">
        <v>214.8608666666666</v>
      </c>
      <c r="M1927" s="44">
        <f t="shared" si="60"/>
        <v>472.28518332792544</v>
      </c>
      <c r="N1927" s="43">
        <f t="shared" si="61"/>
        <v>0.63378917042761751</v>
      </c>
    </row>
    <row r="1928" spans="1:14" x14ac:dyDescent="0.25">
      <c r="A1928" t="s">
        <v>22</v>
      </c>
      <c r="B1928" t="s">
        <v>34</v>
      </c>
      <c r="C1928">
        <v>2007</v>
      </c>
      <c r="D1928" t="s">
        <v>9</v>
      </c>
      <c r="E1928" t="s">
        <v>96</v>
      </c>
      <c r="F1928" t="s">
        <v>520</v>
      </c>
      <c r="G1928" t="s">
        <v>97</v>
      </c>
      <c r="H1928" s="45">
        <v>336.47733333333298</v>
      </c>
      <c r="I1928" s="46">
        <v>142282.29999999999</v>
      </c>
      <c r="J1928" s="46">
        <v>37407.050000000003</v>
      </c>
      <c r="K1928" s="46">
        <v>1849002.3294255568</v>
      </c>
      <c r="L1928" s="44">
        <v>187.78280000000001</v>
      </c>
      <c r="M1928" s="44">
        <f t="shared" si="60"/>
        <v>422.85849864082019</v>
      </c>
      <c r="N1928" s="43">
        <f t="shared" si="61"/>
        <v>0.55808454655687612</v>
      </c>
    </row>
    <row r="1929" spans="1:14" x14ac:dyDescent="0.25">
      <c r="A1929" t="s">
        <v>22</v>
      </c>
      <c r="B1929" t="s">
        <v>34</v>
      </c>
      <c r="C1929">
        <v>2011</v>
      </c>
      <c r="D1929" t="s">
        <v>9</v>
      </c>
      <c r="E1929" t="s">
        <v>96</v>
      </c>
      <c r="F1929" t="s">
        <v>536</v>
      </c>
      <c r="G1929" t="s">
        <v>97</v>
      </c>
      <c r="H1929" s="45">
        <v>329.64433333333301</v>
      </c>
      <c r="I1929" s="46">
        <v>141145.79999999999</v>
      </c>
      <c r="J1929" s="46">
        <v>37157.46</v>
      </c>
      <c r="K1929" s="46">
        <v>1814006.6764361078</v>
      </c>
      <c r="L1929" s="44">
        <v>185.78439999999989</v>
      </c>
      <c r="M1929" s="44">
        <f t="shared" si="60"/>
        <v>428.17602405825306</v>
      </c>
      <c r="N1929" s="43">
        <f t="shared" si="61"/>
        <v>0.56359045557181353</v>
      </c>
    </row>
    <row r="1930" spans="1:14" x14ac:dyDescent="0.25">
      <c r="A1930" t="s">
        <v>22</v>
      </c>
      <c r="B1930" t="s">
        <v>34</v>
      </c>
      <c r="C1930">
        <v>2015</v>
      </c>
      <c r="D1930" t="s">
        <v>9</v>
      </c>
      <c r="E1930" t="s">
        <v>96</v>
      </c>
      <c r="F1930" t="s">
        <v>552</v>
      </c>
      <c r="G1930" t="s">
        <v>97</v>
      </c>
      <c r="H1930" s="45">
        <v>322.34199999999998</v>
      </c>
      <c r="I1930" s="46">
        <v>133069.9</v>
      </c>
      <c r="J1930" s="46">
        <v>13126.59</v>
      </c>
      <c r="K1930" s="46">
        <v>1730429.0691676436</v>
      </c>
      <c r="L1930" s="44">
        <v>165.89293333333319</v>
      </c>
      <c r="M1930" s="44">
        <f t="shared" si="60"/>
        <v>412.82209578646285</v>
      </c>
      <c r="N1930" s="43">
        <f t="shared" si="61"/>
        <v>0.51464883053816501</v>
      </c>
    </row>
    <row r="1931" spans="1:14" x14ac:dyDescent="0.25">
      <c r="A1931" t="s">
        <v>22</v>
      </c>
      <c r="B1931" t="s">
        <v>34</v>
      </c>
      <c r="C1931">
        <v>2020</v>
      </c>
      <c r="D1931" t="s">
        <v>9</v>
      </c>
      <c r="E1931" t="s">
        <v>96</v>
      </c>
      <c r="F1931" t="s">
        <v>568</v>
      </c>
      <c r="G1931" t="s">
        <v>97</v>
      </c>
      <c r="H1931" s="45">
        <v>301.13133333333298</v>
      </c>
      <c r="I1931" s="46">
        <v>125898.3</v>
      </c>
      <c r="J1931" s="46">
        <v>11325.34</v>
      </c>
      <c r="K1931" s="46">
        <v>1596015.0961313013</v>
      </c>
      <c r="L1931" s="44">
        <v>150.57819999999992</v>
      </c>
      <c r="M1931" s="44">
        <f t="shared" si="60"/>
        <v>418.08435743429828</v>
      </c>
      <c r="N1931" s="43">
        <f t="shared" si="61"/>
        <v>0.50004162082103742</v>
      </c>
    </row>
    <row r="1932" spans="1:14" x14ac:dyDescent="0.25">
      <c r="A1932" t="s">
        <v>22</v>
      </c>
      <c r="B1932" t="s">
        <v>36</v>
      </c>
      <c r="C1932">
        <v>2003</v>
      </c>
      <c r="D1932" t="s">
        <v>9</v>
      </c>
      <c r="E1932" t="s">
        <v>96</v>
      </c>
      <c r="F1932" t="s">
        <v>584</v>
      </c>
      <c r="G1932" t="s">
        <v>97</v>
      </c>
      <c r="H1932" s="45">
        <v>112.809</v>
      </c>
      <c r="I1932" s="46">
        <v>69087.44</v>
      </c>
      <c r="J1932" s="46">
        <v>32734.5</v>
      </c>
      <c r="K1932" s="46">
        <v>1163727.6539273153</v>
      </c>
      <c r="L1932" s="44">
        <v>145.86506666666639</v>
      </c>
      <c r="M1932" s="44">
        <f t="shared" si="60"/>
        <v>612.42844099318324</v>
      </c>
      <c r="N1932" s="43">
        <f t="shared" si="61"/>
        <v>1.2930268566042284</v>
      </c>
    </row>
    <row r="1933" spans="1:14" x14ac:dyDescent="0.25">
      <c r="A1933" t="s">
        <v>22</v>
      </c>
      <c r="B1933" t="s">
        <v>36</v>
      </c>
      <c r="C1933">
        <v>2007</v>
      </c>
      <c r="D1933" t="s">
        <v>9</v>
      </c>
      <c r="E1933" t="s">
        <v>96</v>
      </c>
      <c r="F1933" t="s">
        <v>600</v>
      </c>
      <c r="G1933" t="s">
        <v>97</v>
      </c>
      <c r="H1933" s="45">
        <v>108.364866666667</v>
      </c>
      <c r="I1933" s="46">
        <v>54466.57</v>
      </c>
      <c r="J1933" s="46">
        <v>29184.95</v>
      </c>
      <c r="K1933" s="46">
        <v>952277.60656506452</v>
      </c>
      <c r="L1933" s="44">
        <v>130.01593333333327</v>
      </c>
      <c r="M1933" s="44">
        <f t="shared" si="60"/>
        <v>502.62203678559871</v>
      </c>
      <c r="N1933" s="43">
        <f t="shared" si="61"/>
        <v>1.1997978434584844</v>
      </c>
    </row>
    <row r="1934" spans="1:14" x14ac:dyDescent="0.25">
      <c r="A1934" t="s">
        <v>22</v>
      </c>
      <c r="B1934" t="s">
        <v>36</v>
      </c>
      <c r="C1934">
        <v>2011</v>
      </c>
      <c r="D1934" t="s">
        <v>9</v>
      </c>
      <c r="E1934" t="s">
        <v>96</v>
      </c>
      <c r="F1934" t="s">
        <v>616</v>
      </c>
      <c r="G1934" t="s">
        <v>97</v>
      </c>
      <c r="H1934" s="45">
        <v>107.922333333333</v>
      </c>
      <c r="I1934" s="46">
        <v>54481.08</v>
      </c>
      <c r="J1934" s="46">
        <v>29269.88</v>
      </c>
      <c r="K1934" s="46">
        <v>950523.6480656506</v>
      </c>
      <c r="L1934" s="44">
        <v>129.76986666666625</v>
      </c>
      <c r="M1934" s="44">
        <f t="shared" si="60"/>
        <v>504.81747676570035</v>
      </c>
      <c r="N1934" s="43">
        <f t="shared" si="61"/>
        <v>1.202437555402496</v>
      </c>
    </row>
    <row r="1935" spans="1:14" x14ac:dyDescent="0.25">
      <c r="A1935" t="s">
        <v>22</v>
      </c>
      <c r="B1935" t="s">
        <v>36</v>
      </c>
      <c r="C1935">
        <v>2015</v>
      </c>
      <c r="D1935" t="s">
        <v>9</v>
      </c>
      <c r="E1935" t="s">
        <v>96</v>
      </c>
      <c r="F1935" t="s">
        <v>632</v>
      </c>
      <c r="G1935" t="s">
        <v>97</v>
      </c>
      <c r="H1935" s="45">
        <v>102.404616666667</v>
      </c>
      <c r="I1935" s="46">
        <v>39628.07</v>
      </c>
      <c r="J1935" s="46">
        <v>24377.31</v>
      </c>
      <c r="K1935" s="46">
        <v>922892.45920281368</v>
      </c>
      <c r="L1935" s="44">
        <v>122.86886666666646</v>
      </c>
      <c r="M1935" s="44">
        <f t="shared" si="60"/>
        <v>386.97542444782232</v>
      </c>
      <c r="N1935" s="43">
        <f t="shared" si="61"/>
        <v>1.1998371818197591</v>
      </c>
    </row>
    <row r="1936" spans="1:14" x14ac:dyDescent="0.25">
      <c r="A1936" t="s">
        <v>22</v>
      </c>
      <c r="B1936" t="s">
        <v>36</v>
      </c>
      <c r="C1936">
        <v>2020</v>
      </c>
      <c r="D1936" t="s">
        <v>9</v>
      </c>
      <c r="E1936" t="s">
        <v>96</v>
      </c>
      <c r="F1936" t="s">
        <v>648</v>
      </c>
      <c r="G1936" t="s">
        <v>97</v>
      </c>
      <c r="H1936" s="45">
        <v>103.430433333333</v>
      </c>
      <c r="I1936" s="46">
        <v>35180.629999999997</v>
      </c>
      <c r="J1936" s="46">
        <v>22996.32</v>
      </c>
      <c r="K1936" s="46">
        <v>876030.43985932006</v>
      </c>
      <c r="L1936" s="44">
        <v>111.76913333333323</v>
      </c>
      <c r="M1936" s="44">
        <f t="shared" si="60"/>
        <v>340.13808959516535</v>
      </c>
      <c r="N1936" s="43">
        <f t="shared" si="61"/>
        <v>1.0806213387226802</v>
      </c>
    </row>
    <row r="1937" spans="1:14" x14ac:dyDescent="0.25">
      <c r="A1937" t="s">
        <v>22</v>
      </c>
      <c r="B1937" t="s">
        <v>38</v>
      </c>
      <c r="C1937">
        <v>2003</v>
      </c>
      <c r="D1937" t="s">
        <v>9</v>
      </c>
      <c r="E1937" t="s">
        <v>96</v>
      </c>
      <c r="F1937" t="s">
        <v>664</v>
      </c>
      <c r="G1937" t="s">
        <v>97</v>
      </c>
      <c r="H1937" s="45">
        <v>404.66108333333301</v>
      </c>
      <c r="I1937" s="46">
        <v>173357.5</v>
      </c>
      <c r="J1937" s="46">
        <v>79236.490000000005</v>
      </c>
      <c r="K1937" s="46">
        <v>1837704.0339976554</v>
      </c>
      <c r="L1937" s="44">
        <v>231.2289999999999</v>
      </c>
      <c r="M1937" s="44">
        <f t="shared" si="60"/>
        <v>428.40170982589785</v>
      </c>
      <c r="N1937" s="43">
        <f t="shared" si="61"/>
        <v>0.57141397955861439</v>
      </c>
    </row>
    <row r="1938" spans="1:14" x14ac:dyDescent="0.25">
      <c r="A1938" t="s">
        <v>22</v>
      </c>
      <c r="B1938" t="s">
        <v>38</v>
      </c>
      <c r="C1938">
        <v>2007</v>
      </c>
      <c r="D1938" t="s">
        <v>9</v>
      </c>
      <c r="E1938" t="s">
        <v>96</v>
      </c>
      <c r="F1938" t="s">
        <v>680</v>
      </c>
      <c r="G1938" t="s">
        <v>97</v>
      </c>
      <c r="H1938" s="45">
        <v>396.26666666666699</v>
      </c>
      <c r="I1938" s="46">
        <v>175182.9</v>
      </c>
      <c r="J1938" s="46">
        <v>75109.19</v>
      </c>
      <c r="K1938" s="46">
        <v>1696426.0926143024</v>
      </c>
      <c r="L1938" s="44">
        <v>228.81086666666653</v>
      </c>
      <c r="M1938" s="44">
        <f t="shared" si="60"/>
        <v>442.08336137281253</v>
      </c>
      <c r="N1938" s="43">
        <f t="shared" si="61"/>
        <v>0.57741638627186997</v>
      </c>
    </row>
    <row r="1939" spans="1:14" x14ac:dyDescent="0.25">
      <c r="A1939" t="s">
        <v>22</v>
      </c>
      <c r="B1939" t="s">
        <v>38</v>
      </c>
      <c r="C1939">
        <v>2011</v>
      </c>
      <c r="D1939" t="s">
        <v>9</v>
      </c>
      <c r="E1939" t="s">
        <v>96</v>
      </c>
      <c r="F1939" t="s">
        <v>696</v>
      </c>
      <c r="G1939" t="s">
        <v>97</v>
      </c>
      <c r="H1939" s="45">
        <v>383.35700000000003</v>
      </c>
      <c r="I1939" s="46">
        <v>173895.9</v>
      </c>
      <c r="J1939" s="46">
        <v>79145.98</v>
      </c>
      <c r="K1939" s="46">
        <v>1666321.3915592029</v>
      </c>
      <c r="L1939" s="44">
        <v>225.75919999999982</v>
      </c>
      <c r="M1939" s="44">
        <f t="shared" si="60"/>
        <v>453.61347255952018</v>
      </c>
      <c r="N1939" s="43">
        <f t="shared" si="61"/>
        <v>0.58890068526203987</v>
      </c>
    </row>
    <row r="1940" spans="1:14" x14ac:dyDescent="0.25">
      <c r="A1940" t="s">
        <v>22</v>
      </c>
      <c r="B1940" t="s">
        <v>38</v>
      </c>
      <c r="C1940">
        <v>2015</v>
      </c>
      <c r="D1940" t="s">
        <v>9</v>
      </c>
      <c r="E1940" t="s">
        <v>96</v>
      </c>
      <c r="F1940" t="s">
        <v>712</v>
      </c>
      <c r="G1940" t="s">
        <v>97</v>
      </c>
      <c r="H1940" s="45">
        <v>371.14883333333302</v>
      </c>
      <c r="I1940" s="46">
        <v>159229.6</v>
      </c>
      <c r="J1940" s="46">
        <v>74013.27</v>
      </c>
      <c r="K1940" s="46">
        <v>1612964.3329425557</v>
      </c>
      <c r="L1940" s="44">
        <v>219.19293333333326</v>
      </c>
      <c r="M1940" s="44">
        <f t="shared" si="60"/>
        <v>429.01818812129761</v>
      </c>
      <c r="N1940" s="43">
        <f t="shared" si="61"/>
        <v>0.59057961024620431</v>
      </c>
    </row>
    <row r="1941" spans="1:14" x14ac:dyDescent="0.25">
      <c r="A1941" t="s">
        <v>22</v>
      </c>
      <c r="B1941" t="s">
        <v>38</v>
      </c>
      <c r="C1941">
        <v>2020</v>
      </c>
      <c r="D1941" t="s">
        <v>9</v>
      </c>
      <c r="E1941" t="s">
        <v>96</v>
      </c>
      <c r="F1941" t="s">
        <v>728</v>
      </c>
      <c r="G1941" t="s">
        <v>97</v>
      </c>
      <c r="H1941" s="45">
        <v>361.69183333333302</v>
      </c>
      <c r="I1941" s="46">
        <v>151522.4</v>
      </c>
      <c r="J1941" s="46">
        <v>30935.03</v>
      </c>
      <c r="K1941" s="46">
        <v>1501891.0035169988</v>
      </c>
      <c r="L1941" s="44">
        <v>206.82313333333323</v>
      </c>
      <c r="M1941" s="44">
        <f t="shared" si="60"/>
        <v>418.92679357335078</v>
      </c>
      <c r="N1941" s="43">
        <f t="shared" si="61"/>
        <v>0.57182140781908741</v>
      </c>
    </row>
    <row r="1942" spans="1:14" x14ac:dyDescent="0.25">
      <c r="A1942" t="s">
        <v>22</v>
      </c>
      <c r="B1942" t="s">
        <v>40</v>
      </c>
      <c r="C1942">
        <v>2003</v>
      </c>
      <c r="D1942" t="s">
        <v>9</v>
      </c>
      <c r="E1942" t="s">
        <v>96</v>
      </c>
      <c r="F1942" t="s">
        <v>744</v>
      </c>
      <c r="G1942" t="s">
        <v>97</v>
      </c>
      <c r="H1942" s="45">
        <v>25.921466666666699</v>
      </c>
      <c r="I1942" s="46">
        <v>9654.223</v>
      </c>
      <c r="J1942" s="46">
        <v>1870.4079999999999</v>
      </c>
      <c r="K1942" s="46">
        <v>109967.10373974209</v>
      </c>
      <c r="L1942" s="44">
        <v>11.986933333333329</v>
      </c>
      <c r="M1942" s="44">
        <f t="shared" si="60"/>
        <v>372.44123274917524</v>
      </c>
      <c r="N1942" s="43">
        <f t="shared" si="61"/>
        <v>0.46243268127832199</v>
      </c>
    </row>
    <row r="1943" spans="1:14" x14ac:dyDescent="0.25">
      <c r="A1943" t="s">
        <v>22</v>
      </c>
      <c r="B1943" t="s">
        <v>40</v>
      </c>
      <c r="C1943">
        <v>2007</v>
      </c>
      <c r="D1943" t="s">
        <v>9</v>
      </c>
      <c r="E1943" t="s">
        <v>96</v>
      </c>
      <c r="F1943" t="s">
        <v>760</v>
      </c>
      <c r="G1943" t="s">
        <v>97</v>
      </c>
      <c r="H1943" s="45">
        <v>25.8807166666667</v>
      </c>
      <c r="I1943" s="46">
        <v>9856.4950000000008</v>
      </c>
      <c r="J1943" s="46">
        <v>1668.181</v>
      </c>
      <c r="K1943" s="46">
        <v>102129.07944900352</v>
      </c>
      <c r="L1943" s="44">
        <v>11.839599999999995</v>
      </c>
      <c r="M1943" s="44">
        <f t="shared" si="60"/>
        <v>380.8432017918098</v>
      </c>
      <c r="N1943" s="43">
        <f t="shared" si="61"/>
        <v>0.45746801189817565</v>
      </c>
    </row>
    <row r="1944" spans="1:14" x14ac:dyDescent="0.25">
      <c r="A1944" t="s">
        <v>22</v>
      </c>
      <c r="B1944" t="s">
        <v>40</v>
      </c>
      <c r="C1944">
        <v>2011</v>
      </c>
      <c r="D1944" t="s">
        <v>9</v>
      </c>
      <c r="E1944" t="s">
        <v>96</v>
      </c>
      <c r="F1944" t="s">
        <v>776</v>
      </c>
      <c r="G1944" t="s">
        <v>97</v>
      </c>
      <c r="H1944" s="45">
        <v>25.899108333333299</v>
      </c>
      <c r="I1944" s="46">
        <v>9760.9110000000001</v>
      </c>
      <c r="J1944" s="46">
        <v>1658.9860000000001</v>
      </c>
      <c r="K1944" s="46">
        <v>101227.83377491208</v>
      </c>
      <c r="L1944" s="44">
        <v>11.730399999999999</v>
      </c>
      <c r="M1944" s="44">
        <f t="shared" si="60"/>
        <v>376.88212560728493</v>
      </c>
      <c r="N1944" s="43">
        <f t="shared" si="61"/>
        <v>0.45292678995061986</v>
      </c>
    </row>
    <row r="1945" spans="1:14" x14ac:dyDescent="0.25">
      <c r="A1945" t="s">
        <v>22</v>
      </c>
      <c r="B1945" t="s">
        <v>40</v>
      </c>
      <c r="C1945">
        <v>2015</v>
      </c>
      <c r="D1945" t="s">
        <v>9</v>
      </c>
      <c r="E1945" t="s">
        <v>96</v>
      </c>
      <c r="F1945" t="s">
        <v>792</v>
      </c>
      <c r="G1945" t="s">
        <v>97</v>
      </c>
      <c r="H1945" s="45">
        <v>22.1742666666667</v>
      </c>
      <c r="I1945" s="46">
        <v>8178.7929999999997</v>
      </c>
      <c r="J1945" s="46">
        <v>2033.133</v>
      </c>
      <c r="K1945" s="46">
        <v>88709.97563892146</v>
      </c>
      <c r="L1945" s="44">
        <v>10.817199999999996</v>
      </c>
      <c r="M1945" s="44">
        <f t="shared" si="60"/>
        <v>368.84164527049313</v>
      </c>
      <c r="N1945" s="43">
        <f t="shared" si="61"/>
        <v>0.48782673008351934</v>
      </c>
    </row>
    <row r="1946" spans="1:14" x14ac:dyDescent="0.25">
      <c r="A1946" t="s">
        <v>22</v>
      </c>
      <c r="B1946" t="s">
        <v>40</v>
      </c>
      <c r="C1946">
        <v>2020</v>
      </c>
      <c r="D1946" t="s">
        <v>9</v>
      </c>
      <c r="E1946" t="s">
        <v>96</v>
      </c>
      <c r="F1946" t="s">
        <v>808</v>
      </c>
      <c r="G1946" t="s">
        <v>97</v>
      </c>
      <c r="H1946" s="45">
        <v>21.375533333333301</v>
      </c>
      <c r="I1946" s="46">
        <v>7711.0249999999996</v>
      </c>
      <c r="J1946" s="46">
        <v>1486.7139999999999</v>
      </c>
      <c r="K1946" s="46">
        <v>82952.049894490046</v>
      </c>
      <c r="L1946" s="44">
        <v>10.015399999999993</v>
      </c>
      <c r="M1946" s="44">
        <f t="shared" si="60"/>
        <v>360.74070666462956</v>
      </c>
      <c r="N1946" s="43">
        <f t="shared" si="61"/>
        <v>0.46854503435391903</v>
      </c>
    </row>
    <row r="1947" spans="1:14" x14ac:dyDescent="0.25">
      <c r="A1947" t="s">
        <v>22</v>
      </c>
      <c r="B1947" t="s">
        <v>42</v>
      </c>
      <c r="C1947">
        <v>2003</v>
      </c>
      <c r="D1947" t="s">
        <v>9</v>
      </c>
      <c r="E1947" t="s">
        <v>96</v>
      </c>
      <c r="F1947" t="s">
        <v>824</v>
      </c>
      <c r="G1947" t="s">
        <v>97</v>
      </c>
      <c r="H1947" s="45">
        <v>256.65233333333299</v>
      </c>
      <c r="I1947" s="46">
        <v>128800</v>
      </c>
      <c r="J1947" s="46">
        <v>96065.01</v>
      </c>
      <c r="K1947" s="46">
        <v>1476564.4841735053</v>
      </c>
      <c r="L1947" s="44">
        <v>295.40773333333317</v>
      </c>
      <c r="M1947" s="44">
        <f t="shared" si="60"/>
        <v>501.84620699597576</v>
      </c>
      <c r="N1947" s="43">
        <f t="shared" si="61"/>
        <v>1.1510034975979186</v>
      </c>
    </row>
    <row r="1948" spans="1:14" x14ac:dyDescent="0.25">
      <c r="A1948" t="s">
        <v>22</v>
      </c>
      <c r="B1948" t="s">
        <v>42</v>
      </c>
      <c r="C1948">
        <v>2007</v>
      </c>
      <c r="D1948" t="s">
        <v>9</v>
      </c>
      <c r="E1948" t="s">
        <v>96</v>
      </c>
      <c r="F1948" t="s">
        <v>840</v>
      </c>
      <c r="G1948" t="s">
        <v>97</v>
      </c>
      <c r="H1948" s="45">
        <v>256.17599999999999</v>
      </c>
      <c r="I1948" s="46">
        <v>136347.5</v>
      </c>
      <c r="J1948" s="46">
        <v>95942.39</v>
      </c>
      <c r="K1948" s="46">
        <v>1427618.7848769051</v>
      </c>
      <c r="L1948" s="44">
        <v>307.32939999999974</v>
      </c>
      <c r="M1948" s="44">
        <f t="shared" si="60"/>
        <v>532.24150583973517</v>
      </c>
      <c r="N1948" s="43">
        <f t="shared" si="61"/>
        <v>1.1996806882768087</v>
      </c>
    </row>
    <row r="1949" spans="1:14" x14ac:dyDescent="0.25">
      <c r="A1949" t="s">
        <v>22</v>
      </c>
      <c r="B1949" t="s">
        <v>42</v>
      </c>
      <c r="C1949">
        <v>2011</v>
      </c>
      <c r="D1949" t="s">
        <v>9</v>
      </c>
      <c r="E1949" t="s">
        <v>96</v>
      </c>
      <c r="F1949" t="s">
        <v>856</v>
      </c>
      <c r="G1949" t="s">
        <v>97</v>
      </c>
      <c r="H1949" s="45">
        <v>255.350666666667</v>
      </c>
      <c r="I1949" s="46">
        <v>136391.79999999999</v>
      </c>
      <c r="J1949" s="46">
        <v>96509.39</v>
      </c>
      <c r="K1949" s="46">
        <v>1427604.3546307152</v>
      </c>
      <c r="L1949" s="44">
        <v>307.24759999999992</v>
      </c>
      <c r="M1949" s="44">
        <f t="shared" si="60"/>
        <v>534.13528063368994</v>
      </c>
      <c r="N1949" s="43">
        <f t="shared" si="61"/>
        <v>1.2032379002991946</v>
      </c>
    </row>
    <row r="1950" spans="1:14" x14ac:dyDescent="0.25">
      <c r="A1950" t="s">
        <v>22</v>
      </c>
      <c r="B1950" t="s">
        <v>42</v>
      </c>
      <c r="C1950">
        <v>2015</v>
      </c>
      <c r="D1950" t="s">
        <v>9</v>
      </c>
      <c r="E1950" t="s">
        <v>96</v>
      </c>
      <c r="F1950" t="s">
        <v>872</v>
      </c>
      <c r="G1950" t="s">
        <v>97</v>
      </c>
      <c r="H1950" s="45">
        <v>243.33449999999999</v>
      </c>
      <c r="I1950" s="46">
        <v>125710.6</v>
      </c>
      <c r="J1950" s="46">
        <v>84618.03</v>
      </c>
      <c r="K1950" s="46">
        <v>1286900.9935521688</v>
      </c>
      <c r="L1950" s="44">
        <v>282.58106666666652</v>
      </c>
      <c r="M1950" s="44">
        <f t="shared" si="60"/>
        <v>516.61642718151359</v>
      </c>
      <c r="N1950" s="43">
        <f t="shared" si="61"/>
        <v>1.1612864869825961</v>
      </c>
    </row>
    <row r="1951" spans="1:14" x14ac:dyDescent="0.25">
      <c r="A1951" t="s">
        <v>22</v>
      </c>
      <c r="B1951" t="s">
        <v>42</v>
      </c>
      <c r="C1951">
        <v>2020</v>
      </c>
      <c r="D1951" t="s">
        <v>9</v>
      </c>
      <c r="E1951" t="s">
        <v>96</v>
      </c>
      <c r="F1951" t="s">
        <v>888</v>
      </c>
      <c r="G1951" t="s">
        <v>97</v>
      </c>
      <c r="H1951" s="45">
        <v>231.25216666666699</v>
      </c>
      <c r="I1951" s="46">
        <v>114698.7</v>
      </c>
      <c r="J1951" s="46">
        <v>65605.89</v>
      </c>
      <c r="K1951" s="46">
        <v>1161908.0140679954</v>
      </c>
      <c r="L1951" s="44">
        <v>257.83379999999977</v>
      </c>
      <c r="M1951" s="44">
        <f t="shared" si="60"/>
        <v>495.98973126738201</v>
      </c>
      <c r="N1951" s="43">
        <f t="shared" si="61"/>
        <v>1.1149465266271352</v>
      </c>
    </row>
    <row r="1952" spans="1:14" x14ac:dyDescent="0.25">
      <c r="A1952" t="s">
        <v>22</v>
      </c>
      <c r="B1952" t="s">
        <v>24</v>
      </c>
      <c r="C1952">
        <v>2003</v>
      </c>
      <c r="D1952" t="s">
        <v>10</v>
      </c>
      <c r="E1952" t="s">
        <v>96</v>
      </c>
      <c r="F1952" t="s">
        <v>105</v>
      </c>
      <c r="G1952" t="s">
        <v>97</v>
      </c>
      <c r="H1952" s="45">
        <v>739.86533333333296</v>
      </c>
      <c r="I1952" s="46">
        <v>492415.1</v>
      </c>
      <c r="J1952" s="46">
        <v>122971.3</v>
      </c>
      <c r="K1952" s="46">
        <v>2982853.1535756155</v>
      </c>
      <c r="L1952" s="44">
        <v>618.49733333333336</v>
      </c>
      <c r="M1952" s="44">
        <f t="shared" si="60"/>
        <v>665.54692835993603</v>
      </c>
      <c r="N1952" s="43">
        <f t="shared" si="61"/>
        <v>0.83595933674416467</v>
      </c>
    </row>
    <row r="1953" spans="1:14" x14ac:dyDescent="0.25">
      <c r="A1953" t="s">
        <v>22</v>
      </c>
      <c r="B1953" t="s">
        <v>24</v>
      </c>
      <c r="C1953">
        <v>2007</v>
      </c>
      <c r="D1953" t="s">
        <v>10</v>
      </c>
      <c r="E1953" t="s">
        <v>96</v>
      </c>
      <c r="F1953" t="s">
        <v>121</v>
      </c>
      <c r="G1953" t="s">
        <v>97</v>
      </c>
      <c r="H1953" s="45">
        <v>739.86533333333296</v>
      </c>
      <c r="I1953" s="46">
        <v>489435.1</v>
      </c>
      <c r="J1953" s="46">
        <v>122684.8</v>
      </c>
      <c r="K1953" s="46">
        <v>2931905.2731535756</v>
      </c>
      <c r="L1953" s="44">
        <v>616.40939999999978</v>
      </c>
      <c r="M1953" s="44">
        <f t="shared" si="60"/>
        <v>661.51916835316013</v>
      </c>
      <c r="N1953" s="43">
        <f t="shared" si="61"/>
        <v>0.83313729165127359</v>
      </c>
    </row>
    <row r="1954" spans="1:14" x14ac:dyDescent="0.25">
      <c r="A1954" t="s">
        <v>22</v>
      </c>
      <c r="B1954" t="s">
        <v>24</v>
      </c>
      <c r="C1954">
        <v>2011</v>
      </c>
      <c r="D1954" t="s">
        <v>10</v>
      </c>
      <c r="E1954" t="s">
        <v>96</v>
      </c>
      <c r="F1954" t="s">
        <v>137</v>
      </c>
      <c r="G1954" t="s">
        <v>97</v>
      </c>
      <c r="H1954" s="45">
        <v>737.31216666666705</v>
      </c>
      <c r="I1954" s="46">
        <v>488518.3</v>
      </c>
      <c r="J1954" s="46">
        <v>122367.2</v>
      </c>
      <c r="K1954" s="46">
        <v>2929288.1383352871</v>
      </c>
      <c r="L1954" s="44">
        <v>615.10626666666599</v>
      </c>
      <c r="M1954" s="44">
        <f t="shared" si="60"/>
        <v>662.56644347611211</v>
      </c>
      <c r="N1954" s="43">
        <f t="shared" si="61"/>
        <v>0.83425487124065134</v>
      </c>
    </row>
    <row r="1955" spans="1:14" x14ac:dyDescent="0.25">
      <c r="A1955" t="s">
        <v>22</v>
      </c>
      <c r="B1955" t="s">
        <v>24</v>
      </c>
      <c r="C1955">
        <v>2015</v>
      </c>
      <c r="D1955" t="s">
        <v>10</v>
      </c>
      <c r="E1955" t="s">
        <v>96</v>
      </c>
      <c r="F1955" t="s">
        <v>153</v>
      </c>
      <c r="G1955" t="s">
        <v>97</v>
      </c>
      <c r="H1955" s="45">
        <v>687.02300000000002</v>
      </c>
      <c r="I1955" s="46">
        <v>441077.7</v>
      </c>
      <c r="J1955" s="46">
        <v>110788.1</v>
      </c>
      <c r="K1955" s="46">
        <v>2745874.2497069165</v>
      </c>
      <c r="L1955" s="44">
        <v>576.27593333333323</v>
      </c>
      <c r="M1955" s="44">
        <f t="shared" si="60"/>
        <v>642.01300393145493</v>
      </c>
      <c r="N1955" s="43">
        <f t="shared" si="61"/>
        <v>0.83880151513607726</v>
      </c>
    </row>
    <row r="1956" spans="1:14" x14ac:dyDescent="0.25">
      <c r="A1956" t="s">
        <v>22</v>
      </c>
      <c r="B1956" t="s">
        <v>24</v>
      </c>
      <c r="C1956">
        <v>2020</v>
      </c>
      <c r="D1956" t="s">
        <v>10</v>
      </c>
      <c r="E1956" t="s">
        <v>96</v>
      </c>
      <c r="F1956" t="s">
        <v>169</v>
      </c>
      <c r="G1956" t="s">
        <v>97</v>
      </c>
      <c r="H1956" s="45">
        <v>651.04083333333301</v>
      </c>
      <c r="I1956" s="46">
        <v>419043.1</v>
      </c>
      <c r="J1956" s="46">
        <v>90529.89</v>
      </c>
      <c r="K1956" s="46">
        <v>2507314.8686987106</v>
      </c>
      <c r="L1956" s="44">
        <v>524.86426666666648</v>
      </c>
      <c r="M1956" s="44">
        <f t="shared" si="60"/>
        <v>643.65102547331287</v>
      </c>
      <c r="N1956" s="43">
        <f t="shared" si="61"/>
        <v>0.80619254552645836</v>
      </c>
    </row>
    <row r="1957" spans="1:14" x14ac:dyDescent="0.25">
      <c r="A1957" t="s">
        <v>22</v>
      </c>
      <c r="B1957" t="s">
        <v>26</v>
      </c>
      <c r="C1957">
        <v>2003</v>
      </c>
      <c r="D1957" t="s">
        <v>10</v>
      </c>
      <c r="E1957" t="s">
        <v>96</v>
      </c>
      <c r="F1957" t="s">
        <v>185</v>
      </c>
      <c r="G1957" t="s">
        <v>97</v>
      </c>
      <c r="H1957" s="45">
        <v>400.83</v>
      </c>
      <c r="I1957" s="46">
        <v>242868.8</v>
      </c>
      <c r="J1957" s="46">
        <v>39124.01</v>
      </c>
      <c r="K1957" s="46">
        <v>1368847.1066822978</v>
      </c>
      <c r="L1957" s="44">
        <v>234.93659999999994</v>
      </c>
      <c r="M1957" s="44">
        <f t="shared" si="60"/>
        <v>605.9147269415962</v>
      </c>
      <c r="N1957" s="43">
        <f t="shared" si="61"/>
        <v>0.58612529002320168</v>
      </c>
    </row>
    <row r="1958" spans="1:14" x14ac:dyDescent="0.25">
      <c r="A1958" t="s">
        <v>22</v>
      </c>
      <c r="B1958" t="s">
        <v>26</v>
      </c>
      <c r="C1958">
        <v>2007</v>
      </c>
      <c r="D1958" t="s">
        <v>10</v>
      </c>
      <c r="E1958" t="s">
        <v>96</v>
      </c>
      <c r="F1958" t="s">
        <v>201</v>
      </c>
      <c r="G1958" t="s">
        <v>97</v>
      </c>
      <c r="H1958" s="45">
        <v>393.96033333333298</v>
      </c>
      <c r="I1958" s="46">
        <v>202909.9</v>
      </c>
      <c r="J1958" s="46">
        <v>39479.129999999997</v>
      </c>
      <c r="K1958" s="46">
        <v>1169665.0834701057</v>
      </c>
      <c r="L1958" s="44">
        <v>187.90419999999983</v>
      </c>
      <c r="M1958" s="44">
        <f t="shared" si="60"/>
        <v>515.05159994957239</v>
      </c>
      <c r="N1958" s="43">
        <f t="shared" si="61"/>
        <v>0.476962232238271</v>
      </c>
    </row>
    <row r="1959" spans="1:14" x14ac:dyDescent="0.25">
      <c r="A1959" t="s">
        <v>22</v>
      </c>
      <c r="B1959" t="s">
        <v>26</v>
      </c>
      <c r="C1959">
        <v>2011</v>
      </c>
      <c r="D1959" t="s">
        <v>10</v>
      </c>
      <c r="E1959" t="s">
        <v>96</v>
      </c>
      <c r="F1959" t="s">
        <v>217</v>
      </c>
      <c r="G1959" t="s">
        <v>97</v>
      </c>
      <c r="H1959" s="45">
        <v>392.01566666666702</v>
      </c>
      <c r="I1959" s="46">
        <v>202268.9</v>
      </c>
      <c r="J1959" s="46">
        <v>39317.61</v>
      </c>
      <c r="K1959" s="46">
        <v>1166683.4337631888</v>
      </c>
      <c r="L1959" s="44">
        <v>187.32213333333328</v>
      </c>
      <c r="M1959" s="44">
        <f t="shared" si="60"/>
        <v>515.97147052796311</v>
      </c>
      <c r="N1959" s="43">
        <f t="shared" si="61"/>
        <v>0.47784348754769101</v>
      </c>
    </row>
    <row r="1960" spans="1:14" x14ac:dyDescent="0.25">
      <c r="A1960" t="s">
        <v>22</v>
      </c>
      <c r="B1960" t="s">
        <v>26</v>
      </c>
      <c r="C1960">
        <v>2015</v>
      </c>
      <c r="D1960" t="s">
        <v>10</v>
      </c>
      <c r="E1960" t="s">
        <v>96</v>
      </c>
      <c r="F1960" t="s">
        <v>233</v>
      </c>
      <c r="G1960" t="s">
        <v>97</v>
      </c>
      <c r="H1960" s="45">
        <v>367.12016666666699</v>
      </c>
      <c r="I1960" s="46">
        <v>162854.79999999999</v>
      </c>
      <c r="J1960" s="46">
        <v>22001.07</v>
      </c>
      <c r="K1960" s="46">
        <v>1064822.6592028136</v>
      </c>
      <c r="L1960" s="44">
        <v>152.8240666666666</v>
      </c>
      <c r="M1960" s="44">
        <f t="shared" si="60"/>
        <v>443.60080100929673</v>
      </c>
      <c r="N1960" s="43">
        <f t="shared" si="61"/>
        <v>0.41627804883142205</v>
      </c>
    </row>
    <row r="1961" spans="1:14" x14ac:dyDescent="0.25">
      <c r="A1961" t="s">
        <v>22</v>
      </c>
      <c r="B1961" t="s">
        <v>26</v>
      </c>
      <c r="C1961">
        <v>2020</v>
      </c>
      <c r="D1961" t="s">
        <v>10</v>
      </c>
      <c r="E1961" t="s">
        <v>96</v>
      </c>
      <c r="F1961" t="s">
        <v>249</v>
      </c>
      <c r="G1961" t="s">
        <v>97</v>
      </c>
      <c r="H1961" s="45">
        <v>346.61399999999998</v>
      </c>
      <c r="I1961" s="46">
        <v>154462.1</v>
      </c>
      <c r="J1961" s="46">
        <v>21986.91</v>
      </c>
      <c r="K1961" s="46">
        <v>975609.2586166471</v>
      </c>
      <c r="L1961" s="44">
        <v>144.91946666666655</v>
      </c>
      <c r="M1961" s="44">
        <f t="shared" si="60"/>
        <v>445.63145170131622</v>
      </c>
      <c r="N1961" s="43">
        <f t="shared" si="61"/>
        <v>0.41810044218256204</v>
      </c>
    </row>
    <row r="1962" spans="1:14" x14ac:dyDescent="0.25">
      <c r="A1962" t="s">
        <v>22</v>
      </c>
      <c r="B1962" t="s">
        <v>28</v>
      </c>
      <c r="C1962">
        <v>2003</v>
      </c>
      <c r="D1962" t="s">
        <v>10</v>
      </c>
      <c r="E1962" t="s">
        <v>96</v>
      </c>
      <c r="F1962" t="s">
        <v>265</v>
      </c>
      <c r="G1962" t="s">
        <v>97</v>
      </c>
      <c r="H1962" s="45">
        <v>2528.2236666666699</v>
      </c>
      <c r="I1962" s="46">
        <v>1555971</v>
      </c>
      <c r="J1962" s="46">
        <v>537694.6</v>
      </c>
      <c r="K1962" s="46">
        <v>9236206.2813599072</v>
      </c>
      <c r="L1962" s="44">
        <v>2139.0209333333332</v>
      </c>
      <c r="M1962" s="44">
        <f t="shared" si="60"/>
        <v>615.44040605057148</v>
      </c>
      <c r="N1962" s="43">
        <f t="shared" si="61"/>
        <v>0.84605684280834215</v>
      </c>
    </row>
    <row r="1963" spans="1:14" x14ac:dyDescent="0.25">
      <c r="A1963" t="s">
        <v>22</v>
      </c>
      <c r="B1963" t="s">
        <v>28</v>
      </c>
      <c r="C1963">
        <v>2007</v>
      </c>
      <c r="D1963" t="s">
        <v>10</v>
      </c>
      <c r="E1963" t="s">
        <v>96</v>
      </c>
      <c r="F1963" t="s">
        <v>281</v>
      </c>
      <c r="G1963" t="s">
        <v>97</v>
      </c>
      <c r="H1963" s="45">
        <v>2528.2236666666699</v>
      </c>
      <c r="I1963" s="46">
        <v>1542600</v>
      </c>
      <c r="J1963" s="46">
        <v>528984.6</v>
      </c>
      <c r="K1963" s="46">
        <v>9055047.652989449</v>
      </c>
      <c r="L1963" s="44">
        <v>2151.2422666666653</v>
      </c>
      <c r="M1963" s="44">
        <f t="shared" si="60"/>
        <v>610.15171257922646</v>
      </c>
      <c r="N1963" s="43">
        <f t="shared" si="61"/>
        <v>0.85089080330577127</v>
      </c>
    </row>
    <row r="1964" spans="1:14" x14ac:dyDescent="0.25">
      <c r="A1964" t="s">
        <v>22</v>
      </c>
      <c r="B1964" t="s">
        <v>28</v>
      </c>
      <c r="C1964">
        <v>2011</v>
      </c>
      <c r="D1964" t="s">
        <v>10</v>
      </c>
      <c r="E1964" t="s">
        <v>96</v>
      </c>
      <c r="F1964" t="s">
        <v>297</v>
      </c>
      <c r="G1964" t="s">
        <v>97</v>
      </c>
      <c r="H1964" s="45">
        <v>2501.0723333333299</v>
      </c>
      <c r="I1964" s="46">
        <v>1532171</v>
      </c>
      <c r="J1964" s="46">
        <v>525596.4</v>
      </c>
      <c r="K1964" s="46">
        <v>8963740.3528722152</v>
      </c>
      <c r="L1964" s="44">
        <v>2138.6127999999976</v>
      </c>
      <c r="M1964" s="44">
        <f t="shared" si="60"/>
        <v>612.60563302380922</v>
      </c>
      <c r="N1964" s="43">
        <f t="shared" si="61"/>
        <v>0.85507834839376251</v>
      </c>
    </row>
    <row r="1965" spans="1:14" x14ac:dyDescent="0.25">
      <c r="A1965" t="s">
        <v>22</v>
      </c>
      <c r="B1965" t="s">
        <v>28</v>
      </c>
      <c r="C1965">
        <v>2015</v>
      </c>
      <c r="D1965" t="s">
        <v>10</v>
      </c>
      <c r="E1965" t="s">
        <v>96</v>
      </c>
      <c r="F1965" t="s">
        <v>313</v>
      </c>
      <c r="G1965" t="s">
        <v>97</v>
      </c>
      <c r="H1965" s="45">
        <v>2335.5726666666701</v>
      </c>
      <c r="I1965" s="46">
        <v>1341107</v>
      </c>
      <c r="J1965" s="46">
        <v>463012.9</v>
      </c>
      <c r="K1965" s="46">
        <v>8118699.424384525</v>
      </c>
      <c r="L1965" s="44">
        <v>1961.4141999999993</v>
      </c>
      <c r="M1965" s="44">
        <f t="shared" si="60"/>
        <v>574.20906621331039</v>
      </c>
      <c r="N1965" s="43">
        <f t="shared" si="61"/>
        <v>0.83980011754433237</v>
      </c>
    </row>
    <row r="1966" spans="1:14" x14ac:dyDescent="0.25">
      <c r="A1966" t="s">
        <v>22</v>
      </c>
      <c r="B1966" t="s">
        <v>28</v>
      </c>
      <c r="C1966">
        <v>2020</v>
      </c>
      <c r="D1966" t="s">
        <v>10</v>
      </c>
      <c r="E1966" t="s">
        <v>96</v>
      </c>
      <c r="F1966" t="s">
        <v>329</v>
      </c>
      <c r="G1966" t="s">
        <v>97</v>
      </c>
      <c r="H1966" s="45">
        <v>2222.9450000000002</v>
      </c>
      <c r="I1966" s="46">
        <v>1265828</v>
      </c>
      <c r="J1966" s="46">
        <v>411578.4</v>
      </c>
      <c r="K1966" s="46">
        <v>7469136.075029308</v>
      </c>
      <c r="L1966" s="44">
        <v>1797.7553333333326</v>
      </c>
      <c r="M1966" s="44">
        <f t="shared" si="60"/>
        <v>569.43739048874352</v>
      </c>
      <c r="N1966" s="43">
        <f t="shared" si="61"/>
        <v>0.80872686158826801</v>
      </c>
    </row>
    <row r="1967" spans="1:14" x14ac:dyDescent="0.25">
      <c r="A1967" t="s">
        <v>22</v>
      </c>
      <c r="B1967" t="s">
        <v>30</v>
      </c>
      <c r="C1967">
        <v>2003</v>
      </c>
      <c r="D1967" t="s">
        <v>10</v>
      </c>
      <c r="E1967" t="s">
        <v>96</v>
      </c>
      <c r="F1967" t="s">
        <v>345</v>
      </c>
      <c r="G1967" t="s">
        <v>97</v>
      </c>
      <c r="H1967" s="45">
        <v>896.2405</v>
      </c>
      <c r="I1967" s="46">
        <v>364808.2</v>
      </c>
      <c r="J1967" s="46">
        <v>43117.42</v>
      </c>
      <c r="K1967" s="46">
        <v>3896155.98007034</v>
      </c>
      <c r="L1967" s="44">
        <v>591.02773333333334</v>
      </c>
      <c r="M1967" s="44">
        <f t="shared" si="60"/>
        <v>407.04275247547952</v>
      </c>
      <c r="N1967" s="43">
        <f t="shared" si="61"/>
        <v>0.65945215969746218</v>
      </c>
    </row>
    <row r="1968" spans="1:14" x14ac:dyDescent="0.25">
      <c r="A1968" t="s">
        <v>22</v>
      </c>
      <c r="B1968" t="s">
        <v>30</v>
      </c>
      <c r="C1968">
        <v>2007</v>
      </c>
      <c r="D1968" t="s">
        <v>10</v>
      </c>
      <c r="E1968" t="s">
        <v>96</v>
      </c>
      <c r="F1968" t="s">
        <v>361</v>
      </c>
      <c r="G1968" t="s">
        <v>97</v>
      </c>
      <c r="H1968" s="45">
        <v>896.2405</v>
      </c>
      <c r="I1968" s="46">
        <v>363672</v>
      </c>
      <c r="J1968" s="46">
        <v>43088.15</v>
      </c>
      <c r="K1968" s="46">
        <v>3880128.8475967175</v>
      </c>
      <c r="L1968" s="44">
        <v>590.54486666666662</v>
      </c>
      <c r="M1968" s="44">
        <f t="shared" si="60"/>
        <v>405.77501239901568</v>
      </c>
      <c r="N1968" s="43">
        <f t="shared" si="61"/>
        <v>0.6589133906207838</v>
      </c>
    </row>
    <row r="1969" spans="1:14" x14ac:dyDescent="0.25">
      <c r="A1969" t="s">
        <v>22</v>
      </c>
      <c r="B1969" t="s">
        <v>30</v>
      </c>
      <c r="C1969">
        <v>2011</v>
      </c>
      <c r="D1969" t="s">
        <v>10</v>
      </c>
      <c r="E1969" t="s">
        <v>96</v>
      </c>
      <c r="F1969" t="s">
        <v>377</v>
      </c>
      <c r="G1969" t="s">
        <v>97</v>
      </c>
      <c r="H1969" s="45">
        <v>895.59424999999999</v>
      </c>
      <c r="I1969" s="46">
        <v>363373.7</v>
      </c>
      <c r="J1969" s="46">
        <v>43045.29</v>
      </c>
      <c r="K1969" s="46">
        <v>3880312.001172333</v>
      </c>
      <c r="L1969" s="44">
        <v>590.26439999999991</v>
      </c>
      <c r="M1969" s="44">
        <f t="shared" si="60"/>
        <v>405.73473981102495</v>
      </c>
      <c r="N1969" s="43">
        <f t="shared" si="61"/>
        <v>0.65907569192187188</v>
      </c>
    </row>
    <row r="1970" spans="1:14" x14ac:dyDescent="0.25">
      <c r="A1970" t="s">
        <v>22</v>
      </c>
      <c r="B1970" t="s">
        <v>30</v>
      </c>
      <c r="C1970">
        <v>2015</v>
      </c>
      <c r="D1970" t="s">
        <v>10</v>
      </c>
      <c r="E1970" t="s">
        <v>96</v>
      </c>
      <c r="F1970" t="s">
        <v>393</v>
      </c>
      <c r="G1970" t="s">
        <v>97</v>
      </c>
      <c r="H1970" s="45">
        <v>920.39750000000004</v>
      </c>
      <c r="I1970" s="46">
        <v>301573.5</v>
      </c>
      <c r="J1970" s="46">
        <v>31888.83</v>
      </c>
      <c r="K1970" s="46">
        <v>3711712.4501758497</v>
      </c>
      <c r="L1970" s="44">
        <v>555.95833333333326</v>
      </c>
      <c r="M1970" s="44">
        <f t="shared" si="60"/>
        <v>327.65571397140906</v>
      </c>
      <c r="N1970" s="43">
        <f t="shared" si="61"/>
        <v>0.60404155088788625</v>
      </c>
    </row>
    <row r="1971" spans="1:14" x14ac:dyDescent="0.25">
      <c r="A1971" t="s">
        <v>22</v>
      </c>
      <c r="B1971" t="s">
        <v>30</v>
      </c>
      <c r="C1971">
        <v>2020</v>
      </c>
      <c r="D1971" t="s">
        <v>10</v>
      </c>
      <c r="E1971" t="s">
        <v>96</v>
      </c>
      <c r="F1971" t="s">
        <v>409</v>
      </c>
      <c r="G1971" t="s">
        <v>97</v>
      </c>
      <c r="H1971" s="45">
        <v>939.69325000000003</v>
      </c>
      <c r="I1971" s="46">
        <v>273687.3</v>
      </c>
      <c r="J1971" s="46">
        <v>30609.64</v>
      </c>
      <c r="K1971" s="46">
        <v>3461791.616647128</v>
      </c>
      <c r="L1971" s="44">
        <v>506.03393333333332</v>
      </c>
      <c r="M1971" s="44">
        <f t="shared" si="60"/>
        <v>291.25174624804424</v>
      </c>
      <c r="N1971" s="43">
        <f t="shared" si="61"/>
        <v>0.53850970338813575</v>
      </c>
    </row>
    <row r="1972" spans="1:14" x14ac:dyDescent="0.25">
      <c r="A1972" t="s">
        <v>22</v>
      </c>
      <c r="B1972" t="s">
        <v>32</v>
      </c>
      <c r="C1972">
        <v>2003</v>
      </c>
      <c r="D1972" t="s">
        <v>10</v>
      </c>
      <c r="E1972" t="s">
        <v>96</v>
      </c>
      <c r="F1972" t="s">
        <v>425</v>
      </c>
      <c r="G1972" t="s">
        <v>97</v>
      </c>
      <c r="H1972" s="45">
        <v>212.374333333333</v>
      </c>
      <c r="I1972" s="46">
        <v>185219.8</v>
      </c>
      <c r="J1972" s="46">
        <v>37473.589999999997</v>
      </c>
      <c r="K1972" s="46">
        <v>1296637.1046893317</v>
      </c>
      <c r="L1972" s="44">
        <v>183.75966666666645</v>
      </c>
      <c r="M1972" s="44">
        <f t="shared" si="60"/>
        <v>872.13834691260695</v>
      </c>
      <c r="N1972" s="43">
        <f t="shared" si="61"/>
        <v>0.86526306537356246</v>
      </c>
    </row>
    <row r="1973" spans="1:14" x14ac:dyDescent="0.25">
      <c r="A1973" t="s">
        <v>22</v>
      </c>
      <c r="B1973" t="s">
        <v>32</v>
      </c>
      <c r="C1973">
        <v>2007</v>
      </c>
      <c r="D1973" t="s">
        <v>10</v>
      </c>
      <c r="E1973" t="s">
        <v>96</v>
      </c>
      <c r="F1973" t="s">
        <v>441</v>
      </c>
      <c r="G1973" t="s">
        <v>97</v>
      </c>
      <c r="H1973" s="45">
        <v>205.637</v>
      </c>
      <c r="I1973" s="46">
        <v>168078.7</v>
      </c>
      <c r="J1973" s="46">
        <v>32924.269999999997</v>
      </c>
      <c r="K1973" s="46">
        <v>973054.32133645948</v>
      </c>
      <c r="L1973" s="44">
        <v>170.15526666666659</v>
      </c>
      <c r="M1973" s="44">
        <f t="shared" si="60"/>
        <v>817.35631233678771</v>
      </c>
      <c r="N1973" s="43">
        <f t="shared" si="61"/>
        <v>0.82745452747641035</v>
      </c>
    </row>
    <row r="1974" spans="1:14" x14ac:dyDescent="0.25">
      <c r="A1974" t="s">
        <v>22</v>
      </c>
      <c r="B1974" t="s">
        <v>32</v>
      </c>
      <c r="C1974">
        <v>2011</v>
      </c>
      <c r="D1974" t="s">
        <v>10</v>
      </c>
      <c r="E1974" t="s">
        <v>96</v>
      </c>
      <c r="F1974" t="s">
        <v>457</v>
      </c>
      <c r="G1974" t="s">
        <v>97</v>
      </c>
      <c r="H1974" s="45">
        <v>198.33766666666699</v>
      </c>
      <c r="I1974" s="46">
        <v>165360.79999999999</v>
      </c>
      <c r="J1974" s="46">
        <v>33039.86</v>
      </c>
      <c r="K1974" s="46">
        <v>946779.53505275503</v>
      </c>
      <c r="L1974" s="44">
        <v>167.30819999999994</v>
      </c>
      <c r="M1974" s="44">
        <f t="shared" si="60"/>
        <v>833.7337167423218</v>
      </c>
      <c r="N1974" s="43">
        <f t="shared" si="61"/>
        <v>0.84355232574750305</v>
      </c>
    </row>
    <row r="1975" spans="1:14" x14ac:dyDescent="0.25">
      <c r="A1975" t="s">
        <v>22</v>
      </c>
      <c r="B1975" t="s">
        <v>32</v>
      </c>
      <c r="C1975">
        <v>2015</v>
      </c>
      <c r="D1975" t="s">
        <v>10</v>
      </c>
      <c r="E1975" t="s">
        <v>96</v>
      </c>
      <c r="F1975" t="s">
        <v>473</v>
      </c>
      <c r="G1975" t="s">
        <v>97</v>
      </c>
      <c r="H1975" s="45">
        <v>171.84350000000001</v>
      </c>
      <c r="I1975" s="46">
        <v>138579.20000000001</v>
      </c>
      <c r="J1975" s="46">
        <v>29830.78</v>
      </c>
      <c r="K1975" s="46">
        <v>872607.41184056271</v>
      </c>
      <c r="L1975" s="44">
        <v>153.75719999999978</v>
      </c>
      <c r="M1975" s="44">
        <f t="shared" si="60"/>
        <v>806.4267778531048</v>
      </c>
      <c r="N1975" s="43">
        <f t="shared" si="61"/>
        <v>0.89475132897083554</v>
      </c>
    </row>
    <row r="1976" spans="1:14" x14ac:dyDescent="0.25">
      <c r="A1976" t="s">
        <v>22</v>
      </c>
      <c r="B1976" t="s">
        <v>32</v>
      </c>
      <c r="C1976">
        <v>2020</v>
      </c>
      <c r="D1976" t="s">
        <v>10</v>
      </c>
      <c r="E1976" t="s">
        <v>96</v>
      </c>
      <c r="F1976" t="s">
        <v>489</v>
      </c>
      <c r="G1976" t="s">
        <v>97</v>
      </c>
      <c r="H1976" s="45">
        <v>170.05433333333301</v>
      </c>
      <c r="I1976" s="46">
        <v>136312.6</v>
      </c>
      <c r="J1976" s="46">
        <v>29186.47</v>
      </c>
      <c r="K1976" s="46">
        <v>855713.78569753817</v>
      </c>
      <c r="L1976" s="44">
        <v>149.85299999999998</v>
      </c>
      <c r="M1976" s="44">
        <f t="shared" si="60"/>
        <v>801.58263143348461</v>
      </c>
      <c r="N1976" s="43">
        <f t="shared" si="61"/>
        <v>0.88120659475501129</v>
      </c>
    </row>
    <row r="1977" spans="1:14" x14ac:dyDescent="0.25">
      <c r="A1977" t="s">
        <v>22</v>
      </c>
      <c r="B1977" t="s">
        <v>34</v>
      </c>
      <c r="C1977">
        <v>2003</v>
      </c>
      <c r="D1977" t="s">
        <v>10</v>
      </c>
      <c r="E1977" t="s">
        <v>96</v>
      </c>
      <c r="F1977" t="s">
        <v>505</v>
      </c>
      <c r="G1977" t="s">
        <v>97</v>
      </c>
      <c r="H1977" s="45">
        <v>379.9615</v>
      </c>
      <c r="I1977" s="46">
        <v>279341.3</v>
      </c>
      <c r="J1977" s="46">
        <v>45764.18</v>
      </c>
      <c r="K1977" s="46">
        <v>2231800.7045720983</v>
      </c>
      <c r="L1977" s="44">
        <v>267.60853333333324</v>
      </c>
      <c r="M1977" s="44">
        <f t="shared" si="60"/>
        <v>735.18316987378978</v>
      </c>
      <c r="N1977" s="43">
        <f t="shared" si="61"/>
        <v>0.70430433960633709</v>
      </c>
    </row>
    <row r="1978" spans="1:14" x14ac:dyDescent="0.25">
      <c r="A1978" t="s">
        <v>22</v>
      </c>
      <c r="B1978" t="s">
        <v>34</v>
      </c>
      <c r="C1978">
        <v>2007</v>
      </c>
      <c r="D1978" t="s">
        <v>10</v>
      </c>
      <c r="E1978" t="s">
        <v>96</v>
      </c>
      <c r="F1978" t="s">
        <v>521</v>
      </c>
      <c r="G1978" t="s">
        <v>97</v>
      </c>
      <c r="H1978" s="45">
        <v>376.98666666666702</v>
      </c>
      <c r="I1978" s="46">
        <v>235615.6</v>
      </c>
      <c r="J1978" s="46">
        <v>45648.46</v>
      </c>
      <c r="K1978" s="46">
        <v>1965897.1371629543</v>
      </c>
      <c r="L1978" s="44">
        <v>223.62826666666652</v>
      </c>
      <c r="M1978" s="44">
        <f t="shared" si="60"/>
        <v>624.99717054537678</v>
      </c>
      <c r="N1978" s="43">
        <f t="shared" si="61"/>
        <v>0.59319940581452835</v>
      </c>
    </row>
    <row r="1979" spans="1:14" x14ac:dyDescent="0.25">
      <c r="A1979" t="s">
        <v>22</v>
      </c>
      <c r="B1979" t="s">
        <v>34</v>
      </c>
      <c r="C1979">
        <v>2011</v>
      </c>
      <c r="D1979" t="s">
        <v>10</v>
      </c>
      <c r="E1979" t="s">
        <v>96</v>
      </c>
      <c r="F1979" t="s">
        <v>537</v>
      </c>
      <c r="G1979" t="s">
        <v>97</v>
      </c>
      <c r="H1979" s="45">
        <v>364.483</v>
      </c>
      <c r="I1979" s="46">
        <v>229195</v>
      </c>
      <c r="J1979" s="46">
        <v>45136.37</v>
      </c>
      <c r="K1979" s="46">
        <v>1916749.3681125441</v>
      </c>
      <c r="L1979" s="44">
        <v>218.39446666666663</v>
      </c>
      <c r="M1979" s="44">
        <f t="shared" si="60"/>
        <v>628.82219472513123</v>
      </c>
      <c r="N1979" s="43">
        <f t="shared" si="61"/>
        <v>0.59918971986805047</v>
      </c>
    </row>
    <row r="1980" spans="1:14" x14ac:dyDescent="0.25">
      <c r="A1980" t="s">
        <v>22</v>
      </c>
      <c r="B1980" t="s">
        <v>34</v>
      </c>
      <c r="C1980">
        <v>2015</v>
      </c>
      <c r="D1980" t="s">
        <v>10</v>
      </c>
      <c r="E1980" t="s">
        <v>96</v>
      </c>
      <c r="F1980" t="s">
        <v>553</v>
      </c>
      <c r="G1980" t="s">
        <v>97</v>
      </c>
      <c r="H1980" s="45">
        <v>359.37450000000001</v>
      </c>
      <c r="I1980" s="46">
        <v>216166.6</v>
      </c>
      <c r="J1980" s="46">
        <v>16579.75</v>
      </c>
      <c r="K1980" s="46">
        <v>1818557.4255568581</v>
      </c>
      <c r="L1980" s="44">
        <v>199.73053333333323</v>
      </c>
      <c r="M1980" s="44">
        <f t="shared" si="60"/>
        <v>601.50789775011856</v>
      </c>
      <c r="N1980" s="43">
        <f t="shared" si="61"/>
        <v>0.55577269208954228</v>
      </c>
    </row>
    <row r="1981" spans="1:14" x14ac:dyDescent="0.25">
      <c r="A1981" t="s">
        <v>22</v>
      </c>
      <c r="B1981" t="s">
        <v>34</v>
      </c>
      <c r="C1981">
        <v>2020</v>
      </c>
      <c r="D1981" t="s">
        <v>10</v>
      </c>
      <c r="E1981" t="s">
        <v>96</v>
      </c>
      <c r="F1981" t="s">
        <v>569</v>
      </c>
      <c r="G1981" t="s">
        <v>97</v>
      </c>
      <c r="H1981" s="45">
        <v>334.88583333333298</v>
      </c>
      <c r="I1981" s="46">
        <v>203329.4</v>
      </c>
      <c r="J1981" s="46">
        <v>14218.1</v>
      </c>
      <c r="K1981" s="46">
        <v>1682975.8651817115</v>
      </c>
      <c r="L1981" s="44">
        <v>183.49126666666666</v>
      </c>
      <c r="M1981" s="44">
        <f t="shared" si="60"/>
        <v>607.16035066677011</v>
      </c>
      <c r="N1981" s="43">
        <f t="shared" si="61"/>
        <v>0.5479218539651578</v>
      </c>
    </row>
    <row r="1982" spans="1:14" x14ac:dyDescent="0.25">
      <c r="A1982" t="s">
        <v>22</v>
      </c>
      <c r="B1982" t="s">
        <v>36</v>
      </c>
      <c r="C1982">
        <v>2003</v>
      </c>
      <c r="D1982" t="s">
        <v>10</v>
      </c>
      <c r="E1982" t="s">
        <v>96</v>
      </c>
      <c r="F1982" t="s">
        <v>585</v>
      </c>
      <c r="G1982" t="s">
        <v>97</v>
      </c>
      <c r="H1982" s="45">
        <v>127.994383333333</v>
      </c>
      <c r="I1982" s="46">
        <v>128351.3</v>
      </c>
      <c r="J1982" s="46">
        <v>37246.519999999997</v>
      </c>
      <c r="K1982" s="46">
        <v>1267722.0372801875</v>
      </c>
      <c r="L1982" s="44">
        <v>186.0825999999999</v>
      </c>
      <c r="M1982" s="44">
        <f t="shared" si="60"/>
        <v>1002.7885338197809</v>
      </c>
      <c r="N1982" s="43">
        <f t="shared" si="61"/>
        <v>1.4538341070435021</v>
      </c>
    </row>
    <row r="1983" spans="1:14" x14ac:dyDescent="0.25">
      <c r="A1983" t="s">
        <v>22</v>
      </c>
      <c r="B1983" t="s">
        <v>36</v>
      </c>
      <c r="C1983">
        <v>2007</v>
      </c>
      <c r="D1983" t="s">
        <v>10</v>
      </c>
      <c r="E1983" t="s">
        <v>96</v>
      </c>
      <c r="F1983" t="s">
        <v>601</v>
      </c>
      <c r="G1983" t="s">
        <v>97</v>
      </c>
      <c r="H1983" s="45">
        <v>125.27545000000001</v>
      </c>
      <c r="I1983" s="46">
        <v>97937.2</v>
      </c>
      <c r="J1983" s="46">
        <v>33900.639999999999</v>
      </c>
      <c r="K1983" s="46">
        <v>1030284.1456037515</v>
      </c>
      <c r="L1983" s="44">
        <v>157.97526666666661</v>
      </c>
      <c r="M1983" s="44">
        <f t="shared" si="60"/>
        <v>781.77488087250924</v>
      </c>
      <c r="N1983" s="43">
        <f t="shared" si="61"/>
        <v>1.2610233422962489</v>
      </c>
    </row>
    <row r="1984" spans="1:14" x14ac:dyDescent="0.25">
      <c r="A1984" t="s">
        <v>22</v>
      </c>
      <c r="B1984" t="s">
        <v>36</v>
      </c>
      <c r="C1984">
        <v>2011</v>
      </c>
      <c r="D1984" t="s">
        <v>10</v>
      </c>
      <c r="E1984" t="s">
        <v>96</v>
      </c>
      <c r="F1984" t="s">
        <v>617</v>
      </c>
      <c r="G1984" t="s">
        <v>97</v>
      </c>
      <c r="H1984" s="45">
        <v>122.63443333333301</v>
      </c>
      <c r="I1984" s="46">
        <v>97840.960000000006</v>
      </c>
      <c r="J1984" s="46">
        <v>33933.43</v>
      </c>
      <c r="K1984" s="46">
        <v>1028421.3252051583</v>
      </c>
      <c r="L1984" s="44">
        <v>157.7319999999998</v>
      </c>
      <c r="M1984" s="44">
        <f t="shared" si="60"/>
        <v>797.82616790879774</v>
      </c>
      <c r="N1984" s="43">
        <f t="shared" si="61"/>
        <v>1.2861966717884854</v>
      </c>
    </row>
    <row r="1985" spans="1:14" x14ac:dyDescent="0.25">
      <c r="A1985" t="s">
        <v>22</v>
      </c>
      <c r="B1985" t="s">
        <v>36</v>
      </c>
      <c r="C1985">
        <v>2015</v>
      </c>
      <c r="D1985" t="s">
        <v>10</v>
      </c>
      <c r="E1985" t="s">
        <v>96</v>
      </c>
      <c r="F1985" t="s">
        <v>633</v>
      </c>
      <c r="G1985" t="s">
        <v>97</v>
      </c>
      <c r="H1985" s="45">
        <v>110.31155</v>
      </c>
      <c r="I1985" s="46">
        <v>76442.2</v>
      </c>
      <c r="J1985" s="46">
        <v>29213.45</v>
      </c>
      <c r="K1985" s="46">
        <v>987363.00691676443</v>
      </c>
      <c r="L1985" s="44">
        <v>146.15753333333313</v>
      </c>
      <c r="M1985" s="44">
        <f t="shared" si="60"/>
        <v>692.96642101393729</v>
      </c>
      <c r="N1985" s="43">
        <f t="shared" si="61"/>
        <v>1.3249522224402897</v>
      </c>
    </row>
    <row r="1986" spans="1:14" x14ac:dyDescent="0.25">
      <c r="A1986" t="s">
        <v>22</v>
      </c>
      <c r="B1986" t="s">
        <v>36</v>
      </c>
      <c r="C1986">
        <v>2020</v>
      </c>
      <c r="D1986" t="s">
        <v>10</v>
      </c>
      <c r="E1986" t="s">
        <v>96</v>
      </c>
      <c r="F1986" t="s">
        <v>649</v>
      </c>
      <c r="G1986" t="s">
        <v>97</v>
      </c>
      <c r="H1986" s="45">
        <v>112.04525</v>
      </c>
      <c r="I1986" s="46">
        <v>69727.09</v>
      </c>
      <c r="J1986" s="46">
        <v>28146.54</v>
      </c>
      <c r="K1986" s="46">
        <v>936094.50855803047</v>
      </c>
      <c r="L1986" s="44">
        <v>134.90039999999968</v>
      </c>
      <c r="M1986" s="44">
        <f t="shared" si="60"/>
        <v>622.31187845981867</v>
      </c>
      <c r="N1986" s="43">
        <f t="shared" si="61"/>
        <v>1.2039814271466187</v>
      </c>
    </row>
    <row r="1987" spans="1:14" x14ac:dyDescent="0.25">
      <c r="A1987" t="s">
        <v>22</v>
      </c>
      <c r="B1987" t="s">
        <v>38</v>
      </c>
      <c r="C1987">
        <v>2003</v>
      </c>
      <c r="D1987" t="s">
        <v>10</v>
      </c>
      <c r="E1987" t="s">
        <v>96</v>
      </c>
      <c r="F1987" t="s">
        <v>665</v>
      </c>
      <c r="G1987" t="s">
        <v>97</v>
      </c>
      <c r="H1987" s="45">
        <v>444.12633333333298</v>
      </c>
      <c r="I1987" s="46">
        <v>267844</v>
      </c>
      <c r="J1987" s="46">
        <v>97519.48</v>
      </c>
      <c r="K1987" s="46">
        <v>1969766.7198124267</v>
      </c>
      <c r="L1987" s="44">
        <v>281.05073333333337</v>
      </c>
      <c r="M1987" s="44">
        <f t="shared" ref="M1987:M2050" si="62">I1987/H1987</f>
        <v>603.08065497880159</v>
      </c>
      <c r="N1987" s="43">
        <f t="shared" ref="N1987:N2050" si="63">L1987/H1987</f>
        <v>0.63281708883133159</v>
      </c>
    </row>
    <row r="1988" spans="1:14" x14ac:dyDescent="0.25">
      <c r="A1988" t="s">
        <v>22</v>
      </c>
      <c r="B1988" t="s">
        <v>38</v>
      </c>
      <c r="C1988">
        <v>2007</v>
      </c>
      <c r="D1988" t="s">
        <v>10</v>
      </c>
      <c r="E1988" t="s">
        <v>96</v>
      </c>
      <c r="F1988" t="s">
        <v>681</v>
      </c>
      <c r="G1988" t="s">
        <v>97</v>
      </c>
      <c r="H1988" s="45">
        <v>443.49</v>
      </c>
      <c r="I1988" s="46">
        <v>278356.40000000002</v>
      </c>
      <c r="J1988" s="46">
        <v>94167.09</v>
      </c>
      <c r="K1988" s="46">
        <v>1837476.6049237982</v>
      </c>
      <c r="L1988" s="44">
        <v>274.80133333333328</v>
      </c>
      <c r="M1988" s="44">
        <f t="shared" si="62"/>
        <v>627.64977789803606</v>
      </c>
      <c r="N1988" s="43">
        <f t="shared" si="63"/>
        <v>0.61963366329191927</v>
      </c>
    </row>
    <row r="1989" spans="1:14" x14ac:dyDescent="0.25">
      <c r="A1989" t="s">
        <v>22</v>
      </c>
      <c r="B1989" t="s">
        <v>38</v>
      </c>
      <c r="C1989">
        <v>2011</v>
      </c>
      <c r="D1989" t="s">
        <v>10</v>
      </c>
      <c r="E1989" t="s">
        <v>96</v>
      </c>
      <c r="F1989" t="s">
        <v>697</v>
      </c>
      <c r="G1989" t="s">
        <v>97</v>
      </c>
      <c r="H1989" s="45">
        <v>429.69133333333298</v>
      </c>
      <c r="I1989" s="46">
        <v>273039.59999999998</v>
      </c>
      <c r="J1989" s="46">
        <v>100378.8</v>
      </c>
      <c r="K1989" s="46">
        <v>1784831.0621336459</v>
      </c>
      <c r="L1989" s="44">
        <v>262.56733333333329</v>
      </c>
      <c r="M1989" s="44">
        <f t="shared" si="62"/>
        <v>635.43194572227867</v>
      </c>
      <c r="N1989" s="43">
        <f t="shared" si="63"/>
        <v>0.61106034254045971</v>
      </c>
    </row>
    <row r="1990" spans="1:14" x14ac:dyDescent="0.25">
      <c r="A1990" t="s">
        <v>22</v>
      </c>
      <c r="B1990" t="s">
        <v>38</v>
      </c>
      <c r="C1990">
        <v>2015</v>
      </c>
      <c r="D1990" t="s">
        <v>10</v>
      </c>
      <c r="E1990" t="s">
        <v>96</v>
      </c>
      <c r="F1990" t="s">
        <v>713</v>
      </c>
      <c r="G1990" t="s">
        <v>97</v>
      </c>
      <c r="H1990" s="45">
        <v>410.641166666667</v>
      </c>
      <c r="I1990" s="46">
        <v>250447.9</v>
      </c>
      <c r="J1990" s="46">
        <v>93614.62</v>
      </c>
      <c r="K1990" s="46">
        <v>1726304.8218053926</v>
      </c>
      <c r="L1990" s="44">
        <v>248.45640000000003</v>
      </c>
      <c r="M1990" s="44">
        <f t="shared" si="62"/>
        <v>609.89477025156134</v>
      </c>
      <c r="N1990" s="43">
        <f t="shared" si="63"/>
        <v>0.6050450372933055</v>
      </c>
    </row>
    <row r="1991" spans="1:14" x14ac:dyDescent="0.25">
      <c r="A1991" t="s">
        <v>22</v>
      </c>
      <c r="B1991" t="s">
        <v>38</v>
      </c>
      <c r="C1991">
        <v>2020</v>
      </c>
      <c r="D1991" t="s">
        <v>10</v>
      </c>
      <c r="E1991" t="s">
        <v>96</v>
      </c>
      <c r="F1991" t="s">
        <v>729</v>
      </c>
      <c r="G1991" t="s">
        <v>97</v>
      </c>
      <c r="H1991" s="45">
        <v>397.55783333333301</v>
      </c>
      <c r="I1991" s="46">
        <v>240236.7</v>
      </c>
      <c r="J1991" s="46">
        <v>53634.46</v>
      </c>
      <c r="K1991" s="46">
        <v>1621275.3212192263</v>
      </c>
      <c r="L1991" s="44">
        <v>236.17853333333329</v>
      </c>
      <c r="M1991" s="44">
        <f t="shared" si="62"/>
        <v>604.28113813210462</v>
      </c>
      <c r="N1991" s="43">
        <f t="shared" si="63"/>
        <v>0.59407339896459543</v>
      </c>
    </row>
    <row r="1992" spans="1:14" x14ac:dyDescent="0.25">
      <c r="A1992" t="s">
        <v>22</v>
      </c>
      <c r="B1992" t="s">
        <v>40</v>
      </c>
      <c r="C1992">
        <v>2003</v>
      </c>
      <c r="D1992" t="s">
        <v>10</v>
      </c>
      <c r="E1992" t="s">
        <v>96</v>
      </c>
      <c r="F1992" t="s">
        <v>745</v>
      </c>
      <c r="G1992" t="s">
        <v>97</v>
      </c>
      <c r="H1992" s="45">
        <v>28.128550000000001</v>
      </c>
      <c r="I1992" s="46">
        <v>16594.97</v>
      </c>
      <c r="J1992" s="46">
        <v>3325.511</v>
      </c>
      <c r="K1992" s="46">
        <v>121210.00112543962</v>
      </c>
      <c r="L1992" s="44">
        <v>15.779933333333327</v>
      </c>
      <c r="M1992" s="44">
        <f t="shared" si="62"/>
        <v>589.96891059084101</v>
      </c>
      <c r="N1992" s="43">
        <f t="shared" si="63"/>
        <v>0.56099348645178393</v>
      </c>
    </row>
    <row r="1993" spans="1:14" x14ac:dyDescent="0.25">
      <c r="A1993" t="s">
        <v>22</v>
      </c>
      <c r="B1993" t="s">
        <v>40</v>
      </c>
      <c r="C1993">
        <v>2007</v>
      </c>
      <c r="D1993" t="s">
        <v>10</v>
      </c>
      <c r="E1993" t="s">
        <v>96</v>
      </c>
      <c r="F1993" t="s">
        <v>761</v>
      </c>
      <c r="G1993" t="s">
        <v>97</v>
      </c>
      <c r="H1993" s="45">
        <v>28.0379</v>
      </c>
      <c r="I1993" s="46">
        <v>17676.96</v>
      </c>
      <c r="J1993" s="46">
        <v>3167.0659999999998</v>
      </c>
      <c r="K1993" s="46">
        <v>113843.13526377492</v>
      </c>
      <c r="L1993" s="44">
        <v>15.809999999999992</v>
      </c>
      <c r="M1993" s="44">
        <f t="shared" si="62"/>
        <v>630.46661839866749</v>
      </c>
      <c r="N1993" s="43">
        <f t="shared" si="63"/>
        <v>0.56387960581926577</v>
      </c>
    </row>
    <row r="1994" spans="1:14" x14ac:dyDescent="0.25">
      <c r="A1994" t="s">
        <v>22</v>
      </c>
      <c r="B1994" t="s">
        <v>40</v>
      </c>
      <c r="C1994">
        <v>2011</v>
      </c>
      <c r="D1994" t="s">
        <v>10</v>
      </c>
      <c r="E1994" t="s">
        <v>96</v>
      </c>
      <c r="F1994" t="s">
        <v>777</v>
      </c>
      <c r="G1994" t="s">
        <v>97</v>
      </c>
      <c r="H1994" s="45">
        <v>27.823725</v>
      </c>
      <c r="I1994" s="46">
        <v>17557.900000000001</v>
      </c>
      <c r="J1994" s="46">
        <v>3151.0079999999998</v>
      </c>
      <c r="K1994" s="46">
        <v>112914.37463071513</v>
      </c>
      <c r="L1994" s="44">
        <v>15.673799999999995</v>
      </c>
      <c r="M1994" s="44">
        <f t="shared" si="62"/>
        <v>631.04059575056908</v>
      </c>
      <c r="N1994" s="43">
        <f t="shared" si="63"/>
        <v>0.5633250041107003</v>
      </c>
    </row>
    <row r="1995" spans="1:14" x14ac:dyDescent="0.25">
      <c r="A1995" t="s">
        <v>22</v>
      </c>
      <c r="B1995" t="s">
        <v>40</v>
      </c>
      <c r="C1995">
        <v>2015</v>
      </c>
      <c r="D1995" t="s">
        <v>10</v>
      </c>
      <c r="E1995" t="s">
        <v>96</v>
      </c>
      <c r="F1995" t="s">
        <v>793</v>
      </c>
      <c r="G1995" t="s">
        <v>97</v>
      </c>
      <c r="H1995" s="45">
        <v>24.034600000000001</v>
      </c>
      <c r="I1995" s="46">
        <v>14420.91</v>
      </c>
      <c r="J1995" s="46">
        <v>3146.2930000000001</v>
      </c>
      <c r="K1995" s="46">
        <v>97658.698264947234</v>
      </c>
      <c r="L1995" s="44">
        <v>13.848933333333326</v>
      </c>
      <c r="M1995" s="44">
        <f t="shared" si="62"/>
        <v>600.00624100255459</v>
      </c>
      <c r="N1995" s="43">
        <f t="shared" si="63"/>
        <v>0.57620818875010715</v>
      </c>
    </row>
    <row r="1996" spans="1:14" x14ac:dyDescent="0.25">
      <c r="A1996" t="s">
        <v>22</v>
      </c>
      <c r="B1996" t="s">
        <v>40</v>
      </c>
      <c r="C1996">
        <v>2020</v>
      </c>
      <c r="D1996" t="s">
        <v>10</v>
      </c>
      <c r="E1996" t="s">
        <v>96</v>
      </c>
      <c r="F1996" t="s">
        <v>809</v>
      </c>
      <c r="G1996" t="s">
        <v>97</v>
      </c>
      <c r="H1996" s="45">
        <v>23.3150333333333</v>
      </c>
      <c r="I1996" s="46">
        <v>13722.77</v>
      </c>
      <c r="J1996" s="46">
        <v>2598.0630000000001</v>
      </c>
      <c r="K1996" s="46">
        <v>91868.373458382179</v>
      </c>
      <c r="L1996" s="44">
        <v>13.0464</v>
      </c>
      <c r="M1996" s="44">
        <f t="shared" si="62"/>
        <v>588.58032942979651</v>
      </c>
      <c r="N1996" s="43">
        <f t="shared" si="63"/>
        <v>0.55957029155723637</v>
      </c>
    </row>
    <row r="1997" spans="1:14" x14ac:dyDescent="0.25">
      <c r="A1997" t="s">
        <v>22</v>
      </c>
      <c r="B1997" t="s">
        <v>42</v>
      </c>
      <c r="C1997">
        <v>2003</v>
      </c>
      <c r="D1997" t="s">
        <v>10</v>
      </c>
      <c r="E1997" t="s">
        <v>96</v>
      </c>
      <c r="F1997" t="s">
        <v>825</v>
      </c>
      <c r="G1997" t="s">
        <v>97</v>
      </c>
      <c r="H1997" s="45">
        <v>281.88216666666699</v>
      </c>
      <c r="I1997" s="46">
        <v>251307</v>
      </c>
      <c r="J1997" s="46">
        <v>107190.1</v>
      </c>
      <c r="K1997" s="46">
        <v>1617993.0257913247</v>
      </c>
      <c r="L1997" s="44">
        <v>373.98246666666648</v>
      </c>
      <c r="M1997" s="44">
        <f t="shared" si="62"/>
        <v>891.53209999686533</v>
      </c>
      <c r="N1997" s="43">
        <f t="shared" si="63"/>
        <v>1.3267333336092542</v>
      </c>
    </row>
    <row r="1998" spans="1:14" x14ac:dyDescent="0.25">
      <c r="A1998" t="s">
        <v>22</v>
      </c>
      <c r="B1998" t="s">
        <v>42</v>
      </c>
      <c r="C1998">
        <v>2007</v>
      </c>
      <c r="D1998" t="s">
        <v>10</v>
      </c>
      <c r="E1998" t="s">
        <v>96</v>
      </c>
      <c r="F1998" t="s">
        <v>841</v>
      </c>
      <c r="G1998" t="s">
        <v>97</v>
      </c>
      <c r="H1998" s="45">
        <v>281.3125</v>
      </c>
      <c r="I1998" s="46">
        <v>229503.1</v>
      </c>
      <c r="J1998" s="46">
        <v>107985.5</v>
      </c>
      <c r="K1998" s="46">
        <v>1538705.4753810081</v>
      </c>
      <c r="L1998" s="44">
        <v>353.59299999999985</v>
      </c>
      <c r="M1998" s="44">
        <f t="shared" si="62"/>
        <v>815.8297267273939</v>
      </c>
      <c r="N1998" s="43">
        <f t="shared" si="63"/>
        <v>1.2569402355032209</v>
      </c>
    </row>
    <row r="1999" spans="1:14" x14ac:dyDescent="0.25">
      <c r="A1999" t="s">
        <v>22</v>
      </c>
      <c r="B1999" t="s">
        <v>42</v>
      </c>
      <c r="C1999">
        <v>2011</v>
      </c>
      <c r="D1999" t="s">
        <v>10</v>
      </c>
      <c r="E1999" t="s">
        <v>96</v>
      </c>
      <c r="F1999" t="s">
        <v>857</v>
      </c>
      <c r="G1999" t="s">
        <v>97</v>
      </c>
      <c r="H1999" s="45">
        <v>280.447</v>
      </c>
      <c r="I1999" s="46">
        <v>229149.7</v>
      </c>
      <c r="J1999" s="46">
        <v>108244.1</v>
      </c>
      <c r="K1999" s="46">
        <v>1538174.3645955452</v>
      </c>
      <c r="L1999" s="44">
        <v>353.07999999999981</v>
      </c>
      <c r="M1999" s="44">
        <f t="shared" si="62"/>
        <v>817.08736410088181</v>
      </c>
      <c r="N1999" s="43">
        <f t="shared" si="63"/>
        <v>1.2589901122137153</v>
      </c>
    </row>
    <row r="2000" spans="1:14" x14ac:dyDescent="0.25">
      <c r="A2000" t="s">
        <v>22</v>
      </c>
      <c r="B2000" t="s">
        <v>42</v>
      </c>
      <c r="C2000">
        <v>2015</v>
      </c>
      <c r="D2000" t="s">
        <v>10</v>
      </c>
      <c r="E2000" t="s">
        <v>96</v>
      </c>
      <c r="F2000" t="s">
        <v>873</v>
      </c>
      <c r="G2000" t="s">
        <v>97</v>
      </c>
      <c r="H2000" s="45">
        <v>269.96466666666697</v>
      </c>
      <c r="I2000" s="46">
        <v>212400.1</v>
      </c>
      <c r="J2000" s="46">
        <v>95342.34</v>
      </c>
      <c r="K2000" s="46">
        <v>1391148.2626025791</v>
      </c>
      <c r="L2000" s="44">
        <v>324.83459999999997</v>
      </c>
      <c r="M2000" s="44">
        <f t="shared" si="62"/>
        <v>786.76999706134302</v>
      </c>
      <c r="N2000" s="43">
        <f t="shared" si="63"/>
        <v>1.2032485732700808</v>
      </c>
    </row>
    <row r="2001" spans="1:14" x14ac:dyDescent="0.25">
      <c r="A2001" t="s">
        <v>22</v>
      </c>
      <c r="B2001" t="s">
        <v>42</v>
      </c>
      <c r="C2001">
        <v>2020</v>
      </c>
      <c r="D2001" t="s">
        <v>10</v>
      </c>
      <c r="E2001" t="s">
        <v>96</v>
      </c>
      <c r="F2001" t="s">
        <v>889</v>
      </c>
      <c r="G2001" t="s">
        <v>97</v>
      </c>
      <c r="H2001" s="45">
        <v>258.64699999999999</v>
      </c>
      <c r="I2001" s="46">
        <v>197969.7</v>
      </c>
      <c r="J2001" s="46">
        <v>78662.95</v>
      </c>
      <c r="K2001" s="46">
        <v>1266309.5744431419</v>
      </c>
      <c r="L2001" s="44">
        <v>298.55039999999997</v>
      </c>
      <c r="M2001" s="44">
        <f t="shared" si="62"/>
        <v>765.40497280076715</v>
      </c>
      <c r="N2001" s="43">
        <f t="shared" si="63"/>
        <v>1.1542774515072667</v>
      </c>
    </row>
    <row r="2002" spans="1:14" x14ac:dyDescent="0.25">
      <c r="A2002" t="s">
        <v>22</v>
      </c>
      <c r="B2002" t="s">
        <v>24</v>
      </c>
      <c r="C2002">
        <v>2003</v>
      </c>
      <c r="D2002" t="s">
        <v>11</v>
      </c>
      <c r="E2002" t="s">
        <v>96</v>
      </c>
      <c r="F2002" t="s">
        <v>106</v>
      </c>
      <c r="G2002" t="s">
        <v>97</v>
      </c>
      <c r="H2002" s="45">
        <v>893.03099999999995</v>
      </c>
      <c r="I2002" s="46">
        <v>447537.5</v>
      </c>
      <c r="J2002" s="46">
        <v>115186.2</v>
      </c>
      <c r="K2002" s="46">
        <v>2995518.6283704573</v>
      </c>
      <c r="L2002" s="44">
        <v>699.19833333333202</v>
      </c>
      <c r="M2002" s="44">
        <f t="shared" si="62"/>
        <v>501.14441715909084</v>
      </c>
      <c r="N2002" s="43">
        <f t="shared" si="63"/>
        <v>0.78294967737215404</v>
      </c>
    </row>
    <row r="2003" spans="1:14" x14ac:dyDescent="0.25">
      <c r="A2003" t="s">
        <v>22</v>
      </c>
      <c r="B2003" t="s">
        <v>24</v>
      </c>
      <c r="C2003">
        <v>2007</v>
      </c>
      <c r="D2003" t="s">
        <v>11</v>
      </c>
      <c r="E2003" t="s">
        <v>96</v>
      </c>
      <c r="F2003" t="s">
        <v>122</v>
      </c>
      <c r="G2003" t="s">
        <v>97</v>
      </c>
      <c r="H2003" s="45">
        <v>893.03099999999995</v>
      </c>
      <c r="I2003" s="46">
        <v>444720.2</v>
      </c>
      <c r="J2003" s="46">
        <v>114630</v>
      </c>
      <c r="K2003" s="46">
        <v>2944662.6834701058</v>
      </c>
      <c r="L2003" s="44">
        <v>697.00406666666527</v>
      </c>
      <c r="M2003" s="44">
        <f t="shared" si="62"/>
        <v>497.98965545428996</v>
      </c>
      <c r="N2003" s="43">
        <f t="shared" si="63"/>
        <v>0.78049257715204212</v>
      </c>
    </row>
    <row r="2004" spans="1:14" x14ac:dyDescent="0.25">
      <c r="A2004" t="s">
        <v>22</v>
      </c>
      <c r="B2004" t="s">
        <v>24</v>
      </c>
      <c r="C2004">
        <v>2011</v>
      </c>
      <c r="D2004" t="s">
        <v>11</v>
      </c>
      <c r="E2004" t="s">
        <v>96</v>
      </c>
      <c r="F2004" t="s">
        <v>138</v>
      </c>
      <c r="G2004" t="s">
        <v>97</v>
      </c>
      <c r="H2004" s="45">
        <v>882.35616666666704</v>
      </c>
      <c r="I2004" s="46">
        <v>441231.3</v>
      </c>
      <c r="J2004" s="46">
        <v>114095.6</v>
      </c>
      <c r="K2004" s="46">
        <v>2932368.5357561549</v>
      </c>
      <c r="L2004" s="44">
        <v>690.51599999999985</v>
      </c>
      <c r="M2004" s="44">
        <f t="shared" si="62"/>
        <v>500.06031200174812</v>
      </c>
      <c r="N2004" s="43">
        <f t="shared" si="63"/>
        <v>0.78258193922824393</v>
      </c>
    </row>
    <row r="2005" spans="1:14" x14ac:dyDescent="0.25">
      <c r="A2005" t="s">
        <v>22</v>
      </c>
      <c r="B2005" t="s">
        <v>24</v>
      </c>
      <c r="C2005">
        <v>2015</v>
      </c>
      <c r="D2005" t="s">
        <v>11</v>
      </c>
      <c r="E2005" t="s">
        <v>96</v>
      </c>
      <c r="F2005" t="s">
        <v>154</v>
      </c>
      <c r="G2005" t="s">
        <v>97</v>
      </c>
      <c r="H2005" s="45">
        <v>816.25866666666695</v>
      </c>
      <c r="I2005" s="46">
        <v>395981.9</v>
      </c>
      <c r="J2005" s="46">
        <v>102555.5</v>
      </c>
      <c r="K2005" s="46">
        <v>2737563.036342321</v>
      </c>
      <c r="L2005" s="44">
        <v>646.5269333333332</v>
      </c>
      <c r="M2005" s="44">
        <f t="shared" si="62"/>
        <v>485.11815698945094</v>
      </c>
      <c r="N2005" s="43">
        <f t="shared" si="63"/>
        <v>0.79206134003273432</v>
      </c>
    </row>
    <row r="2006" spans="1:14" x14ac:dyDescent="0.25">
      <c r="A2006" t="s">
        <v>22</v>
      </c>
      <c r="B2006" t="s">
        <v>24</v>
      </c>
      <c r="C2006">
        <v>2020</v>
      </c>
      <c r="D2006" t="s">
        <v>11</v>
      </c>
      <c r="E2006" t="s">
        <v>96</v>
      </c>
      <c r="F2006" t="s">
        <v>170</v>
      </c>
      <c r="G2006" t="s">
        <v>97</v>
      </c>
      <c r="H2006" s="45">
        <v>783.41616666666698</v>
      </c>
      <c r="I2006" s="46">
        <v>375361.2</v>
      </c>
      <c r="J2006" s="46">
        <v>82330.13</v>
      </c>
      <c r="K2006" s="46">
        <v>2506018.03985932</v>
      </c>
      <c r="L2006" s="44">
        <v>593.59239999999988</v>
      </c>
      <c r="M2006" s="44">
        <f t="shared" si="62"/>
        <v>479.13384478279619</v>
      </c>
      <c r="N2006" s="43">
        <f t="shared" si="63"/>
        <v>0.75769740944414976</v>
      </c>
    </row>
    <row r="2007" spans="1:14" x14ac:dyDescent="0.25">
      <c r="A2007" t="s">
        <v>22</v>
      </c>
      <c r="B2007" t="s">
        <v>26</v>
      </c>
      <c r="C2007">
        <v>2003</v>
      </c>
      <c r="D2007" t="s">
        <v>11</v>
      </c>
      <c r="E2007" t="s">
        <v>96</v>
      </c>
      <c r="F2007" t="s">
        <v>186</v>
      </c>
      <c r="G2007" t="s">
        <v>97</v>
      </c>
      <c r="H2007" s="45">
        <v>485.91483333333298</v>
      </c>
      <c r="I2007" s="46">
        <v>184726.9</v>
      </c>
      <c r="J2007" s="46">
        <v>38389.410000000003</v>
      </c>
      <c r="K2007" s="46">
        <v>1361211.1160609613</v>
      </c>
      <c r="L2007" s="44">
        <v>232.2523333333333</v>
      </c>
      <c r="M2007" s="44">
        <f t="shared" si="62"/>
        <v>380.16312186394828</v>
      </c>
      <c r="N2007" s="43">
        <f t="shared" si="63"/>
        <v>0.4779692188857515</v>
      </c>
    </row>
    <row r="2008" spans="1:14" x14ac:dyDescent="0.25">
      <c r="A2008" t="s">
        <v>22</v>
      </c>
      <c r="B2008" t="s">
        <v>26</v>
      </c>
      <c r="C2008">
        <v>2007</v>
      </c>
      <c r="D2008" t="s">
        <v>11</v>
      </c>
      <c r="E2008" t="s">
        <v>96</v>
      </c>
      <c r="F2008" t="s">
        <v>202</v>
      </c>
      <c r="G2008" t="s">
        <v>97</v>
      </c>
      <c r="H2008" s="45">
        <v>481.33249999999998</v>
      </c>
      <c r="I2008" s="46">
        <v>181375.6</v>
      </c>
      <c r="J2008" s="46">
        <v>38416.04</v>
      </c>
      <c r="K2008" s="46">
        <v>1189137.0923798359</v>
      </c>
      <c r="L2008" s="44">
        <v>216.82793333333325</v>
      </c>
      <c r="M2008" s="44">
        <f t="shared" si="62"/>
        <v>376.81976596219869</v>
      </c>
      <c r="N2008" s="43">
        <f t="shared" si="63"/>
        <v>0.45047432561344447</v>
      </c>
    </row>
    <row r="2009" spans="1:14" x14ac:dyDescent="0.25">
      <c r="A2009" t="s">
        <v>22</v>
      </c>
      <c r="B2009" t="s">
        <v>26</v>
      </c>
      <c r="C2009">
        <v>2011</v>
      </c>
      <c r="D2009" t="s">
        <v>11</v>
      </c>
      <c r="E2009" t="s">
        <v>96</v>
      </c>
      <c r="F2009" t="s">
        <v>218</v>
      </c>
      <c r="G2009" t="s">
        <v>97</v>
      </c>
      <c r="H2009" s="45">
        <v>472.910666666667</v>
      </c>
      <c r="I2009" s="46">
        <v>178767.4</v>
      </c>
      <c r="J2009" s="46">
        <v>37794.68</v>
      </c>
      <c r="K2009" s="46">
        <v>1175604.9497069167</v>
      </c>
      <c r="L2009" s="44">
        <v>210.41546666666659</v>
      </c>
      <c r="M2009" s="44">
        <f t="shared" si="62"/>
        <v>378.01515719670778</v>
      </c>
      <c r="N2009" s="43">
        <f t="shared" si="63"/>
        <v>0.44493702827595299</v>
      </c>
    </row>
    <row r="2010" spans="1:14" x14ac:dyDescent="0.25">
      <c r="A2010" t="s">
        <v>22</v>
      </c>
      <c r="B2010" t="s">
        <v>26</v>
      </c>
      <c r="C2010">
        <v>2015</v>
      </c>
      <c r="D2010" t="s">
        <v>11</v>
      </c>
      <c r="E2010" t="s">
        <v>96</v>
      </c>
      <c r="F2010" t="s">
        <v>234</v>
      </c>
      <c r="G2010" t="s">
        <v>97</v>
      </c>
      <c r="H2010" s="45">
        <v>427.14416666666699</v>
      </c>
      <c r="I2010" s="46">
        <v>144273.4</v>
      </c>
      <c r="J2010" s="46">
        <v>21742.27</v>
      </c>
      <c r="K2010" s="46">
        <v>1079081.8152403282</v>
      </c>
      <c r="L2010" s="44">
        <v>179.61793333333333</v>
      </c>
      <c r="M2010" s="44">
        <f t="shared" si="62"/>
        <v>337.76277720441743</v>
      </c>
      <c r="N2010" s="43">
        <f t="shared" si="63"/>
        <v>0.42050892263150774</v>
      </c>
    </row>
    <row r="2011" spans="1:14" x14ac:dyDescent="0.25">
      <c r="A2011" t="s">
        <v>22</v>
      </c>
      <c r="B2011" t="s">
        <v>26</v>
      </c>
      <c r="C2011">
        <v>2020</v>
      </c>
      <c r="D2011" t="s">
        <v>11</v>
      </c>
      <c r="E2011" t="s">
        <v>96</v>
      </c>
      <c r="F2011" t="s">
        <v>250</v>
      </c>
      <c r="G2011" t="s">
        <v>97</v>
      </c>
      <c r="H2011" s="45">
        <v>411.97283333333303</v>
      </c>
      <c r="I2011" s="46">
        <v>136157.79999999999</v>
      </c>
      <c r="J2011" s="46">
        <v>21131.119999999999</v>
      </c>
      <c r="K2011" s="46">
        <v>994206.63329425559</v>
      </c>
      <c r="L2011" s="44">
        <v>171.08440000000002</v>
      </c>
      <c r="M2011" s="44">
        <f t="shared" si="62"/>
        <v>330.50188988998895</v>
      </c>
      <c r="N2011" s="43">
        <f t="shared" si="63"/>
        <v>0.4152807810547382</v>
      </c>
    </row>
    <row r="2012" spans="1:14" x14ac:dyDescent="0.25">
      <c r="A2012" t="s">
        <v>22</v>
      </c>
      <c r="B2012" t="s">
        <v>28</v>
      </c>
      <c r="C2012">
        <v>2003</v>
      </c>
      <c r="D2012" t="s">
        <v>11</v>
      </c>
      <c r="E2012" t="s">
        <v>96</v>
      </c>
      <c r="F2012" t="s">
        <v>266</v>
      </c>
      <c r="G2012" t="s">
        <v>97</v>
      </c>
      <c r="H2012" s="45">
        <v>2988.2496666666698</v>
      </c>
      <c r="I2012" s="46">
        <v>1496416</v>
      </c>
      <c r="J2012" s="46">
        <v>518292.3</v>
      </c>
      <c r="K2012" s="46">
        <v>9490934.5674091447</v>
      </c>
      <c r="L2012" s="44">
        <v>2400.3324666666667</v>
      </c>
      <c r="M2012" s="44">
        <f t="shared" si="62"/>
        <v>500.76672531489675</v>
      </c>
      <c r="N2012" s="43">
        <f t="shared" si="63"/>
        <v>0.80325700139513023</v>
      </c>
    </row>
    <row r="2013" spans="1:14" x14ac:dyDescent="0.25">
      <c r="A2013" t="s">
        <v>22</v>
      </c>
      <c r="B2013" t="s">
        <v>28</v>
      </c>
      <c r="C2013">
        <v>2007</v>
      </c>
      <c r="D2013" t="s">
        <v>11</v>
      </c>
      <c r="E2013" t="s">
        <v>96</v>
      </c>
      <c r="F2013" t="s">
        <v>282</v>
      </c>
      <c r="G2013" t="s">
        <v>97</v>
      </c>
      <c r="H2013" s="45">
        <v>2988.2496666666698</v>
      </c>
      <c r="I2013" s="46">
        <v>1483469</v>
      </c>
      <c r="J2013" s="46">
        <v>510233.7</v>
      </c>
      <c r="K2013" s="46">
        <v>9318019.6459554508</v>
      </c>
      <c r="L2013" s="44">
        <v>2398.6825999999983</v>
      </c>
      <c r="M2013" s="44">
        <f t="shared" si="62"/>
        <v>496.43408867331317</v>
      </c>
      <c r="N2013" s="43">
        <f t="shared" si="63"/>
        <v>0.80270488331575007</v>
      </c>
    </row>
    <row r="2014" spans="1:14" x14ac:dyDescent="0.25">
      <c r="A2014" t="s">
        <v>22</v>
      </c>
      <c r="B2014" t="s">
        <v>28</v>
      </c>
      <c r="C2014">
        <v>2011</v>
      </c>
      <c r="D2014" t="s">
        <v>11</v>
      </c>
      <c r="E2014" t="s">
        <v>96</v>
      </c>
      <c r="F2014" t="s">
        <v>298</v>
      </c>
      <c r="G2014" t="s">
        <v>97</v>
      </c>
      <c r="H2014" s="45">
        <v>2909.5790000000002</v>
      </c>
      <c r="I2014" s="46">
        <v>1461383</v>
      </c>
      <c r="J2014" s="46">
        <v>500016.8</v>
      </c>
      <c r="K2014" s="46">
        <v>9099050.8663540445</v>
      </c>
      <c r="L2014" s="44">
        <v>2377.5531999999994</v>
      </c>
      <c r="M2014" s="44">
        <f t="shared" si="62"/>
        <v>502.26613540996823</v>
      </c>
      <c r="N2014" s="43">
        <f t="shared" si="63"/>
        <v>0.81714681058668603</v>
      </c>
    </row>
    <row r="2015" spans="1:14" x14ac:dyDescent="0.25">
      <c r="A2015" t="s">
        <v>22</v>
      </c>
      <c r="B2015" t="s">
        <v>28</v>
      </c>
      <c r="C2015">
        <v>2015</v>
      </c>
      <c r="D2015" t="s">
        <v>11</v>
      </c>
      <c r="E2015" t="s">
        <v>96</v>
      </c>
      <c r="F2015" t="s">
        <v>314</v>
      </c>
      <c r="G2015" t="s">
        <v>97</v>
      </c>
      <c r="H2015" s="45">
        <v>2676.6886666666701</v>
      </c>
      <c r="I2015" s="46">
        <v>1264540</v>
      </c>
      <c r="J2015" s="46">
        <v>432240.9</v>
      </c>
      <c r="K2015" s="46">
        <v>8166303.3528722152</v>
      </c>
      <c r="L2015" s="44">
        <v>2175.4129999999977</v>
      </c>
      <c r="M2015" s="44">
        <f t="shared" si="62"/>
        <v>472.42700122265433</v>
      </c>
      <c r="N2015" s="43">
        <f t="shared" si="63"/>
        <v>0.81272544957911741</v>
      </c>
    </row>
    <row r="2016" spans="1:14" x14ac:dyDescent="0.25">
      <c r="A2016" t="s">
        <v>22</v>
      </c>
      <c r="B2016" t="s">
        <v>28</v>
      </c>
      <c r="C2016">
        <v>2020</v>
      </c>
      <c r="D2016" t="s">
        <v>11</v>
      </c>
      <c r="E2016" t="s">
        <v>96</v>
      </c>
      <c r="F2016" t="s">
        <v>330</v>
      </c>
      <c r="G2016" t="s">
        <v>97</v>
      </c>
      <c r="H2016" s="45">
        <v>2584.4676666666701</v>
      </c>
      <c r="I2016" s="46">
        <v>1197171</v>
      </c>
      <c r="J2016" s="46">
        <v>385650.9</v>
      </c>
      <c r="K2016" s="46">
        <v>7554680.2825322393</v>
      </c>
      <c r="L2016" s="44">
        <v>2008.4301333333328</v>
      </c>
      <c r="M2016" s="44">
        <f t="shared" si="62"/>
        <v>463.21763488883465</v>
      </c>
      <c r="N2016" s="43">
        <f t="shared" si="63"/>
        <v>0.777115596854696</v>
      </c>
    </row>
    <row r="2017" spans="1:14" x14ac:dyDescent="0.25">
      <c r="A2017" t="s">
        <v>22</v>
      </c>
      <c r="B2017" t="s">
        <v>30</v>
      </c>
      <c r="C2017">
        <v>2003</v>
      </c>
      <c r="D2017" t="s">
        <v>11</v>
      </c>
      <c r="E2017" t="s">
        <v>96</v>
      </c>
      <c r="F2017" t="s">
        <v>346</v>
      </c>
      <c r="G2017" t="s">
        <v>97</v>
      </c>
      <c r="H2017" s="45">
        <v>1019.38125</v>
      </c>
      <c r="I2017" s="46">
        <v>338162</v>
      </c>
      <c r="J2017" s="46">
        <v>39210.410000000003</v>
      </c>
      <c r="K2017" s="46">
        <v>3927076.2450175849</v>
      </c>
      <c r="L2017" s="44">
        <v>645.80026666666652</v>
      </c>
      <c r="M2017" s="44">
        <f t="shared" si="62"/>
        <v>331.73260740277499</v>
      </c>
      <c r="N2017" s="43">
        <f t="shared" si="63"/>
        <v>0.63352182185680428</v>
      </c>
    </row>
    <row r="2018" spans="1:14" x14ac:dyDescent="0.25">
      <c r="A2018" t="s">
        <v>22</v>
      </c>
      <c r="B2018" t="s">
        <v>30</v>
      </c>
      <c r="C2018">
        <v>2007</v>
      </c>
      <c r="D2018" t="s">
        <v>11</v>
      </c>
      <c r="E2018" t="s">
        <v>96</v>
      </c>
      <c r="F2018" t="s">
        <v>362</v>
      </c>
      <c r="G2018" t="s">
        <v>97</v>
      </c>
      <c r="H2018" s="45">
        <v>1019.38125</v>
      </c>
      <c r="I2018" s="46">
        <v>337106</v>
      </c>
      <c r="J2018" s="46">
        <v>39160.51</v>
      </c>
      <c r="K2018" s="46">
        <v>3911525.3634232124</v>
      </c>
      <c r="L2018" s="44">
        <v>645.21559999999988</v>
      </c>
      <c r="M2018" s="44">
        <f t="shared" si="62"/>
        <v>330.69668487624233</v>
      </c>
      <c r="N2018" s="43">
        <f t="shared" si="63"/>
        <v>0.63294827131654607</v>
      </c>
    </row>
    <row r="2019" spans="1:14" x14ac:dyDescent="0.25">
      <c r="A2019" t="s">
        <v>22</v>
      </c>
      <c r="B2019" t="s">
        <v>30</v>
      </c>
      <c r="C2019">
        <v>2011</v>
      </c>
      <c r="D2019" t="s">
        <v>11</v>
      </c>
      <c r="E2019" t="s">
        <v>96</v>
      </c>
      <c r="F2019" t="s">
        <v>378</v>
      </c>
      <c r="G2019" t="s">
        <v>97</v>
      </c>
      <c r="H2019" s="45">
        <v>1015.938</v>
      </c>
      <c r="I2019" s="46">
        <v>335924.8</v>
      </c>
      <c r="J2019" s="46">
        <v>39057.35</v>
      </c>
      <c r="K2019" s="46">
        <v>3910254.4783118404</v>
      </c>
      <c r="L2019" s="44">
        <v>643.81293333333315</v>
      </c>
      <c r="M2019" s="44">
        <f t="shared" si="62"/>
        <v>330.65482342426407</v>
      </c>
      <c r="N2019" s="43">
        <f t="shared" si="63"/>
        <v>0.63371281843314564</v>
      </c>
    </row>
    <row r="2020" spans="1:14" x14ac:dyDescent="0.25">
      <c r="A2020" t="s">
        <v>22</v>
      </c>
      <c r="B2020" t="s">
        <v>30</v>
      </c>
      <c r="C2020">
        <v>2015</v>
      </c>
      <c r="D2020" t="s">
        <v>11</v>
      </c>
      <c r="E2020" t="s">
        <v>96</v>
      </c>
      <c r="F2020" t="s">
        <v>394</v>
      </c>
      <c r="G2020" t="s">
        <v>97</v>
      </c>
      <c r="H2020" s="45">
        <v>1046.3467499999999</v>
      </c>
      <c r="I2020" s="46">
        <v>283251.20000000001</v>
      </c>
      <c r="J2020" s="46">
        <v>28976.36</v>
      </c>
      <c r="K2020" s="46">
        <v>3748892.3001172333</v>
      </c>
      <c r="L2020" s="44">
        <v>609.64233333333323</v>
      </c>
      <c r="M2020" s="44">
        <f t="shared" si="62"/>
        <v>270.70490733592857</v>
      </c>
      <c r="N2020" s="43">
        <f t="shared" si="63"/>
        <v>0.58263891327930561</v>
      </c>
    </row>
    <row r="2021" spans="1:14" x14ac:dyDescent="0.25">
      <c r="A2021" t="s">
        <v>22</v>
      </c>
      <c r="B2021" t="s">
        <v>30</v>
      </c>
      <c r="C2021">
        <v>2020</v>
      </c>
      <c r="D2021" t="s">
        <v>11</v>
      </c>
      <c r="E2021" t="s">
        <v>96</v>
      </c>
      <c r="F2021" t="s">
        <v>410</v>
      </c>
      <c r="G2021" t="s">
        <v>97</v>
      </c>
      <c r="H2021" s="45">
        <v>1074.0360000000001</v>
      </c>
      <c r="I2021" s="46">
        <v>256881.6</v>
      </c>
      <c r="J2021" s="46">
        <v>27950.98</v>
      </c>
      <c r="K2021" s="46">
        <v>3510495.3423212194</v>
      </c>
      <c r="L2021" s="44">
        <v>558.31133333333332</v>
      </c>
      <c r="M2021" s="44">
        <f t="shared" si="62"/>
        <v>239.17410589589176</v>
      </c>
      <c r="N2021" s="43">
        <f t="shared" si="63"/>
        <v>0.51982553036707646</v>
      </c>
    </row>
    <row r="2022" spans="1:14" x14ac:dyDescent="0.25">
      <c r="A2022" t="s">
        <v>22</v>
      </c>
      <c r="B2022" t="s">
        <v>32</v>
      </c>
      <c r="C2022">
        <v>2003</v>
      </c>
      <c r="D2022" t="s">
        <v>11</v>
      </c>
      <c r="E2022" t="s">
        <v>96</v>
      </c>
      <c r="F2022" t="s">
        <v>426</v>
      </c>
      <c r="G2022" t="s">
        <v>97</v>
      </c>
      <c r="H2022" s="45">
        <v>270.75733333333301</v>
      </c>
      <c r="I2022" s="46">
        <v>188634</v>
      </c>
      <c r="J2022" s="46">
        <v>36332.82</v>
      </c>
      <c r="K2022" s="46">
        <v>1334814.5613130128</v>
      </c>
      <c r="L2022" s="44">
        <v>211.32879999999994</v>
      </c>
      <c r="M2022" s="44">
        <f t="shared" si="62"/>
        <v>696.6902712391917</v>
      </c>
      <c r="N2022" s="43">
        <f t="shared" si="63"/>
        <v>0.78050997695353352</v>
      </c>
    </row>
    <row r="2023" spans="1:14" x14ac:dyDescent="0.25">
      <c r="A2023" t="s">
        <v>22</v>
      </c>
      <c r="B2023" t="s">
        <v>32</v>
      </c>
      <c r="C2023">
        <v>2007</v>
      </c>
      <c r="D2023" t="s">
        <v>11</v>
      </c>
      <c r="E2023" t="s">
        <v>96</v>
      </c>
      <c r="F2023" t="s">
        <v>442</v>
      </c>
      <c r="G2023" t="s">
        <v>97</v>
      </c>
      <c r="H2023" s="45">
        <v>263.94799999999998</v>
      </c>
      <c r="I2023" s="46">
        <v>169666</v>
      </c>
      <c r="J2023" s="46">
        <v>32000.12</v>
      </c>
      <c r="K2023" s="46">
        <v>1007534.8290738571</v>
      </c>
      <c r="L2023" s="44">
        <v>196.22293333333317</v>
      </c>
      <c r="M2023" s="44">
        <f t="shared" si="62"/>
        <v>642.80085471380733</v>
      </c>
      <c r="N2023" s="43">
        <f t="shared" si="63"/>
        <v>0.74341511711902797</v>
      </c>
    </row>
    <row r="2024" spans="1:14" x14ac:dyDescent="0.25">
      <c r="A2024" t="s">
        <v>22</v>
      </c>
      <c r="B2024" t="s">
        <v>32</v>
      </c>
      <c r="C2024">
        <v>2011</v>
      </c>
      <c r="D2024" t="s">
        <v>11</v>
      </c>
      <c r="E2024" t="s">
        <v>96</v>
      </c>
      <c r="F2024" t="s">
        <v>458</v>
      </c>
      <c r="G2024" t="s">
        <v>97</v>
      </c>
      <c r="H2024" s="45">
        <v>253.16149999999999</v>
      </c>
      <c r="I2024" s="46">
        <v>165712.9</v>
      </c>
      <c r="J2024" s="46">
        <v>32112.36</v>
      </c>
      <c r="K2024" s="46">
        <v>974962.19777256739</v>
      </c>
      <c r="L2024" s="44">
        <v>191.41066666666654</v>
      </c>
      <c r="M2024" s="44">
        <f t="shared" si="62"/>
        <v>654.57385897934716</v>
      </c>
      <c r="N2024" s="43">
        <f t="shared" si="63"/>
        <v>0.75608126301458378</v>
      </c>
    </row>
    <row r="2025" spans="1:14" x14ac:dyDescent="0.25">
      <c r="A2025" t="s">
        <v>22</v>
      </c>
      <c r="B2025" t="s">
        <v>32</v>
      </c>
      <c r="C2025">
        <v>2015</v>
      </c>
      <c r="D2025" t="s">
        <v>11</v>
      </c>
      <c r="E2025" t="s">
        <v>96</v>
      </c>
      <c r="F2025" t="s">
        <v>474</v>
      </c>
      <c r="G2025" t="s">
        <v>97</v>
      </c>
      <c r="H2025" s="45">
        <v>222.52600000000001</v>
      </c>
      <c r="I2025" s="46">
        <v>135536.79999999999</v>
      </c>
      <c r="J2025" s="46">
        <v>28061.34</v>
      </c>
      <c r="K2025" s="46">
        <v>891968.65826494724</v>
      </c>
      <c r="L2025" s="44">
        <v>173.45646666666647</v>
      </c>
      <c r="M2025" s="44">
        <f t="shared" si="62"/>
        <v>609.08298356147134</v>
      </c>
      <c r="N2025" s="43">
        <f t="shared" si="63"/>
        <v>0.77948853916695782</v>
      </c>
    </row>
    <row r="2026" spans="1:14" x14ac:dyDescent="0.25">
      <c r="A2026" t="s">
        <v>22</v>
      </c>
      <c r="B2026" t="s">
        <v>32</v>
      </c>
      <c r="C2026">
        <v>2020</v>
      </c>
      <c r="D2026" t="s">
        <v>11</v>
      </c>
      <c r="E2026" t="s">
        <v>96</v>
      </c>
      <c r="F2026" t="s">
        <v>490</v>
      </c>
      <c r="G2026" t="s">
        <v>97</v>
      </c>
      <c r="H2026" s="45">
        <v>220.81333333333299</v>
      </c>
      <c r="I2026" s="46">
        <v>133627.4</v>
      </c>
      <c r="J2026" s="46">
        <v>27495.200000000001</v>
      </c>
      <c r="K2026" s="46">
        <v>875854.34384525206</v>
      </c>
      <c r="L2026" s="44">
        <v>169.644133333333</v>
      </c>
      <c r="M2026" s="44">
        <f t="shared" si="62"/>
        <v>605.16001449187945</v>
      </c>
      <c r="N2026" s="43">
        <f t="shared" si="63"/>
        <v>0.76826942817462684</v>
      </c>
    </row>
    <row r="2027" spans="1:14" x14ac:dyDescent="0.25">
      <c r="A2027" t="s">
        <v>22</v>
      </c>
      <c r="B2027" t="s">
        <v>34</v>
      </c>
      <c r="C2027">
        <v>2003</v>
      </c>
      <c r="D2027" t="s">
        <v>11</v>
      </c>
      <c r="E2027" t="s">
        <v>96</v>
      </c>
      <c r="F2027" t="s">
        <v>506</v>
      </c>
      <c r="G2027" t="s">
        <v>97</v>
      </c>
      <c r="H2027" s="45">
        <v>441.94216666666699</v>
      </c>
      <c r="I2027" s="46">
        <v>269068.59999999998</v>
      </c>
      <c r="J2027" s="46">
        <v>44251.19</v>
      </c>
      <c r="K2027" s="46">
        <v>2247925.6998827667</v>
      </c>
      <c r="L2027" s="44">
        <v>315.90226666666655</v>
      </c>
      <c r="M2027" s="44">
        <f t="shared" si="62"/>
        <v>608.83215111479467</v>
      </c>
      <c r="N2027" s="43">
        <f t="shared" si="63"/>
        <v>0.7148045389045995</v>
      </c>
    </row>
    <row r="2028" spans="1:14" x14ac:dyDescent="0.25">
      <c r="A2028" t="s">
        <v>22</v>
      </c>
      <c r="B2028" t="s">
        <v>34</v>
      </c>
      <c r="C2028">
        <v>2007</v>
      </c>
      <c r="D2028" t="s">
        <v>11</v>
      </c>
      <c r="E2028" t="s">
        <v>96</v>
      </c>
      <c r="F2028" t="s">
        <v>522</v>
      </c>
      <c r="G2028" t="s">
        <v>97</v>
      </c>
      <c r="H2028" s="45">
        <v>437.805833333333</v>
      </c>
      <c r="I2028" s="46">
        <v>225723.4</v>
      </c>
      <c r="J2028" s="46">
        <v>44104.45</v>
      </c>
      <c r="K2028" s="46">
        <v>1966536.8347010552</v>
      </c>
      <c r="L2028" s="44">
        <v>255.8831999999999</v>
      </c>
      <c r="M2028" s="44">
        <f t="shared" si="62"/>
        <v>515.57878587730136</v>
      </c>
      <c r="N2028" s="43">
        <f t="shared" si="63"/>
        <v>0.58446731522916384</v>
      </c>
    </row>
    <row r="2029" spans="1:14" x14ac:dyDescent="0.25">
      <c r="A2029" t="s">
        <v>22</v>
      </c>
      <c r="B2029" t="s">
        <v>34</v>
      </c>
      <c r="C2029">
        <v>2011</v>
      </c>
      <c r="D2029" t="s">
        <v>11</v>
      </c>
      <c r="E2029" t="s">
        <v>96</v>
      </c>
      <c r="F2029" t="s">
        <v>538</v>
      </c>
      <c r="G2029" t="s">
        <v>97</v>
      </c>
      <c r="H2029" s="45">
        <v>400.16966666666701</v>
      </c>
      <c r="I2029" s="46">
        <v>217721.60000000001</v>
      </c>
      <c r="J2029" s="46">
        <v>42302.91</v>
      </c>
      <c r="K2029" s="46">
        <v>1896376.6201641266</v>
      </c>
      <c r="L2029" s="44">
        <v>239.05339999999987</v>
      </c>
      <c r="M2029" s="44">
        <f t="shared" si="62"/>
        <v>544.07322227488464</v>
      </c>
      <c r="N2029" s="43">
        <f t="shared" si="63"/>
        <v>0.59738011126946899</v>
      </c>
    </row>
    <row r="2030" spans="1:14" x14ac:dyDescent="0.25">
      <c r="A2030" t="s">
        <v>22</v>
      </c>
      <c r="B2030" t="s">
        <v>34</v>
      </c>
      <c r="C2030">
        <v>2015</v>
      </c>
      <c r="D2030" t="s">
        <v>11</v>
      </c>
      <c r="E2030" t="s">
        <v>96</v>
      </c>
      <c r="F2030" t="s">
        <v>554</v>
      </c>
      <c r="G2030" t="s">
        <v>97</v>
      </c>
      <c r="H2030" s="45">
        <v>383.70249999999999</v>
      </c>
      <c r="I2030" s="46">
        <v>198091.3</v>
      </c>
      <c r="J2030" s="46">
        <v>15288.26</v>
      </c>
      <c r="K2030" s="46">
        <v>1795775.9202813599</v>
      </c>
      <c r="L2030" s="44">
        <v>218.80666666666662</v>
      </c>
      <c r="M2030" s="44">
        <f t="shared" si="62"/>
        <v>516.26272958867867</v>
      </c>
      <c r="N2030" s="43">
        <f t="shared" si="63"/>
        <v>0.57025082366329805</v>
      </c>
    </row>
    <row r="2031" spans="1:14" x14ac:dyDescent="0.25">
      <c r="A2031" t="s">
        <v>22</v>
      </c>
      <c r="B2031" t="s">
        <v>34</v>
      </c>
      <c r="C2031">
        <v>2020</v>
      </c>
      <c r="D2031" t="s">
        <v>11</v>
      </c>
      <c r="E2031" t="s">
        <v>96</v>
      </c>
      <c r="F2031" t="s">
        <v>570</v>
      </c>
      <c r="G2031" t="s">
        <v>97</v>
      </c>
      <c r="H2031" s="45">
        <v>365.18950000000001</v>
      </c>
      <c r="I2031" s="46">
        <v>186200.2</v>
      </c>
      <c r="J2031" s="46">
        <v>13220.06</v>
      </c>
      <c r="K2031" s="46">
        <v>1664433.672919109</v>
      </c>
      <c r="L2031" s="44">
        <v>198.67593333333318</v>
      </c>
      <c r="M2031" s="44">
        <f t="shared" si="62"/>
        <v>509.87281945400952</v>
      </c>
      <c r="N2031" s="43">
        <f t="shared" si="63"/>
        <v>0.54403517443226923</v>
      </c>
    </row>
    <row r="2032" spans="1:14" x14ac:dyDescent="0.25">
      <c r="A2032" t="s">
        <v>22</v>
      </c>
      <c r="B2032" t="s">
        <v>36</v>
      </c>
      <c r="C2032">
        <v>2003</v>
      </c>
      <c r="D2032" t="s">
        <v>11</v>
      </c>
      <c r="E2032" t="s">
        <v>96</v>
      </c>
      <c r="F2032" t="s">
        <v>586</v>
      </c>
      <c r="G2032" t="s">
        <v>97</v>
      </c>
      <c r="H2032" s="45">
        <v>161.1163</v>
      </c>
      <c r="I2032" s="46">
        <v>133203.29999999999</v>
      </c>
      <c r="J2032" s="46">
        <v>35202.089999999997</v>
      </c>
      <c r="K2032" s="46">
        <v>1312751.3116060961</v>
      </c>
      <c r="L2032" s="44">
        <v>216.3453333333332</v>
      </c>
      <c r="M2032" s="44">
        <f t="shared" si="62"/>
        <v>826.75247631679724</v>
      </c>
      <c r="N2032" s="43">
        <f t="shared" si="63"/>
        <v>1.3427898563542808</v>
      </c>
    </row>
    <row r="2033" spans="1:14" x14ac:dyDescent="0.25">
      <c r="A2033" t="s">
        <v>22</v>
      </c>
      <c r="B2033" t="s">
        <v>36</v>
      </c>
      <c r="C2033">
        <v>2007</v>
      </c>
      <c r="D2033" t="s">
        <v>11</v>
      </c>
      <c r="E2033" t="s">
        <v>96</v>
      </c>
      <c r="F2033" t="s">
        <v>602</v>
      </c>
      <c r="G2033" t="s">
        <v>97</v>
      </c>
      <c r="H2033" s="45">
        <v>155.72685000000001</v>
      </c>
      <c r="I2033" s="46">
        <v>97558.55</v>
      </c>
      <c r="J2033" s="46">
        <v>32585.599999999999</v>
      </c>
      <c r="K2033" s="46">
        <v>1062054.7491207502</v>
      </c>
      <c r="L2033" s="44">
        <v>175.2088</v>
      </c>
      <c r="M2033" s="44">
        <f t="shared" si="62"/>
        <v>626.47224932630434</v>
      </c>
      <c r="N2033" s="43">
        <f t="shared" si="63"/>
        <v>1.125103346019007</v>
      </c>
    </row>
    <row r="2034" spans="1:14" x14ac:dyDescent="0.25">
      <c r="A2034" t="s">
        <v>22</v>
      </c>
      <c r="B2034" t="s">
        <v>36</v>
      </c>
      <c r="C2034">
        <v>2011</v>
      </c>
      <c r="D2034" t="s">
        <v>11</v>
      </c>
      <c r="E2034" t="s">
        <v>96</v>
      </c>
      <c r="F2034" t="s">
        <v>618</v>
      </c>
      <c r="G2034" t="s">
        <v>97</v>
      </c>
      <c r="H2034" s="45">
        <v>149.67761666666701</v>
      </c>
      <c r="I2034" s="46">
        <v>96374.35</v>
      </c>
      <c r="J2034" s="46">
        <v>32692.06</v>
      </c>
      <c r="K2034" s="46">
        <v>1035229.1630715122</v>
      </c>
      <c r="L2034" s="44">
        <v>172.30179999999984</v>
      </c>
      <c r="M2034" s="44">
        <f t="shared" si="62"/>
        <v>643.87950681113728</v>
      </c>
      <c r="N2034" s="43">
        <f t="shared" si="63"/>
        <v>1.1511527497375713</v>
      </c>
    </row>
    <row r="2035" spans="1:14" x14ac:dyDescent="0.25">
      <c r="A2035" t="s">
        <v>22</v>
      </c>
      <c r="B2035" t="s">
        <v>36</v>
      </c>
      <c r="C2035">
        <v>2015</v>
      </c>
      <c r="D2035" t="s">
        <v>11</v>
      </c>
      <c r="E2035" t="s">
        <v>96</v>
      </c>
      <c r="F2035" t="s">
        <v>634</v>
      </c>
      <c r="G2035" t="s">
        <v>97</v>
      </c>
      <c r="H2035" s="45">
        <v>127.81841666666701</v>
      </c>
      <c r="I2035" s="46">
        <v>74435.360000000001</v>
      </c>
      <c r="J2035" s="46">
        <v>28123.58</v>
      </c>
      <c r="K2035" s="46">
        <v>994051.02942555677</v>
      </c>
      <c r="L2035" s="44">
        <v>158.7334666666666</v>
      </c>
      <c r="M2035" s="44">
        <f t="shared" si="62"/>
        <v>582.35238662138386</v>
      </c>
      <c r="N2035" s="43">
        <f t="shared" si="63"/>
        <v>1.2418669453606348</v>
      </c>
    </row>
    <row r="2036" spans="1:14" x14ac:dyDescent="0.25">
      <c r="A2036" t="s">
        <v>22</v>
      </c>
      <c r="B2036" t="s">
        <v>36</v>
      </c>
      <c r="C2036">
        <v>2020</v>
      </c>
      <c r="D2036" t="s">
        <v>11</v>
      </c>
      <c r="E2036" t="s">
        <v>96</v>
      </c>
      <c r="F2036" t="s">
        <v>650</v>
      </c>
      <c r="G2036" t="s">
        <v>97</v>
      </c>
      <c r="H2036" s="45">
        <v>128.75255000000001</v>
      </c>
      <c r="I2036" s="46">
        <v>68129.81</v>
      </c>
      <c r="J2036" s="46">
        <v>27114.69</v>
      </c>
      <c r="K2036" s="46">
        <v>945175.72966002347</v>
      </c>
      <c r="L2036" s="44">
        <v>147.72173333333319</v>
      </c>
      <c r="M2036" s="44">
        <f t="shared" si="62"/>
        <v>529.15309250185715</v>
      </c>
      <c r="N2036" s="43">
        <f t="shared" si="63"/>
        <v>1.1473305447801474</v>
      </c>
    </row>
    <row r="2037" spans="1:14" x14ac:dyDescent="0.25">
      <c r="A2037" t="s">
        <v>22</v>
      </c>
      <c r="B2037" t="s">
        <v>38</v>
      </c>
      <c r="C2037">
        <v>2003</v>
      </c>
      <c r="D2037" t="s">
        <v>11</v>
      </c>
      <c r="E2037" t="s">
        <v>96</v>
      </c>
      <c r="F2037" t="s">
        <v>666</v>
      </c>
      <c r="G2037" t="s">
        <v>97</v>
      </c>
      <c r="H2037" s="45">
        <v>488.70083333333298</v>
      </c>
      <c r="I2037" s="46">
        <v>261642</v>
      </c>
      <c r="J2037" s="46">
        <v>85131.22</v>
      </c>
      <c r="K2037" s="46">
        <v>1979483.6494724501</v>
      </c>
      <c r="L2037" s="44">
        <v>302.09253333333322</v>
      </c>
      <c r="M2037" s="44">
        <f t="shared" si="62"/>
        <v>535.3827580268096</v>
      </c>
      <c r="N2037" s="43">
        <f t="shared" si="63"/>
        <v>0.61815432413490889</v>
      </c>
    </row>
    <row r="2038" spans="1:14" x14ac:dyDescent="0.25">
      <c r="A2038" t="s">
        <v>22</v>
      </c>
      <c r="B2038" t="s">
        <v>38</v>
      </c>
      <c r="C2038">
        <v>2007</v>
      </c>
      <c r="D2038" t="s">
        <v>11</v>
      </c>
      <c r="E2038" t="s">
        <v>96</v>
      </c>
      <c r="F2038" t="s">
        <v>682</v>
      </c>
      <c r="G2038" t="s">
        <v>97</v>
      </c>
      <c r="H2038" s="45">
        <v>488.00349999999997</v>
      </c>
      <c r="I2038" s="46">
        <v>273918.8</v>
      </c>
      <c r="J2038" s="46">
        <v>82066.289999999994</v>
      </c>
      <c r="K2038" s="46">
        <v>1839195.6389214536</v>
      </c>
      <c r="L2038" s="44">
        <v>295.22593333333322</v>
      </c>
      <c r="M2038" s="44">
        <f t="shared" si="62"/>
        <v>561.30499064043602</v>
      </c>
      <c r="N2038" s="43">
        <f t="shared" si="63"/>
        <v>0.60496683596190037</v>
      </c>
    </row>
    <row r="2039" spans="1:14" x14ac:dyDescent="0.25">
      <c r="A2039" t="s">
        <v>22</v>
      </c>
      <c r="B2039" t="s">
        <v>38</v>
      </c>
      <c r="C2039">
        <v>2011</v>
      </c>
      <c r="D2039" t="s">
        <v>11</v>
      </c>
      <c r="E2039" t="s">
        <v>96</v>
      </c>
      <c r="F2039" t="s">
        <v>698</v>
      </c>
      <c r="G2039" t="s">
        <v>97</v>
      </c>
      <c r="H2039" s="45">
        <v>469.47766666666701</v>
      </c>
      <c r="I2039" s="46">
        <v>266550.5</v>
      </c>
      <c r="J2039" s="46">
        <v>90302.95</v>
      </c>
      <c r="K2039" s="46">
        <v>1779653.9038686987</v>
      </c>
      <c r="L2039" s="44">
        <v>286.8513999999999</v>
      </c>
      <c r="M2039" s="44">
        <f t="shared" si="62"/>
        <v>567.75970173945041</v>
      </c>
      <c r="N2039" s="43">
        <f t="shared" si="63"/>
        <v>0.61100116228460921</v>
      </c>
    </row>
    <row r="2040" spans="1:14" x14ac:dyDescent="0.25">
      <c r="A2040" t="s">
        <v>22</v>
      </c>
      <c r="B2040" t="s">
        <v>38</v>
      </c>
      <c r="C2040">
        <v>2015</v>
      </c>
      <c r="D2040" t="s">
        <v>11</v>
      </c>
      <c r="E2040" t="s">
        <v>96</v>
      </c>
      <c r="F2040" t="s">
        <v>714</v>
      </c>
      <c r="G2040" t="s">
        <v>97</v>
      </c>
      <c r="H2040" s="45">
        <v>449.63650000000001</v>
      </c>
      <c r="I2040" s="46">
        <v>240865.3</v>
      </c>
      <c r="J2040" s="46">
        <v>87738.54</v>
      </c>
      <c r="K2040" s="46">
        <v>1717224.7069167644</v>
      </c>
      <c r="L2040" s="44">
        <v>269.28333333333319</v>
      </c>
      <c r="M2040" s="44">
        <f t="shared" si="62"/>
        <v>535.68893984362921</v>
      </c>
      <c r="N2040" s="43">
        <f t="shared" si="63"/>
        <v>0.59889117839261974</v>
      </c>
    </row>
    <row r="2041" spans="1:14" x14ac:dyDescent="0.25">
      <c r="A2041" t="s">
        <v>22</v>
      </c>
      <c r="B2041" t="s">
        <v>38</v>
      </c>
      <c r="C2041">
        <v>2020</v>
      </c>
      <c r="D2041" t="s">
        <v>11</v>
      </c>
      <c r="E2041" t="s">
        <v>96</v>
      </c>
      <c r="F2041" t="s">
        <v>730</v>
      </c>
      <c r="G2041" t="s">
        <v>97</v>
      </c>
      <c r="H2041" s="45">
        <v>440.76749999999998</v>
      </c>
      <c r="I2041" s="46">
        <v>232333</v>
      </c>
      <c r="J2041" s="46">
        <v>28565.59</v>
      </c>
      <c r="K2041" s="46">
        <v>1616003.1922626025</v>
      </c>
      <c r="L2041" s="44">
        <v>257.47739999999999</v>
      </c>
      <c r="M2041" s="44">
        <f t="shared" si="62"/>
        <v>527.11009772725981</v>
      </c>
      <c r="N2041" s="43">
        <f t="shared" si="63"/>
        <v>0.5841569534958907</v>
      </c>
    </row>
    <row r="2042" spans="1:14" x14ac:dyDescent="0.25">
      <c r="A2042" t="s">
        <v>22</v>
      </c>
      <c r="B2042" t="s">
        <v>40</v>
      </c>
      <c r="C2042">
        <v>2003</v>
      </c>
      <c r="D2042" t="s">
        <v>11</v>
      </c>
      <c r="E2042" t="s">
        <v>96</v>
      </c>
      <c r="F2042" t="s">
        <v>746</v>
      </c>
      <c r="G2042" t="s">
        <v>97</v>
      </c>
      <c r="H2042" s="45">
        <v>34.160116666666703</v>
      </c>
      <c r="I2042" s="46">
        <v>14941.8</v>
      </c>
      <c r="J2042" s="46">
        <v>3106.9059999999999</v>
      </c>
      <c r="K2042" s="46">
        <v>122178.26221570926</v>
      </c>
      <c r="L2042" s="44">
        <v>17.717466666666649</v>
      </c>
      <c r="M2042" s="44">
        <f t="shared" si="62"/>
        <v>437.40482931605862</v>
      </c>
      <c r="N2042" s="43">
        <f t="shared" si="63"/>
        <v>0.51865943080795385</v>
      </c>
    </row>
    <row r="2043" spans="1:14" x14ac:dyDescent="0.25">
      <c r="A2043" t="s">
        <v>22</v>
      </c>
      <c r="B2043" t="s">
        <v>40</v>
      </c>
      <c r="C2043">
        <v>2007</v>
      </c>
      <c r="D2043" t="s">
        <v>11</v>
      </c>
      <c r="E2043" t="s">
        <v>96</v>
      </c>
      <c r="F2043" t="s">
        <v>762</v>
      </c>
      <c r="G2043" t="s">
        <v>97</v>
      </c>
      <c r="H2043" s="45">
        <v>34.064741666666698</v>
      </c>
      <c r="I2043" s="46">
        <v>14231.4</v>
      </c>
      <c r="J2043" s="46">
        <v>2973.9259999999999</v>
      </c>
      <c r="K2043" s="46">
        <v>113097.60030480658</v>
      </c>
      <c r="L2043" s="44">
        <v>16.584799999999991</v>
      </c>
      <c r="M2043" s="44">
        <f t="shared" si="62"/>
        <v>417.77507486357433</v>
      </c>
      <c r="N2043" s="43">
        <f t="shared" si="63"/>
        <v>0.48686117048199079</v>
      </c>
    </row>
    <row r="2044" spans="1:14" x14ac:dyDescent="0.25">
      <c r="A2044" t="s">
        <v>22</v>
      </c>
      <c r="B2044" t="s">
        <v>40</v>
      </c>
      <c r="C2044">
        <v>2011</v>
      </c>
      <c r="D2044" t="s">
        <v>11</v>
      </c>
      <c r="E2044" t="s">
        <v>96</v>
      </c>
      <c r="F2044" t="s">
        <v>778</v>
      </c>
      <c r="G2044" t="s">
        <v>97</v>
      </c>
      <c r="H2044" s="45">
        <v>32.826833333333298</v>
      </c>
      <c r="I2044" s="46">
        <v>14006.66</v>
      </c>
      <c r="J2044" s="46">
        <v>3014.569</v>
      </c>
      <c r="K2044" s="46">
        <v>109982.3952989449</v>
      </c>
      <c r="L2044" s="44">
        <v>16.152066666666652</v>
      </c>
      <c r="M2044" s="44">
        <f t="shared" si="62"/>
        <v>426.68325201435863</v>
      </c>
      <c r="N2044" s="43">
        <f t="shared" si="63"/>
        <v>0.49203852539335208</v>
      </c>
    </row>
    <row r="2045" spans="1:14" x14ac:dyDescent="0.25">
      <c r="A2045" t="s">
        <v>22</v>
      </c>
      <c r="B2045" t="s">
        <v>40</v>
      </c>
      <c r="C2045">
        <v>2015</v>
      </c>
      <c r="D2045" t="s">
        <v>11</v>
      </c>
      <c r="E2045" t="s">
        <v>96</v>
      </c>
      <c r="F2045" t="s">
        <v>794</v>
      </c>
      <c r="G2045" t="s">
        <v>97</v>
      </c>
      <c r="H2045" s="45">
        <v>28.486574999999998</v>
      </c>
      <c r="I2045" s="46">
        <v>11379.73</v>
      </c>
      <c r="J2045" s="46">
        <v>2990.5149999999999</v>
      </c>
      <c r="K2045" s="46">
        <v>94424.667831184051</v>
      </c>
      <c r="L2045" s="44">
        <v>14.018000000000001</v>
      </c>
      <c r="M2045" s="44">
        <f t="shared" si="62"/>
        <v>399.4769465967741</v>
      </c>
      <c r="N2045" s="43">
        <f t="shared" si="63"/>
        <v>0.49209145009535199</v>
      </c>
    </row>
    <row r="2046" spans="1:14" x14ac:dyDescent="0.25">
      <c r="A2046" t="s">
        <v>22</v>
      </c>
      <c r="B2046" t="s">
        <v>40</v>
      </c>
      <c r="C2046">
        <v>2020</v>
      </c>
      <c r="D2046" t="s">
        <v>11</v>
      </c>
      <c r="E2046" t="s">
        <v>96</v>
      </c>
      <c r="F2046" t="s">
        <v>810</v>
      </c>
      <c r="G2046" t="s">
        <v>97</v>
      </c>
      <c r="H2046" s="45">
        <v>27.690591666666698</v>
      </c>
      <c r="I2046" s="46">
        <v>10852.92</v>
      </c>
      <c r="J2046" s="46">
        <v>2529.2950000000001</v>
      </c>
      <c r="K2046" s="46">
        <v>88753.515193434941</v>
      </c>
      <c r="L2046" s="44">
        <v>13.244866666666663</v>
      </c>
      <c r="M2046" s="44">
        <f t="shared" si="62"/>
        <v>391.93528728620475</v>
      </c>
      <c r="N2046" s="43">
        <f t="shared" si="63"/>
        <v>0.47831649197335613</v>
      </c>
    </row>
    <row r="2047" spans="1:14" x14ac:dyDescent="0.25">
      <c r="A2047" t="s">
        <v>22</v>
      </c>
      <c r="B2047" t="s">
        <v>42</v>
      </c>
      <c r="C2047">
        <v>2003</v>
      </c>
      <c r="D2047" t="s">
        <v>11</v>
      </c>
      <c r="E2047" t="s">
        <v>96</v>
      </c>
      <c r="F2047" t="s">
        <v>826</v>
      </c>
      <c r="G2047" t="s">
        <v>97</v>
      </c>
      <c r="H2047" s="45">
        <v>342.22050000000002</v>
      </c>
      <c r="I2047" s="46">
        <v>198492.79999999999</v>
      </c>
      <c r="J2047" s="46">
        <v>96417.41</v>
      </c>
      <c r="K2047" s="46">
        <v>1577823.7004689332</v>
      </c>
      <c r="L2047" s="44">
        <v>365.68886666666657</v>
      </c>
      <c r="M2047" s="44">
        <f t="shared" si="62"/>
        <v>580.0143474748005</v>
      </c>
      <c r="N2047" s="43">
        <f t="shared" si="63"/>
        <v>1.0685767412141194</v>
      </c>
    </row>
    <row r="2048" spans="1:14" x14ac:dyDescent="0.25">
      <c r="A2048" t="s">
        <v>22</v>
      </c>
      <c r="B2048" t="s">
        <v>42</v>
      </c>
      <c r="C2048">
        <v>2007</v>
      </c>
      <c r="D2048" t="s">
        <v>11</v>
      </c>
      <c r="E2048" t="s">
        <v>96</v>
      </c>
      <c r="F2048" t="s">
        <v>842</v>
      </c>
      <c r="G2048" t="s">
        <v>97</v>
      </c>
      <c r="H2048" s="45">
        <v>341.589</v>
      </c>
      <c r="I2048" s="46">
        <v>212360.3</v>
      </c>
      <c r="J2048" s="46">
        <v>96483.34</v>
      </c>
      <c r="K2048" s="46">
        <v>1517232.9126611957</v>
      </c>
      <c r="L2048" s="44">
        <v>379.21479999999985</v>
      </c>
      <c r="M2048" s="44">
        <f t="shared" si="62"/>
        <v>621.68366077361975</v>
      </c>
      <c r="N2048" s="43">
        <f t="shared" si="63"/>
        <v>1.1101493315065762</v>
      </c>
    </row>
    <row r="2049" spans="1:14" x14ac:dyDescent="0.25">
      <c r="A2049" t="s">
        <v>22</v>
      </c>
      <c r="B2049" t="s">
        <v>42</v>
      </c>
      <c r="C2049">
        <v>2011</v>
      </c>
      <c r="D2049" t="s">
        <v>11</v>
      </c>
      <c r="E2049" t="s">
        <v>96</v>
      </c>
      <c r="F2049" t="s">
        <v>858</v>
      </c>
      <c r="G2049" t="s">
        <v>97</v>
      </c>
      <c r="H2049" s="45">
        <v>336.846</v>
      </c>
      <c r="I2049" s="46">
        <v>211082.7</v>
      </c>
      <c r="J2049" s="46">
        <v>97421.38</v>
      </c>
      <c r="K2049" s="46">
        <v>1514897.3124267291</v>
      </c>
      <c r="L2049" s="44">
        <v>376.82586666666651</v>
      </c>
      <c r="M2049" s="44">
        <f t="shared" si="62"/>
        <v>626.64452004773693</v>
      </c>
      <c r="N2049" s="43">
        <f t="shared" si="63"/>
        <v>1.1186888568267592</v>
      </c>
    </row>
    <row r="2050" spans="1:14" x14ac:dyDescent="0.25">
      <c r="A2050" t="s">
        <v>22</v>
      </c>
      <c r="B2050" t="s">
        <v>42</v>
      </c>
      <c r="C2050">
        <v>2015</v>
      </c>
      <c r="D2050" t="s">
        <v>11</v>
      </c>
      <c r="E2050" t="s">
        <v>96</v>
      </c>
      <c r="F2050" t="s">
        <v>874</v>
      </c>
      <c r="G2050" t="s">
        <v>97</v>
      </c>
      <c r="H2050" s="45">
        <v>325.61399999999998</v>
      </c>
      <c r="I2050" s="46">
        <v>194208.4</v>
      </c>
      <c r="J2050" s="46">
        <v>85626.4</v>
      </c>
      <c r="K2050" s="46">
        <v>1370878.1096131301</v>
      </c>
      <c r="L2050" s="44">
        <v>349.50719999999967</v>
      </c>
      <c r="M2050" s="44">
        <f t="shared" si="62"/>
        <v>596.4374996161099</v>
      </c>
      <c r="N2050" s="43">
        <f t="shared" si="63"/>
        <v>1.073378908769278</v>
      </c>
    </row>
    <row r="2051" spans="1:14" x14ac:dyDescent="0.25">
      <c r="A2051" t="s">
        <v>22</v>
      </c>
      <c r="B2051" t="s">
        <v>42</v>
      </c>
      <c r="C2051">
        <v>2020</v>
      </c>
      <c r="D2051" t="s">
        <v>11</v>
      </c>
      <c r="E2051" t="s">
        <v>96</v>
      </c>
      <c r="F2051" t="s">
        <v>890</v>
      </c>
      <c r="G2051" t="s">
        <v>97</v>
      </c>
      <c r="H2051" s="45">
        <v>315.99450000000002</v>
      </c>
      <c r="I2051" s="46">
        <v>179976.5</v>
      </c>
      <c r="J2051" s="46">
        <v>72381.02</v>
      </c>
      <c r="K2051" s="46">
        <v>1247159.5627198124</v>
      </c>
      <c r="L2051" s="44">
        <v>320.26653333333326</v>
      </c>
      <c r="M2051" s="44">
        <f t="shared" ref="M2051:M2114" si="64">I2051/H2051</f>
        <v>569.55579923068274</v>
      </c>
      <c r="N2051" s="43">
        <f t="shared" ref="N2051:N2114" si="65">L2051/H2051</f>
        <v>1.0135193281317658</v>
      </c>
    </row>
    <row r="2052" spans="1:14" x14ac:dyDescent="0.25">
      <c r="A2052" t="s">
        <v>22</v>
      </c>
      <c r="B2052" t="s">
        <v>24</v>
      </c>
      <c r="C2052">
        <v>2003</v>
      </c>
      <c r="D2052" t="s">
        <v>12</v>
      </c>
      <c r="E2052" t="s">
        <v>96</v>
      </c>
      <c r="F2052" t="s">
        <v>107</v>
      </c>
      <c r="G2052" t="s">
        <v>97</v>
      </c>
      <c r="H2052" s="45">
        <v>770.15266666666696</v>
      </c>
      <c r="I2052" s="46">
        <v>553311.80000000005</v>
      </c>
      <c r="J2052" s="46">
        <v>122614.5</v>
      </c>
      <c r="K2052" s="46">
        <v>3136959.9015240329</v>
      </c>
      <c r="L2052" s="44">
        <v>546.99406666666653</v>
      </c>
      <c r="M2052" s="44">
        <f t="shared" si="64"/>
        <v>718.44430844447265</v>
      </c>
      <c r="N2052" s="43">
        <f t="shared" si="65"/>
        <v>0.71024108639931949</v>
      </c>
    </row>
    <row r="2053" spans="1:14" x14ac:dyDescent="0.25">
      <c r="A2053" t="s">
        <v>22</v>
      </c>
      <c r="B2053" t="s">
        <v>24</v>
      </c>
      <c r="C2053">
        <v>2007</v>
      </c>
      <c r="D2053" t="s">
        <v>12</v>
      </c>
      <c r="E2053" t="s">
        <v>96</v>
      </c>
      <c r="F2053" t="s">
        <v>123</v>
      </c>
      <c r="G2053" t="s">
        <v>97</v>
      </c>
      <c r="H2053" s="45">
        <v>767.30983333333302</v>
      </c>
      <c r="I2053" s="46">
        <v>548373.80000000005</v>
      </c>
      <c r="J2053" s="46">
        <v>121942.7</v>
      </c>
      <c r="K2053" s="46">
        <v>3082863.5404454865</v>
      </c>
      <c r="L2053" s="44">
        <v>544.22913333333315</v>
      </c>
      <c r="M2053" s="44">
        <f t="shared" si="64"/>
        <v>714.67062740192557</v>
      </c>
      <c r="N2053" s="43">
        <f t="shared" si="65"/>
        <v>0.70926907188078525</v>
      </c>
    </row>
    <row r="2054" spans="1:14" x14ac:dyDescent="0.25">
      <c r="A2054" t="s">
        <v>22</v>
      </c>
      <c r="B2054" t="s">
        <v>24</v>
      </c>
      <c r="C2054">
        <v>2011</v>
      </c>
      <c r="D2054" t="s">
        <v>12</v>
      </c>
      <c r="E2054" t="s">
        <v>96</v>
      </c>
      <c r="F2054" t="s">
        <v>139</v>
      </c>
      <c r="G2054" t="s">
        <v>97</v>
      </c>
      <c r="H2054" s="45">
        <v>764.39883333333296</v>
      </c>
      <c r="I2054" s="46">
        <v>547071.1</v>
      </c>
      <c r="J2054" s="46">
        <v>121509.1</v>
      </c>
      <c r="K2054" s="46">
        <v>3079168.5463071512</v>
      </c>
      <c r="L2054" s="44">
        <v>542.32653333333337</v>
      </c>
      <c r="M2054" s="44">
        <f t="shared" si="64"/>
        <v>715.68803632833067</v>
      </c>
      <c r="N2054" s="43">
        <f t="shared" si="65"/>
        <v>0.70948111075522791</v>
      </c>
    </row>
    <row r="2055" spans="1:14" x14ac:dyDescent="0.25">
      <c r="A2055" t="s">
        <v>22</v>
      </c>
      <c r="B2055" t="s">
        <v>24</v>
      </c>
      <c r="C2055">
        <v>2015</v>
      </c>
      <c r="D2055" t="s">
        <v>12</v>
      </c>
      <c r="E2055" t="s">
        <v>96</v>
      </c>
      <c r="F2055" t="s">
        <v>155</v>
      </c>
      <c r="G2055" t="s">
        <v>97</v>
      </c>
      <c r="H2055" s="45">
        <v>729.72983333333298</v>
      </c>
      <c r="I2055" s="46">
        <v>505575.3</v>
      </c>
      <c r="J2055" s="46">
        <v>107165.4</v>
      </c>
      <c r="K2055" s="46">
        <v>2942887.4794841735</v>
      </c>
      <c r="L2055" s="44">
        <v>488.36179999999996</v>
      </c>
      <c r="M2055" s="44">
        <f t="shared" si="64"/>
        <v>692.82531274702387</v>
      </c>
      <c r="N2055" s="43">
        <f t="shared" si="65"/>
        <v>0.66923644572569008</v>
      </c>
    </row>
    <row r="2056" spans="1:14" x14ac:dyDescent="0.25">
      <c r="A2056" t="s">
        <v>22</v>
      </c>
      <c r="B2056" t="s">
        <v>24</v>
      </c>
      <c r="C2056">
        <v>2020</v>
      </c>
      <c r="D2056" t="s">
        <v>12</v>
      </c>
      <c r="E2056" t="s">
        <v>96</v>
      </c>
      <c r="F2056" t="s">
        <v>171</v>
      </c>
      <c r="G2056" t="s">
        <v>97</v>
      </c>
      <c r="H2056" s="45">
        <v>696.43349999999998</v>
      </c>
      <c r="I2056" s="46">
        <v>482095.1</v>
      </c>
      <c r="J2056" s="46">
        <v>87001.13</v>
      </c>
      <c r="K2056" s="46">
        <v>2710983.4478311841</v>
      </c>
      <c r="L2056" s="44">
        <v>453.22119999999995</v>
      </c>
      <c r="M2056" s="44">
        <f t="shared" si="64"/>
        <v>692.23421906039846</v>
      </c>
      <c r="N2056" s="43">
        <f t="shared" si="65"/>
        <v>0.65077455349290347</v>
      </c>
    </row>
    <row r="2057" spans="1:14" x14ac:dyDescent="0.25">
      <c r="A2057" t="s">
        <v>22</v>
      </c>
      <c r="B2057" t="s">
        <v>26</v>
      </c>
      <c r="C2057">
        <v>2003</v>
      </c>
      <c r="D2057" t="s">
        <v>12</v>
      </c>
      <c r="E2057" t="s">
        <v>96</v>
      </c>
      <c r="F2057" t="s">
        <v>187</v>
      </c>
      <c r="G2057" t="s">
        <v>97</v>
      </c>
      <c r="H2057" s="45">
        <v>401.82066666666702</v>
      </c>
      <c r="I2057" s="46">
        <v>253798</v>
      </c>
      <c r="J2057" s="46">
        <v>31859.74</v>
      </c>
      <c r="K2057" s="46">
        <v>1417636.6377491208</v>
      </c>
      <c r="L2057" s="44">
        <v>147.01406666666637</v>
      </c>
      <c r="M2057" s="44">
        <f t="shared" si="64"/>
        <v>631.62007595428088</v>
      </c>
      <c r="N2057" s="43">
        <f t="shared" si="65"/>
        <v>0.36586984907031389</v>
      </c>
    </row>
    <row r="2058" spans="1:14" x14ac:dyDescent="0.25">
      <c r="A2058" t="s">
        <v>22</v>
      </c>
      <c r="B2058" t="s">
        <v>26</v>
      </c>
      <c r="C2058">
        <v>2007</v>
      </c>
      <c r="D2058" t="s">
        <v>12</v>
      </c>
      <c r="E2058" t="s">
        <v>96</v>
      </c>
      <c r="F2058" t="s">
        <v>203</v>
      </c>
      <c r="G2058" t="s">
        <v>97</v>
      </c>
      <c r="H2058" s="45">
        <v>393.71850000000001</v>
      </c>
      <c r="I2058" s="46">
        <v>204949.3</v>
      </c>
      <c r="J2058" s="46">
        <v>32064.86</v>
      </c>
      <c r="K2058" s="46">
        <v>1232542.9869871044</v>
      </c>
      <c r="L2058" s="44">
        <v>98.883600000000001</v>
      </c>
      <c r="M2058" s="44">
        <f t="shared" si="64"/>
        <v>520.54780255436299</v>
      </c>
      <c r="N2058" s="43">
        <f t="shared" si="65"/>
        <v>0.25115304462452231</v>
      </c>
    </row>
    <row r="2059" spans="1:14" x14ac:dyDescent="0.25">
      <c r="A2059" t="s">
        <v>22</v>
      </c>
      <c r="B2059" t="s">
        <v>26</v>
      </c>
      <c r="C2059">
        <v>2011</v>
      </c>
      <c r="D2059" t="s">
        <v>12</v>
      </c>
      <c r="E2059" t="s">
        <v>96</v>
      </c>
      <c r="F2059" t="s">
        <v>219</v>
      </c>
      <c r="G2059" t="s">
        <v>97</v>
      </c>
      <c r="H2059" s="45">
        <v>391.59583333333302</v>
      </c>
      <c r="I2059" s="46">
        <v>204038.3</v>
      </c>
      <c r="J2059" s="46">
        <v>31886.959999999999</v>
      </c>
      <c r="K2059" s="46">
        <v>1228977.3486518171</v>
      </c>
      <c r="L2059" s="44">
        <v>97.787333333333336</v>
      </c>
      <c r="M2059" s="44">
        <f t="shared" si="64"/>
        <v>521.04308225955799</v>
      </c>
      <c r="N2059" s="43">
        <f t="shared" si="65"/>
        <v>0.24971494844812381</v>
      </c>
    </row>
    <row r="2060" spans="1:14" x14ac:dyDescent="0.25">
      <c r="A2060" t="s">
        <v>22</v>
      </c>
      <c r="B2060" t="s">
        <v>26</v>
      </c>
      <c r="C2060">
        <v>2015</v>
      </c>
      <c r="D2060" t="s">
        <v>12</v>
      </c>
      <c r="E2060" t="s">
        <v>96</v>
      </c>
      <c r="F2060" t="s">
        <v>235</v>
      </c>
      <c r="G2060" t="s">
        <v>97</v>
      </c>
      <c r="H2060" s="45">
        <v>378.98316666666699</v>
      </c>
      <c r="I2060" s="46">
        <v>187433.1</v>
      </c>
      <c r="J2060" s="46">
        <v>23157.74</v>
      </c>
      <c r="K2060" s="46">
        <v>1166016.8953106683</v>
      </c>
      <c r="L2060" s="44">
        <v>88.899133333333339</v>
      </c>
      <c r="M2060" s="44">
        <f t="shared" si="64"/>
        <v>494.56840431347172</v>
      </c>
      <c r="N2060" s="43">
        <f t="shared" si="65"/>
        <v>0.23457277565978066</v>
      </c>
    </row>
    <row r="2061" spans="1:14" x14ac:dyDescent="0.25">
      <c r="A2061" t="s">
        <v>22</v>
      </c>
      <c r="B2061" t="s">
        <v>26</v>
      </c>
      <c r="C2061">
        <v>2020</v>
      </c>
      <c r="D2061" t="s">
        <v>12</v>
      </c>
      <c r="E2061" t="s">
        <v>96</v>
      </c>
      <c r="F2061" t="s">
        <v>251</v>
      </c>
      <c r="G2061" t="s">
        <v>97</v>
      </c>
      <c r="H2061" s="45">
        <v>362.492166666667</v>
      </c>
      <c r="I2061" s="46">
        <v>179236.1</v>
      </c>
      <c r="J2061" s="46">
        <v>23333.29</v>
      </c>
      <c r="K2061" s="46">
        <v>1086793.3103165301</v>
      </c>
      <c r="L2061" s="44">
        <v>78.137666666666533</v>
      </c>
      <c r="M2061" s="44">
        <f t="shared" si="64"/>
        <v>494.45509856994568</v>
      </c>
      <c r="N2061" s="43">
        <f t="shared" si="65"/>
        <v>0.2155568419179627</v>
      </c>
    </row>
    <row r="2062" spans="1:14" x14ac:dyDescent="0.25">
      <c r="A2062" t="s">
        <v>22</v>
      </c>
      <c r="B2062" t="s">
        <v>28</v>
      </c>
      <c r="C2062">
        <v>2003</v>
      </c>
      <c r="D2062" t="s">
        <v>12</v>
      </c>
      <c r="E2062" t="s">
        <v>96</v>
      </c>
      <c r="F2062" t="s">
        <v>267</v>
      </c>
      <c r="G2062" t="s">
        <v>97</v>
      </c>
      <c r="H2062" s="45">
        <v>2629.0233333333299</v>
      </c>
      <c r="I2062" s="46">
        <v>1761312</v>
      </c>
      <c r="J2062" s="46">
        <v>566815.69999999995</v>
      </c>
      <c r="K2062" s="46">
        <v>9689732.233294256</v>
      </c>
      <c r="L2062" s="44">
        <v>2125.583733333332</v>
      </c>
      <c r="M2062" s="44">
        <f t="shared" si="64"/>
        <v>669.94916997059829</v>
      </c>
      <c r="N2062" s="43">
        <f t="shared" si="65"/>
        <v>0.80850698675173471</v>
      </c>
    </row>
    <row r="2063" spans="1:14" x14ac:dyDescent="0.25">
      <c r="A2063" t="s">
        <v>22</v>
      </c>
      <c r="B2063" t="s">
        <v>28</v>
      </c>
      <c r="C2063">
        <v>2007</v>
      </c>
      <c r="D2063" t="s">
        <v>12</v>
      </c>
      <c r="E2063" t="s">
        <v>96</v>
      </c>
      <c r="F2063" t="s">
        <v>283</v>
      </c>
      <c r="G2063" t="s">
        <v>97</v>
      </c>
      <c r="H2063" s="45">
        <v>2613.8539999999998</v>
      </c>
      <c r="I2063" s="46">
        <v>1745209</v>
      </c>
      <c r="J2063" s="46">
        <v>559154</v>
      </c>
      <c r="K2063" s="46">
        <v>9508156.6459554508</v>
      </c>
      <c r="L2063" s="44">
        <v>2119.2916666666647</v>
      </c>
      <c r="M2063" s="44">
        <f t="shared" si="64"/>
        <v>667.67654199507706</v>
      </c>
      <c r="N2063" s="43">
        <f t="shared" si="65"/>
        <v>0.81079190600036</v>
      </c>
    </row>
    <row r="2064" spans="1:14" x14ac:dyDescent="0.25">
      <c r="A2064" t="s">
        <v>22</v>
      </c>
      <c r="B2064" t="s">
        <v>28</v>
      </c>
      <c r="C2064">
        <v>2011</v>
      </c>
      <c r="D2064" t="s">
        <v>12</v>
      </c>
      <c r="E2064" t="s">
        <v>96</v>
      </c>
      <c r="F2064" t="s">
        <v>299</v>
      </c>
      <c r="G2064" t="s">
        <v>97</v>
      </c>
      <c r="H2064" s="45">
        <v>2586.94266666667</v>
      </c>
      <c r="I2064" s="46">
        <v>1733748</v>
      </c>
      <c r="J2064" s="46">
        <v>555789.6</v>
      </c>
      <c r="K2064" s="46">
        <v>9417197.5650644787</v>
      </c>
      <c r="L2064" s="44">
        <v>2118.3658666666665</v>
      </c>
      <c r="M2064" s="44">
        <f t="shared" si="64"/>
        <v>670.19189189607005</v>
      </c>
      <c r="N2064" s="43">
        <f t="shared" si="65"/>
        <v>0.81886850217528229</v>
      </c>
    </row>
    <row r="2065" spans="1:14" x14ac:dyDescent="0.25">
      <c r="A2065" t="s">
        <v>22</v>
      </c>
      <c r="B2065" t="s">
        <v>28</v>
      </c>
      <c r="C2065">
        <v>2015</v>
      </c>
      <c r="D2065" t="s">
        <v>12</v>
      </c>
      <c r="E2065" t="s">
        <v>96</v>
      </c>
      <c r="F2065" t="s">
        <v>315</v>
      </c>
      <c r="G2065" t="s">
        <v>97</v>
      </c>
      <c r="H2065" s="45">
        <v>2453.7316666666702</v>
      </c>
      <c r="I2065" s="46">
        <v>1559254</v>
      </c>
      <c r="J2065" s="46">
        <v>448375.9</v>
      </c>
      <c r="K2065" s="46">
        <v>8727663.6471277848</v>
      </c>
      <c r="L2065" s="44">
        <v>1922.4951333333324</v>
      </c>
      <c r="M2065" s="44">
        <f t="shared" si="64"/>
        <v>635.46231284458474</v>
      </c>
      <c r="N2065" s="43">
        <f t="shared" si="65"/>
        <v>0.78349852163948774</v>
      </c>
    </row>
    <row r="2066" spans="1:14" x14ac:dyDescent="0.25">
      <c r="A2066" t="s">
        <v>22</v>
      </c>
      <c r="B2066" t="s">
        <v>28</v>
      </c>
      <c r="C2066">
        <v>2020</v>
      </c>
      <c r="D2066" t="s">
        <v>12</v>
      </c>
      <c r="E2066" t="s">
        <v>96</v>
      </c>
      <c r="F2066" t="s">
        <v>331</v>
      </c>
      <c r="G2066" t="s">
        <v>97</v>
      </c>
      <c r="H2066" s="45">
        <v>2358.07866666667</v>
      </c>
      <c r="I2066" s="46">
        <v>1487072</v>
      </c>
      <c r="J2066" s="46">
        <v>403905.9</v>
      </c>
      <c r="K2066" s="46">
        <v>8133857.0445486521</v>
      </c>
      <c r="L2066" s="44">
        <v>1811.1317333333322</v>
      </c>
      <c r="M2066" s="44">
        <f t="shared" si="64"/>
        <v>630.62866435329465</v>
      </c>
      <c r="N2066" s="43">
        <f t="shared" si="65"/>
        <v>0.76805399197877888</v>
      </c>
    </row>
    <row r="2067" spans="1:14" x14ac:dyDescent="0.25">
      <c r="A2067" t="s">
        <v>22</v>
      </c>
      <c r="B2067" t="s">
        <v>30</v>
      </c>
      <c r="C2067">
        <v>2003</v>
      </c>
      <c r="D2067" t="s">
        <v>12</v>
      </c>
      <c r="E2067" t="s">
        <v>96</v>
      </c>
      <c r="F2067" t="s">
        <v>347</v>
      </c>
      <c r="G2067" t="s">
        <v>97</v>
      </c>
      <c r="H2067" s="45">
        <v>920.67425000000003</v>
      </c>
      <c r="I2067" s="46">
        <v>385414.40000000002</v>
      </c>
      <c r="J2067" s="46">
        <v>39039.57</v>
      </c>
      <c r="K2067" s="46">
        <v>4031454.4654161781</v>
      </c>
      <c r="L2067" s="44">
        <v>669.11646666666638</v>
      </c>
      <c r="M2067" s="44">
        <f t="shared" si="64"/>
        <v>418.62189585513011</v>
      </c>
      <c r="N2067" s="43">
        <f t="shared" si="65"/>
        <v>0.72676787329141268</v>
      </c>
    </row>
    <row r="2068" spans="1:14" x14ac:dyDescent="0.25">
      <c r="A2068" t="s">
        <v>22</v>
      </c>
      <c r="B2068" t="s">
        <v>30</v>
      </c>
      <c r="C2068">
        <v>2007</v>
      </c>
      <c r="D2068" t="s">
        <v>12</v>
      </c>
      <c r="E2068" t="s">
        <v>96</v>
      </c>
      <c r="F2068" t="s">
        <v>363</v>
      </c>
      <c r="G2068" t="s">
        <v>97</v>
      </c>
      <c r="H2068" s="45">
        <v>919.97649999999999</v>
      </c>
      <c r="I2068" s="46">
        <v>383719.9</v>
      </c>
      <c r="J2068" s="46">
        <v>38992.46</v>
      </c>
      <c r="K2068" s="46">
        <v>4014510.9390386869</v>
      </c>
      <c r="L2068" s="44">
        <v>665.96106666666651</v>
      </c>
      <c r="M2068" s="44">
        <f t="shared" si="64"/>
        <v>417.09750194706061</v>
      </c>
      <c r="N2068" s="43">
        <f t="shared" si="65"/>
        <v>0.72388921528611494</v>
      </c>
    </row>
    <row r="2069" spans="1:14" x14ac:dyDescent="0.25">
      <c r="A2069" t="s">
        <v>22</v>
      </c>
      <c r="B2069" t="s">
        <v>30</v>
      </c>
      <c r="C2069">
        <v>2011</v>
      </c>
      <c r="D2069" t="s">
        <v>12</v>
      </c>
      <c r="E2069" t="s">
        <v>96</v>
      </c>
      <c r="F2069" t="s">
        <v>379</v>
      </c>
      <c r="G2069" t="s">
        <v>97</v>
      </c>
      <c r="H2069" s="45">
        <v>919.26049999999998</v>
      </c>
      <c r="I2069" s="46">
        <v>383318.2</v>
      </c>
      <c r="J2069" s="46">
        <v>38992.39</v>
      </c>
      <c r="K2069" s="46">
        <v>4014283.3376318873</v>
      </c>
      <c r="L2069" s="44">
        <v>665.51466666666659</v>
      </c>
      <c r="M2069" s="44">
        <f t="shared" si="64"/>
        <v>416.98539206242413</v>
      </c>
      <c r="N2069" s="43">
        <f t="shared" si="65"/>
        <v>0.72396743541865072</v>
      </c>
    </row>
    <row r="2070" spans="1:14" x14ac:dyDescent="0.25">
      <c r="A2070" t="s">
        <v>22</v>
      </c>
      <c r="B2070" t="s">
        <v>30</v>
      </c>
      <c r="C2070">
        <v>2015</v>
      </c>
      <c r="D2070" t="s">
        <v>12</v>
      </c>
      <c r="E2070" t="s">
        <v>96</v>
      </c>
      <c r="F2070" t="s">
        <v>395</v>
      </c>
      <c r="G2070" t="s">
        <v>97</v>
      </c>
      <c r="H2070" s="45">
        <v>930.44650000000001</v>
      </c>
      <c r="I2070" s="46">
        <v>362059.7</v>
      </c>
      <c r="J2070" s="46">
        <v>28734.95</v>
      </c>
      <c r="K2070" s="46">
        <v>3921991.6471277843</v>
      </c>
      <c r="L2070" s="44">
        <v>648.50706666666645</v>
      </c>
      <c r="M2070" s="44">
        <f t="shared" si="64"/>
        <v>389.12468368681061</v>
      </c>
      <c r="N2070" s="43">
        <f t="shared" si="65"/>
        <v>0.69698479887523512</v>
      </c>
    </row>
    <row r="2071" spans="1:14" x14ac:dyDescent="0.25">
      <c r="A2071" t="s">
        <v>22</v>
      </c>
      <c r="B2071" t="s">
        <v>30</v>
      </c>
      <c r="C2071">
        <v>2020</v>
      </c>
      <c r="D2071" t="s">
        <v>12</v>
      </c>
      <c r="E2071" t="s">
        <v>96</v>
      </c>
      <c r="F2071" t="s">
        <v>411</v>
      </c>
      <c r="G2071" t="s">
        <v>97</v>
      </c>
      <c r="H2071" s="45">
        <v>948.89850000000001</v>
      </c>
      <c r="I2071" s="46">
        <v>332333</v>
      </c>
      <c r="J2071" s="46">
        <v>27877.95</v>
      </c>
      <c r="K2071" s="46">
        <v>3685950.1078546308</v>
      </c>
      <c r="L2071" s="44">
        <v>576.70159999999998</v>
      </c>
      <c r="M2071" s="44">
        <f t="shared" si="64"/>
        <v>350.2302933348509</v>
      </c>
      <c r="N2071" s="43">
        <f t="shared" si="65"/>
        <v>0.60775899635208608</v>
      </c>
    </row>
    <row r="2072" spans="1:14" x14ac:dyDescent="0.25">
      <c r="A2072" t="s">
        <v>22</v>
      </c>
      <c r="B2072" t="s">
        <v>32</v>
      </c>
      <c r="C2072">
        <v>2003</v>
      </c>
      <c r="D2072" t="s">
        <v>12</v>
      </c>
      <c r="E2072" t="s">
        <v>96</v>
      </c>
      <c r="F2072" t="s">
        <v>427</v>
      </c>
      <c r="G2072" t="s">
        <v>97</v>
      </c>
      <c r="H2072" s="45">
        <v>233.44683333333299</v>
      </c>
      <c r="I2072" s="46">
        <v>205632.9</v>
      </c>
      <c r="J2072" s="46">
        <v>37015.699999999997</v>
      </c>
      <c r="K2072" s="46">
        <v>1366088.086869871</v>
      </c>
      <c r="L2072" s="44">
        <v>202.84873333333329</v>
      </c>
      <c r="M2072" s="44">
        <f t="shared" si="64"/>
        <v>880.85538391682462</v>
      </c>
      <c r="N2072" s="43">
        <f t="shared" si="65"/>
        <v>0.86892904237296109</v>
      </c>
    </row>
    <row r="2073" spans="1:14" x14ac:dyDescent="0.25">
      <c r="A2073" t="s">
        <v>22</v>
      </c>
      <c r="B2073" t="s">
        <v>32</v>
      </c>
      <c r="C2073">
        <v>2007</v>
      </c>
      <c r="D2073" t="s">
        <v>12</v>
      </c>
      <c r="E2073" t="s">
        <v>96</v>
      </c>
      <c r="F2073" t="s">
        <v>443</v>
      </c>
      <c r="G2073" t="s">
        <v>97</v>
      </c>
      <c r="H2073" s="45">
        <v>226.07016666666701</v>
      </c>
      <c r="I2073" s="46">
        <v>186342.3</v>
      </c>
      <c r="J2073" s="46">
        <v>32404.47</v>
      </c>
      <c r="K2073" s="46">
        <v>1043783.6233294256</v>
      </c>
      <c r="L2073" s="44">
        <v>186.79606666666646</v>
      </c>
      <c r="M2073" s="44">
        <f t="shared" si="64"/>
        <v>824.26753935540535</v>
      </c>
      <c r="N2073" s="43">
        <f t="shared" si="65"/>
        <v>0.82627473328708201</v>
      </c>
    </row>
    <row r="2074" spans="1:14" x14ac:dyDescent="0.25">
      <c r="A2074" t="s">
        <v>22</v>
      </c>
      <c r="B2074" t="s">
        <v>32</v>
      </c>
      <c r="C2074">
        <v>2011</v>
      </c>
      <c r="D2074" t="s">
        <v>12</v>
      </c>
      <c r="E2074" t="s">
        <v>96</v>
      </c>
      <c r="F2074" t="s">
        <v>459</v>
      </c>
      <c r="G2074" t="s">
        <v>97</v>
      </c>
      <c r="H2074" s="45">
        <v>219.73716666666701</v>
      </c>
      <c r="I2074" s="46">
        <v>183556.1</v>
      </c>
      <c r="J2074" s="46">
        <v>32427.99</v>
      </c>
      <c r="K2074" s="46">
        <v>1019429.8730363423</v>
      </c>
      <c r="L2074" s="44">
        <v>184.24326666666641</v>
      </c>
      <c r="M2074" s="44">
        <f t="shared" si="64"/>
        <v>835.34389190722425</v>
      </c>
      <c r="N2074" s="43">
        <f t="shared" si="65"/>
        <v>0.83847111283707643</v>
      </c>
    </row>
    <row r="2075" spans="1:14" x14ac:dyDescent="0.25">
      <c r="A2075" t="s">
        <v>22</v>
      </c>
      <c r="B2075" t="s">
        <v>32</v>
      </c>
      <c r="C2075">
        <v>2015</v>
      </c>
      <c r="D2075" t="s">
        <v>12</v>
      </c>
      <c r="E2075" t="s">
        <v>96</v>
      </c>
      <c r="F2075" t="s">
        <v>475</v>
      </c>
      <c r="G2075" t="s">
        <v>97</v>
      </c>
      <c r="H2075" s="45">
        <v>201.01750000000001</v>
      </c>
      <c r="I2075" s="46">
        <v>163039.9</v>
      </c>
      <c r="J2075" s="46">
        <v>29781.07</v>
      </c>
      <c r="K2075" s="46">
        <v>956795.3385697538</v>
      </c>
      <c r="L2075" s="44">
        <v>173.78713333333306</v>
      </c>
      <c r="M2075" s="44">
        <f t="shared" si="64"/>
        <v>811.0731652716803</v>
      </c>
      <c r="N2075" s="43">
        <f t="shared" si="65"/>
        <v>0.86453733298510349</v>
      </c>
    </row>
    <row r="2076" spans="1:14" x14ac:dyDescent="0.25">
      <c r="A2076" t="s">
        <v>22</v>
      </c>
      <c r="B2076" t="s">
        <v>32</v>
      </c>
      <c r="C2076">
        <v>2020</v>
      </c>
      <c r="D2076" t="s">
        <v>12</v>
      </c>
      <c r="E2076" t="s">
        <v>96</v>
      </c>
      <c r="F2076" t="s">
        <v>491</v>
      </c>
      <c r="G2076" t="s">
        <v>97</v>
      </c>
      <c r="H2076" s="45">
        <v>199.322</v>
      </c>
      <c r="I2076" s="46">
        <v>160876.6</v>
      </c>
      <c r="J2076" s="46">
        <v>29217.81</v>
      </c>
      <c r="K2076" s="46">
        <v>940885.20785463066</v>
      </c>
      <c r="L2076" s="44">
        <v>169.64859999999982</v>
      </c>
      <c r="M2076" s="44">
        <f t="shared" si="64"/>
        <v>807.11913386379831</v>
      </c>
      <c r="N2076" s="43">
        <f t="shared" si="65"/>
        <v>0.85112832502182301</v>
      </c>
    </row>
    <row r="2077" spans="1:14" x14ac:dyDescent="0.25">
      <c r="A2077" t="s">
        <v>22</v>
      </c>
      <c r="B2077" t="s">
        <v>34</v>
      </c>
      <c r="C2077">
        <v>2003</v>
      </c>
      <c r="D2077" t="s">
        <v>12</v>
      </c>
      <c r="E2077" t="s">
        <v>96</v>
      </c>
      <c r="F2077" t="s">
        <v>507</v>
      </c>
      <c r="G2077" t="s">
        <v>97</v>
      </c>
      <c r="H2077" s="45">
        <v>386.58749999999998</v>
      </c>
      <c r="I2077" s="46">
        <v>231159.2</v>
      </c>
      <c r="J2077" s="46">
        <v>39464</v>
      </c>
      <c r="K2077" s="46">
        <v>2167453.2708089096</v>
      </c>
      <c r="L2077" s="44">
        <v>317.56039999999996</v>
      </c>
      <c r="M2077" s="44">
        <f t="shared" si="64"/>
        <v>597.94794192776544</v>
      </c>
      <c r="N2077" s="43">
        <f t="shared" si="65"/>
        <v>0.82144508035050279</v>
      </c>
    </row>
    <row r="2078" spans="1:14" x14ac:dyDescent="0.25">
      <c r="A2078" t="s">
        <v>22</v>
      </c>
      <c r="B2078" t="s">
        <v>34</v>
      </c>
      <c r="C2078">
        <v>2007</v>
      </c>
      <c r="D2078" t="s">
        <v>12</v>
      </c>
      <c r="E2078" t="s">
        <v>96</v>
      </c>
      <c r="F2078" t="s">
        <v>523</v>
      </c>
      <c r="G2078" t="s">
        <v>97</v>
      </c>
      <c r="H2078" s="45">
        <v>377.00933333333302</v>
      </c>
      <c r="I2078" s="46">
        <v>243787.4</v>
      </c>
      <c r="J2078" s="46">
        <v>38842.449999999997</v>
      </c>
      <c r="K2078" s="46">
        <v>1963668.3165298945</v>
      </c>
      <c r="L2078" s="44">
        <v>313.78926666666655</v>
      </c>
      <c r="M2078" s="44">
        <f t="shared" si="64"/>
        <v>646.63491973673558</v>
      </c>
      <c r="N2078" s="43">
        <f t="shared" si="65"/>
        <v>0.83231166690833513</v>
      </c>
    </row>
    <row r="2079" spans="1:14" x14ac:dyDescent="0.25">
      <c r="A2079" t="s">
        <v>22</v>
      </c>
      <c r="B2079" t="s">
        <v>34</v>
      </c>
      <c r="C2079">
        <v>2011</v>
      </c>
      <c r="D2079" t="s">
        <v>12</v>
      </c>
      <c r="E2079" t="s">
        <v>96</v>
      </c>
      <c r="F2079" t="s">
        <v>539</v>
      </c>
      <c r="G2079" t="s">
        <v>97</v>
      </c>
      <c r="H2079" s="45">
        <v>362.72433333333299</v>
      </c>
      <c r="I2079" s="46">
        <v>237158</v>
      </c>
      <c r="J2079" s="46">
        <v>37486.480000000003</v>
      </c>
      <c r="K2079" s="46">
        <v>1910555.0128956623</v>
      </c>
      <c r="L2079" s="44">
        <v>303.23713333333342</v>
      </c>
      <c r="M2079" s="44">
        <f t="shared" si="64"/>
        <v>653.82434594499284</v>
      </c>
      <c r="N2079" s="43">
        <f t="shared" si="65"/>
        <v>0.83599887150296981</v>
      </c>
    </row>
    <row r="2080" spans="1:14" x14ac:dyDescent="0.25">
      <c r="A2080" t="s">
        <v>22</v>
      </c>
      <c r="B2080" t="s">
        <v>34</v>
      </c>
      <c r="C2080">
        <v>2015</v>
      </c>
      <c r="D2080" t="s">
        <v>12</v>
      </c>
      <c r="E2080" t="s">
        <v>96</v>
      </c>
      <c r="F2080" t="s">
        <v>555</v>
      </c>
      <c r="G2080" t="s">
        <v>97</v>
      </c>
      <c r="H2080" s="45">
        <v>361</v>
      </c>
      <c r="I2080" s="46">
        <v>240764.79999999999</v>
      </c>
      <c r="J2080" s="46">
        <v>15945.78</v>
      </c>
      <c r="K2080" s="46">
        <v>1853822.0128956623</v>
      </c>
      <c r="L2080" s="44">
        <v>288.2263999999999</v>
      </c>
      <c r="M2080" s="44">
        <f t="shared" si="64"/>
        <v>666.93850415512463</v>
      </c>
      <c r="N2080" s="43">
        <f t="shared" si="65"/>
        <v>0.79841108033240971</v>
      </c>
    </row>
    <row r="2081" spans="1:14" x14ac:dyDescent="0.25">
      <c r="A2081" t="s">
        <v>22</v>
      </c>
      <c r="B2081" t="s">
        <v>34</v>
      </c>
      <c r="C2081">
        <v>2020</v>
      </c>
      <c r="D2081" t="s">
        <v>12</v>
      </c>
      <c r="E2081" t="s">
        <v>96</v>
      </c>
      <c r="F2081" t="s">
        <v>571</v>
      </c>
      <c r="G2081" t="s">
        <v>97</v>
      </c>
      <c r="H2081" s="45">
        <v>339.42166666666702</v>
      </c>
      <c r="I2081" s="46">
        <v>228386.4</v>
      </c>
      <c r="J2081" s="46">
        <v>14029.81</v>
      </c>
      <c r="K2081" s="46">
        <v>1722184.9894490035</v>
      </c>
      <c r="L2081" s="44">
        <v>266.86399999999992</v>
      </c>
      <c r="M2081" s="44">
        <f t="shared" si="64"/>
        <v>672.86924327164274</v>
      </c>
      <c r="N2081" s="43">
        <f t="shared" si="65"/>
        <v>0.78623148198160486</v>
      </c>
    </row>
    <row r="2082" spans="1:14" x14ac:dyDescent="0.25">
      <c r="A2082" t="s">
        <v>22</v>
      </c>
      <c r="B2082" t="s">
        <v>36</v>
      </c>
      <c r="C2082">
        <v>2003</v>
      </c>
      <c r="D2082" t="s">
        <v>12</v>
      </c>
      <c r="E2082" t="s">
        <v>96</v>
      </c>
      <c r="F2082" t="s">
        <v>587</v>
      </c>
      <c r="G2082" t="s">
        <v>97</v>
      </c>
      <c r="H2082" s="45">
        <v>129.91999999999999</v>
      </c>
      <c r="I2082" s="46">
        <v>142734.79999999999</v>
      </c>
      <c r="J2082" s="46">
        <v>33148.67</v>
      </c>
      <c r="K2082" s="46">
        <v>1326411.3208675263</v>
      </c>
      <c r="L2082" s="44">
        <v>197.41913333333312</v>
      </c>
      <c r="M2082" s="44">
        <f t="shared" si="64"/>
        <v>1098.6360837438424</v>
      </c>
      <c r="N2082" s="43">
        <f t="shared" si="65"/>
        <v>1.5195438218390789</v>
      </c>
    </row>
    <row r="2083" spans="1:14" x14ac:dyDescent="0.25">
      <c r="A2083" t="s">
        <v>22</v>
      </c>
      <c r="B2083" t="s">
        <v>36</v>
      </c>
      <c r="C2083">
        <v>2007</v>
      </c>
      <c r="D2083" t="s">
        <v>12</v>
      </c>
      <c r="E2083" t="s">
        <v>96</v>
      </c>
      <c r="F2083" t="s">
        <v>603</v>
      </c>
      <c r="G2083" t="s">
        <v>97</v>
      </c>
      <c r="H2083" s="45">
        <v>124.84275</v>
      </c>
      <c r="I2083" s="46">
        <v>104203.7</v>
      </c>
      <c r="J2083" s="46">
        <v>30621.01</v>
      </c>
      <c r="K2083" s="46">
        <v>1097135.8248534584</v>
      </c>
      <c r="L2083" s="44">
        <v>166.11366666666669</v>
      </c>
      <c r="M2083" s="44">
        <f t="shared" si="64"/>
        <v>834.67962697072915</v>
      </c>
      <c r="N2083" s="43">
        <f t="shared" si="65"/>
        <v>1.3305832070077492</v>
      </c>
    </row>
    <row r="2084" spans="1:14" x14ac:dyDescent="0.25">
      <c r="A2084" t="s">
        <v>22</v>
      </c>
      <c r="B2084" t="s">
        <v>36</v>
      </c>
      <c r="C2084">
        <v>2011</v>
      </c>
      <c r="D2084" t="s">
        <v>12</v>
      </c>
      <c r="E2084" t="s">
        <v>96</v>
      </c>
      <c r="F2084" t="s">
        <v>619</v>
      </c>
      <c r="G2084" t="s">
        <v>97</v>
      </c>
      <c r="H2084" s="45">
        <v>121.97603333333301</v>
      </c>
      <c r="I2084" s="46">
        <v>103210.1</v>
      </c>
      <c r="J2084" s="46">
        <v>30865.83</v>
      </c>
      <c r="K2084" s="46">
        <v>1082353.8033997654</v>
      </c>
      <c r="L2084" s="44">
        <v>164.79199999999975</v>
      </c>
      <c r="M2084" s="44">
        <f t="shared" si="64"/>
        <v>846.15065090656014</v>
      </c>
      <c r="N2084" s="43">
        <f t="shared" si="65"/>
        <v>1.3510195035582142</v>
      </c>
    </row>
    <row r="2085" spans="1:14" x14ac:dyDescent="0.25">
      <c r="A2085" t="s">
        <v>22</v>
      </c>
      <c r="B2085" t="s">
        <v>36</v>
      </c>
      <c r="C2085">
        <v>2015</v>
      </c>
      <c r="D2085" t="s">
        <v>12</v>
      </c>
      <c r="E2085" t="s">
        <v>96</v>
      </c>
      <c r="F2085" t="s">
        <v>635</v>
      </c>
      <c r="G2085" t="s">
        <v>97</v>
      </c>
      <c r="H2085" s="45">
        <v>116.8715</v>
      </c>
      <c r="I2085" s="46">
        <v>94102.35</v>
      </c>
      <c r="J2085" s="46">
        <v>29007.84</v>
      </c>
      <c r="K2085" s="46">
        <v>1053740.7</v>
      </c>
      <c r="L2085" s="44">
        <v>158.87546666666657</v>
      </c>
      <c r="M2085" s="44">
        <f t="shared" si="64"/>
        <v>805.17790907107383</v>
      </c>
      <c r="N2085" s="43">
        <f t="shared" si="65"/>
        <v>1.3594029910343117</v>
      </c>
    </row>
    <row r="2086" spans="1:14" x14ac:dyDescent="0.25">
      <c r="A2086" t="s">
        <v>22</v>
      </c>
      <c r="B2086" t="s">
        <v>36</v>
      </c>
      <c r="C2086">
        <v>2020</v>
      </c>
      <c r="D2086" t="s">
        <v>12</v>
      </c>
      <c r="E2086" t="s">
        <v>96</v>
      </c>
      <c r="F2086" t="s">
        <v>651</v>
      </c>
      <c r="G2086" t="s">
        <v>97</v>
      </c>
      <c r="H2086" s="45">
        <v>116.028633333333</v>
      </c>
      <c r="I2086" s="46">
        <v>86712.82</v>
      </c>
      <c r="J2086" s="46">
        <v>28142.13</v>
      </c>
      <c r="K2086" s="46">
        <v>1003910.3568581478</v>
      </c>
      <c r="L2086" s="44">
        <v>146.91086666666644</v>
      </c>
      <c r="M2086" s="44">
        <f t="shared" si="64"/>
        <v>747.3398376665092</v>
      </c>
      <c r="N2086" s="43">
        <f t="shared" si="65"/>
        <v>1.266160450624402</v>
      </c>
    </row>
    <row r="2087" spans="1:14" x14ac:dyDescent="0.25">
      <c r="A2087" t="s">
        <v>22</v>
      </c>
      <c r="B2087" t="s">
        <v>38</v>
      </c>
      <c r="C2087">
        <v>2003</v>
      </c>
      <c r="D2087" t="s">
        <v>12</v>
      </c>
      <c r="E2087" t="s">
        <v>96</v>
      </c>
      <c r="F2087" t="s">
        <v>667</v>
      </c>
      <c r="G2087" t="s">
        <v>97</v>
      </c>
      <c r="H2087" s="45">
        <v>439.36666666666702</v>
      </c>
      <c r="I2087" s="46">
        <v>283331.90000000002</v>
      </c>
      <c r="J2087" s="46">
        <v>104913.60000000001</v>
      </c>
      <c r="K2087" s="46">
        <v>1949265.8030480656</v>
      </c>
      <c r="L2087" s="44">
        <v>345.96593333333317</v>
      </c>
      <c r="M2087" s="44">
        <f t="shared" si="64"/>
        <v>644.86435020104648</v>
      </c>
      <c r="N2087" s="43">
        <f t="shared" si="65"/>
        <v>0.78741961914877379</v>
      </c>
    </row>
    <row r="2088" spans="1:14" x14ac:dyDescent="0.25">
      <c r="A2088" t="s">
        <v>22</v>
      </c>
      <c r="B2088" t="s">
        <v>38</v>
      </c>
      <c r="C2088">
        <v>2007</v>
      </c>
      <c r="D2088" t="s">
        <v>12</v>
      </c>
      <c r="E2088" t="s">
        <v>96</v>
      </c>
      <c r="F2088" t="s">
        <v>683</v>
      </c>
      <c r="G2088" t="s">
        <v>97</v>
      </c>
      <c r="H2088" s="45">
        <v>438.118333333333</v>
      </c>
      <c r="I2088" s="46">
        <v>299633.09999999998</v>
      </c>
      <c r="J2088" s="46">
        <v>101990.9</v>
      </c>
      <c r="K2088" s="46">
        <v>1832404.1981242674</v>
      </c>
      <c r="L2088" s="44">
        <v>346.66873333333325</v>
      </c>
      <c r="M2088" s="44">
        <f t="shared" si="64"/>
        <v>683.90906566338674</v>
      </c>
      <c r="N2088" s="43">
        <f t="shared" si="65"/>
        <v>0.79126735166678752</v>
      </c>
    </row>
    <row r="2089" spans="1:14" x14ac:dyDescent="0.25">
      <c r="A2089" t="s">
        <v>22</v>
      </c>
      <c r="B2089" t="s">
        <v>38</v>
      </c>
      <c r="C2089">
        <v>2011</v>
      </c>
      <c r="D2089" t="s">
        <v>12</v>
      </c>
      <c r="E2089" t="s">
        <v>96</v>
      </c>
      <c r="F2089" t="s">
        <v>699</v>
      </c>
      <c r="G2089" t="s">
        <v>97</v>
      </c>
      <c r="H2089" s="45">
        <v>424.42766666666699</v>
      </c>
      <c r="I2089" s="46">
        <v>293613</v>
      </c>
      <c r="J2089" s="46">
        <v>107704.2</v>
      </c>
      <c r="K2089" s="46">
        <v>1785457.6178194608</v>
      </c>
      <c r="L2089" s="44">
        <v>332.83506666666642</v>
      </c>
      <c r="M2089" s="44">
        <f t="shared" si="64"/>
        <v>691.78572241991708</v>
      </c>
      <c r="N2089" s="43">
        <f t="shared" si="65"/>
        <v>0.78419738581289355</v>
      </c>
    </row>
    <row r="2090" spans="1:14" x14ac:dyDescent="0.25">
      <c r="A2090" t="s">
        <v>22</v>
      </c>
      <c r="B2090" t="s">
        <v>38</v>
      </c>
      <c r="C2090">
        <v>2015</v>
      </c>
      <c r="D2090" t="s">
        <v>12</v>
      </c>
      <c r="E2090" t="s">
        <v>96</v>
      </c>
      <c r="F2090" t="s">
        <v>715</v>
      </c>
      <c r="G2090" t="s">
        <v>97</v>
      </c>
      <c r="H2090" s="45">
        <v>427.05316666666698</v>
      </c>
      <c r="I2090" s="46">
        <v>279706.90000000002</v>
      </c>
      <c r="J2090" s="46">
        <v>92433.88</v>
      </c>
      <c r="K2090" s="46">
        <v>1773073.1524032825</v>
      </c>
      <c r="L2090" s="44">
        <v>323.12273333333331</v>
      </c>
      <c r="M2090" s="44">
        <f t="shared" si="64"/>
        <v>654.96973639894134</v>
      </c>
      <c r="N2090" s="43">
        <f t="shared" si="65"/>
        <v>0.75663350269814122</v>
      </c>
    </row>
    <row r="2091" spans="1:14" x14ac:dyDescent="0.25">
      <c r="A2091" t="s">
        <v>22</v>
      </c>
      <c r="B2091" t="s">
        <v>38</v>
      </c>
      <c r="C2091">
        <v>2020</v>
      </c>
      <c r="D2091" t="s">
        <v>12</v>
      </c>
      <c r="E2091" t="s">
        <v>96</v>
      </c>
      <c r="F2091" t="s">
        <v>731</v>
      </c>
      <c r="G2091" t="s">
        <v>97</v>
      </c>
      <c r="H2091" s="45">
        <v>413.08133333333302</v>
      </c>
      <c r="I2091" s="46">
        <v>268173.90000000002</v>
      </c>
      <c r="J2091" s="46">
        <v>38860.75</v>
      </c>
      <c r="K2091" s="46">
        <v>1672906.9003516999</v>
      </c>
      <c r="L2091" s="44">
        <v>306.67626666666649</v>
      </c>
      <c r="M2091" s="44">
        <f t="shared" si="64"/>
        <v>649.20362737281812</v>
      </c>
      <c r="N2091" s="43">
        <f t="shared" si="65"/>
        <v>0.74241134110796592</v>
      </c>
    </row>
    <row r="2092" spans="1:14" x14ac:dyDescent="0.25">
      <c r="A2092" t="s">
        <v>22</v>
      </c>
      <c r="B2092" t="s">
        <v>40</v>
      </c>
      <c r="C2092">
        <v>2003</v>
      </c>
      <c r="D2092" t="s">
        <v>12</v>
      </c>
      <c r="E2092" t="s">
        <v>96</v>
      </c>
      <c r="F2092" t="s">
        <v>747</v>
      </c>
      <c r="G2092" t="s">
        <v>97</v>
      </c>
      <c r="H2092" s="45">
        <v>29.080683333333301</v>
      </c>
      <c r="I2092" s="46">
        <v>17315.45</v>
      </c>
      <c r="J2092" s="46">
        <v>3806.0439999999999</v>
      </c>
      <c r="K2092" s="46">
        <v>117190.13684642439</v>
      </c>
      <c r="L2092" s="44">
        <v>19.642866666666666</v>
      </c>
      <c r="M2092" s="44">
        <f t="shared" si="64"/>
        <v>595.4278928567137</v>
      </c>
      <c r="N2092" s="43">
        <f t="shared" si="65"/>
        <v>0.67546097323481125</v>
      </c>
    </row>
    <row r="2093" spans="1:14" x14ac:dyDescent="0.25">
      <c r="A2093" t="s">
        <v>22</v>
      </c>
      <c r="B2093" t="s">
        <v>40</v>
      </c>
      <c r="C2093">
        <v>2007</v>
      </c>
      <c r="D2093" t="s">
        <v>12</v>
      </c>
      <c r="E2093" t="s">
        <v>96</v>
      </c>
      <c r="F2093" t="s">
        <v>763</v>
      </c>
      <c r="G2093" t="s">
        <v>97</v>
      </c>
      <c r="H2093" s="45">
        <v>28.903316666666701</v>
      </c>
      <c r="I2093" s="46">
        <v>16617.509999999998</v>
      </c>
      <c r="J2093" s="46">
        <v>3600.2710000000002</v>
      </c>
      <c r="K2093" s="46">
        <v>109201.69803048065</v>
      </c>
      <c r="L2093" s="44">
        <v>18.700599999999977</v>
      </c>
      <c r="M2093" s="44">
        <f t="shared" si="64"/>
        <v>574.93436451064656</v>
      </c>
      <c r="N2093" s="43">
        <f t="shared" si="65"/>
        <v>0.64700533214469458</v>
      </c>
    </row>
    <row r="2094" spans="1:14" x14ac:dyDescent="0.25">
      <c r="A2094" t="s">
        <v>22</v>
      </c>
      <c r="B2094" t="s">
        <v>40</v>
      </c>
      <c r="C2094">
        <v>2011</v>
      </c>
      <c r="D2094" t="s">
        <v>12</v>
      </c>
      <c r="E2094" t="s">
        <v>96</v>
      </c>
      <c r="F2094" t="s">
        <v>779</v>
      </c>
      <c r="G2094" t="s">
        <v>97</v>
      </c>
      <c r="H2094" s="45">
        <v>28.190408333333298</v>
      </c>
      <c r="I2094" s="46">
        <v>16465.68</v>
      </c>
      <c r="J2094" s="46">
        <v>3654.4989999999998</v>
      </c>
      <c r="K2094" s="46">
        <v>106792.97173505276</v>
      </c>
      <c r="L2094" s="44">
        <v>18.402133333333317</v>
      </c>
      <c r="M2094" s="44">
        <f t="shared" si="64"/>
        <v>584.0880275767563</v>
      </c>
      <c r="N2094" s="43">
        <f t="shared" si="65"/>
        <v>0.65277994968146691</v>
      </c>
    </row>
    <row r="2095" spans="1:14" x14ac:dyDescent="0.25">
      <c r="A2095" t="s">
        <v>22</v>
      </c>
      <c r="B2095" t="s">
        <v>40</v>
      </c>
      <c r="C2095">
        <v>2015</v>
      </c>
      <c r="D2095" t="s">
        <v>12</v>
      </c>
      <c r="E2095" t="s">
        <v>96</v>
      </c>
      <c r="F2095" t="s">
        <v>795</v>
      </c>
      <c r="G2095" t="s">
        <v>97</v>
      </c>
      <c r="H2095" s="45">
        <v>26.069700000000001</v>
      </c>
      <c r="I2095" s="46">
        <v>16165.19</v>
      </c>
      <c r="J2095" s="46">
        <v>3404.6990000000001</v>
      </c>
      <c r="K2095" s="46">
        <v>100653.48347010551</v>
      </c>
      <c r="L2095" s="44">
        <v>17.818333333333332</v>
      </c>
      <c r="M2095" s="44">
        <f t="shared" si="64"/>
        <v>620.07579680625395</v>
      </c>
      <c r="N2095" s="43">
        <f t="shared" si="65"/>
        <v>0.68348823858093233</v>
      </c>
    </row>
    <row r="2096" spans="1:14" x14ac:dyDescent="0.25">
      <c r="A2096" t="s">
        <v>22</v>
      </c>
      <c r="B2096" t="s">
        <v>40</v>
      </c>
      <c r="C2096">
        <v>2020</v>
      </c>
      <c r="D2096" t="s">
        <v>12</v>
      </c>
      <c r="E2096" t="s">
        <v>96</v>
      </c>
      <c r="F2096" t="s">
        <v>811</v>
      </c>
      <c r="G2096" t="s">
        <v>97</v>
      </c>
      <c r="H2096" s="45">
        <v>25.2521083333333</v>
      </c>
      <c r="I2096" s="46">
        <v>15470.45</v>
      </c>
      <c r="J2096" s="46">
        <v>2984.1469999999999</v>
      </c>
      <c r="K2096" s="46">
        <v>94807.400914419704</v>
      </c>
      <c r="L2096" s="44">
        <v>16.468666666666657</v>
      </c>
      <c r="M2096" s="44">
        <f t="shared" si="64"/>
        <v>612.63993468532249</v>
      </c>
      <c r="N2096" s="43">
        <f t="shared" si="65"/>
        <v>0.65216996732616106</v>
      </c>
    </row>
    <row r="2097" spans="1:14" x14ac:dyDescent="0.25">
      <c r="A2097" t="s">
        <v>22</v>
      </c>
      <c r="B2097" t="s">
        <v>42</v>
      </c>
      <c r="C2097">
        <v>2003</v>
      </c>
      <c r="D2097" t="s">
        <v>12</v>
      </c>
      <c r="E2097" t="s">
        <v>96</v>
      </c>
      <c r="F2097" t="s">
        <v>827</v>
      </c>
      <c r="G2097" t="s">
        <v>97</v>
      </c>
      <c r="H2097" s="45">
        <v>299.8245</v>
      </c>
      <c r="I2097" s="46">
        <v>227813.8</v>
      </c>
      <c r="J2097" s="46">
        <v>100309.4</v>
      </c>
      <c r="K2097" s="46">
        <v>1614355.0890973036</v>
      </c>
      <c r="L2097" s="44">
        <v>374.20253333333324</v>
      </c>
      <c r="M2097" s="44">
        <f t="shared" si="64"/>
        <v>759.82383027404364</v>
      </c>
      <c r="N2097" s="43">
        <f t="shared" si="65"/>
        <v>1.2480718998391833</v>
      </c>
    </row>
    <row r="2098" spans="1:14" x14ac:dyDescent="0.25">
      <c r="A2098" t="s">
        <v>22</v>
      </c>
      <c r="B2098" t="s">
        <v>42</v>
      </c>
      <c r="C2098">
        <v>2007</v>
      </c>
      <c r="D2098" t="s">
        <v>12</v>
      </c>
      <c r="E2098" t="s">
        <v>96</v>
      </c>
      <c r="F2098" t="s">
        <v>843</v>
      </c>
      <c r="G2098" t="s">
        <v>97</v>
      </c>
      <c r="H2098" s="45">
        <v>298.22699999999998</v>
      </c>
      <c r="I2098" s="46">
        <v>250471.7</v>
      </c>
      <c r="J2098" s="46">
        <v>100407.1</v>
      </c>
      <c r="K2098" s="46">
        <v>1574027.664126612</v>
      </c>
      <c r="L2098" s="44">
        <v>402.34879999999987</v>
      </c>
      <c r="M2098" s="44">
        <f t="shared" si="64"/>
        <v>839.86929419536136</v>
      </c>
      <c r="N2098" s="43">
        <f t="shared" si="65"/>
        <v>1.3491360607859111</v>
      </c>
    </row>
    <row r="2099" spans="1:14" x14ac:dyDescent="0.25">
      <c r="A2099" t="s">
        <v>22</v>
      </c>
      <c r="B2099" t="s">
        <v>42</v>
      </c>
      <c r="C2099">
        <v>2011</v>
      </c>
      <c r="D2099" t="s">
        <v>12</v>
      </c>
      <c r="E2099" t="s">
        <v>96</v>
      </c>
      <c r="F2099" t="s">
        <v>859</v>
      </c>
      <c r="G2099" t="s">
        <v>97</v>
      </c>
      <c r="H2099" s="45">
        <v>297.16199999999998</v>
      </c>
      <c r="I2099" s="46">
        <v>250019.5</v>
      </c>
      <c r="J2099" s="46">
        <v>100562.1</v>
      </c>
      <c r="K2099" s="46">
        <v>1573224.7157092614</v>
      </c>
      <c r="L2099" s="44">
        <v>401.72873333333308</v>
      </c>
      <c r="M2099" s="44">
        <f t="shared" si="64"/>
        <v>841.35757600231534</v>
      </c>
      <c r="N2099" s="43">
        <f t="shared" si="65"/>
        <v>1.3518846061519747</v>
      </c>
    </row>
    <row r="2100" spans="1:14" x14ac:dyDescent="0.25">
      <c r="A2100" t="s">
        <v>22</v>
      </c>
      <c r="B2100" t="s">
        <v>42</v>
      </c>
      <c r="C2100">
        <v>2015</v>
      </c>
      <c r="D2100" t="s">
        <v>12</v>
      </c>
      <c r="E2100" t="s">
        <v>96</v>
      </c>
      <c r="F2100" t="s">
        <v>875</v>
      </c>
      <c r="G2100" t="s">
        <v>97</v>
      </c>
      <c r="H2100" s="45">
        <v>287.12450000000001</v>
      </c>
      <c r="I2100" s="46">
        <v>245206.8</v>
      </c>
      <c r="J2100" s="46">
        <v>89224.66</v>
      </c>
      <c r="K2100" s="46">
        <v>1444794.8616647129</v>
      </c>
      <c r="L2100" s="44">
        <v>385.6485999999997</v>
      </c>
      <c r="M2100" s="44">
        <f t="shared" si="64"/>
        <v>854.00862691968109</v>
      </c>
      <c r="N2100" s="43">
        <f t="shared" si="65"/>
        <v>1.3431406933229302</v>
      </c>
    </row>
    <row r="2101" spans="1:14" x14ac:dyDescent="0.25">
      <c r="A2101" t="s">
        <v>22</v>
      </c>
      <c r="B2101" t="s">
        <v>42</v>
      </c>
      <c r="C2101">
        <v>2020</v>
      </c>
      <c r="D2101" t="s">
        <v>12</v>
      </c>
      <c r="E2101" t="s">
        <v>96</v>
      </c>
      <c r="F2101" t="s">
        <v>891</v>
      </c>
      <c r="G2101" t="s">
        <v>97</v>
      </c>
      <c r="H2101" s="45">
        <v>276.77866666666699</v>
      </c>
      <c r="I2101" s="46">
        <v>230672.8</v>
      </c>
      <c r="J2101" s="46">
        <v>76250.48</v>
      </c>
      <c r="K2101" s="46">
        <v>1326926.8663540445</v>
      </c>
      <c r="L2101" s="44">
        <v>357.87773333333314</v>
      </c>
      <c r="M2101" s="44">
        <f t="shared" si="64"/>
        <v>833.41972406351056</v>
      </c>
      <c r="N2101" s="43">
        <f t="shared" si="65"/>
        <v>1.2930105403113898</v>
      </c>
    </row>
    <row r="2102" spans="1:14" x14ac:dyDescent="0.25">
      <c r="A2102" t="s">
        <v>22</v>
      </c>
      <c r="B2102" t="s">
        <v>24</v>
      </c>
      <c r="C2102">
        <v>2003</v>
      </c>
      <c r="D2102" t="s">
        <v>13</v>
      </c>
      <c r="E2102" t="s">
        <v>96</v>
      </c>
      <c r="F2102" t="s">
        <v>108</v>
      </c>
      <c r="G2102" t="s">
        <v>97</v>
      </c>
      <c r="H2102" s="45">
        <v>732.32150000000001</v>
      </c>
      <c r="I2102" s="46">
        <v>553469.80000000005</v>
      </c>
      <c r="J2102" s="46">
        <v>104815.9</v>
      </c>
      <c r="K2102" s="46">
        <v>3583505.1336459555</v>
      </c>
      <c r="L2102" s="44">
        <v>327.13573333333306</v>
      </c>
      <c r="M2102" s="44">
        <f t="shared" si="64"/>
        <v>755.77434227999595</v>
      </c>
      <c r="N2102" s="43">
        <f t="shared" si="65"/>
        <v>0.44671054083941691</v>
      </c>
    </row>
    <row r="2103" spans="1:14" x14ac:dyDescent="0.25">
      <c r="A2103" t="s">
        <v>22</v>
      </c>
      <c r="B2103" t="s">
        <v>24</v>
      </c>
      <c r="C2103">
        <v>2007</v>
      </c>
      <c r="D2103" t="s">
        <v>13</v>
      </c>
      <c r="E2103" t="s">
        <v>96</v>
      </c>
      <c r="F2103" t="s">
        <v>124</v>
      </c>
      <c r="G2103" t="s">
        <v>97</v>
      </c>
      <c r="H2103" s="45">
        <v>729.77266666666696</v>
      </c>
      <c r="I2103" s="46">
        <v>549046.5</v>
      </c>
      <c r="J2103" s="46">
        <v>103997.6</v>
      </c>
      <c r="K2103" s="46">
        <v>3515956.1055099647</v>
      </c>
      <c r="L2103" s="44">
        <v>324.27846666666653</v>
      </c>
      <c r="M2103" s="44">
        <f t="shared" si="64"/>
        <v>752.3527874890716</v>
      </c>
      <c r="N2103" s="43">
        <f t="shared" si="65"/>
        <v>0.44435545681349131</v>
      </c>
    </row>
    <row r="2104" spans="1:14" x14ac:dyDescent="0.25">
      <c r="A2104" t="s">
        <v>22</v>
      </c>
      <c r="B2104" t="s">
        <v>24</v>
      </c>
      <c r="C2104">
        <v>2011</v>
      </c>
      <c r="D2104" t="s">
        <v>13</v>
      </c>
      <c r="E2104" t="s">
        <v>96</v>
      </c>
      <c r="F2104" t="s">
        <v>140</v>
      </c>
      <c r="G2104" t="s">
        <v>97</v>
      </c>
      <c r="H2104" s="45">
        <v>709.25983333333295</v>
      </c>
      <c r="I2104" s="46">
        <v>529549.30000000005</v>
      </c>
      <c r="J2104" s="46">
        <v>106277.7</v>
      </c>
      <c r="K2104" s="46">
        <v>3358070.5978898006</v>
      </c>
      <c r="L2104" s="44">
        <v>285.49119999999982</v>
      </c>
      <c r="M2104" s="44">
        <f t="shared" si="64"/>
        <v>746.62242962675452</v>
      </c>
      <c r="N2104" s="43">
        <f t="shared" si="65"/>
        <v>0.40251990396561294</v>
      </c>
    </row>
    <row r="2105" spans="1:14" x14ac:dyDescent="0.25">
      <c r="A2105" t="s">
        <v>22</v>
      </c>
      <c r="B2105" t="s">
        <v>24</v>
      </c>
      <c r="C2105">
        <v>2015</v>
      </c>
      <c r="D2105" t="s">
        <v>13</v>
      </c>
      <c r="E2105" t="s">
        <v>96</v>
      </c>
      <c r="F2105" t="s">
        <v>156</v>
      </c>
      <c r="G2105" t="s">
        <v>97</v>
      </c>
      <c r="H2105" s="45">
        <v>670.32550000000003</v>
      </c>
      <c r="I2105" s="46">
        <v>484031.9</v>
      </c>
      <c r="J2105" s="46">
        <v>95981.37</v>
      </c>
      <c r="K2105" s="46">
        <v>3181546.5345838219</v>
      </c>
      <c r="L2105" s="44">
        <v>273.16206666666653</v>
      </c>
      <c r="M2105" s="44">
        <f t="shared" si="64"/>
        <v>722.08486772470985</v>
      </c>
      <c r="N2105" s="43">
        <f t="shared" si="65"/>
        <v>0.40750660189216509</v>
      </c>
    </row>
    <row r="2106" spans="1:14" x14ac:dyDescent="0.25">
      <c r="A2106" t="s">
        <v>22</v>
      </c>
      <c r="B2106" t="s">
        <v>24</v>
      </c>
      <c r="C2106">
        <v>2020</v>
      </c>
      <c r="D2106" t="s">
        <v>13</v>
      </c>
      <c r="E2106" t="s">
        <v>96</v>
      </c>
      <c r="F2106" t="s">
        <v>172</v>
      </c>
      <c r="G2106" t="s">
        <v>97</v>
      </c>
      <c r="H2106" s="45">
        <v>638.15916666666703</v>
      </c>
      <c r="I2106" s="46">
        <v>463440.3</v>
      </c>
      <c r="J2106" s="46">
        <v>76785.31</v>
      </c>
      <c r="K2106" s="46">
        <v>2982564.3434935519</v>
      </c>
      <c r="L2106" s="44">
        <v>248.22613333333334</v>
      </c>
      <c r="M2106" s="44">
        <f t="shared" si="64"/>
        <v>726.21428039765374</v>
      </c>
      <c r="N2106" s="43">
        <f t="shared" si="65"/>
        <v>0.38897213469471414</v>
      </c>
    </row>
    <row r="2107" spans="1:14" x14ac:dyDescent="0.25">
      <c r="A2107" t="s">
        <v>22</v>
      </c>
      <c r="B2107" t="s">
        <v>26</v>
      </c>
      <c r="C2107">
        <v>2003</v>
      </c>
      <c r="D2107" t="s">
        <v>13</v>
      </c>
      <c r="E2107" t="s">
        <v>96</v>
      </c>
      <c r="F2107" t="s">
        <v>188</v>
      </c>
      <c r="G2107" t="s">
        <v>97</v>
      </c>
      <c r="H2107" s="45">
        <v>372.733</v>
      </c>
      <c r="I2107" s="46">
        <v>196138.8</v>
      </c>
      <c r="J2107" s="46">
        <v>33687.46</v>
      </c>
      <c r="K2107" s="46">
        <v>1606512.0574443142</v>
      </c>
      <c r="L2107" s="44">
        <v>173.46579999999983</v>
      </c>
      <c r="M2107" s="44">
        <f t="shared" si="64"/>
        <v>526.21796299227594</v>
      </c>
      <c r="N2107" s="43">
        <f t="shared" si="65"/>
        <v>0.46538889768279124</v>
      </c>
    </row>
    <row r="2108" spans="1:14" x14ac:dyDescent="0.25">
      <c r="A2108" t="s">
        <v>22</v>
      </c>
      <c r="B2108" t="s">
        <v>26</v>
      </c>
      <c r="C2108">
        <v>2007</v>
      </c>
      <c r="D2108" t="s">
        <v>13</v>
      </c>
      <c r="E2108" t="s">
        <v>96</v>
      </c>
      <c r="F2108" t="s">
        <v>204</v>
      </c>
      <c r="G2108" t="s">
        <v>97</v>
      </c>
      <c r="H2108" s="45">
        <v>361.69883333333303</v>
      </c>
      <c r="I2108" s="46">
        <v>199882.3</v>
      </c>
      <c r="J2108" s="46">
        <v>33476.26</v>
      </c>
      <c r="K2108" s="46">
        <v>1485270.2623681126</v>
      </c>
      <c r="L2108" s="44">
        <v>151.59879999999993</v>
      </c>
      <c r="M2108" s="44">
        <f t="shared" si="64"/>
        <v>552.62080377183088</v>
      </c>
      <c r="N2108" s="43">
        <f t="shared" si="65"/>
        <v>0.41912991148713519</v>
      </c>
    </row>
    <row r="2109" spans="1:14" x14ac:dyDescent="0.25">
      <c r="A2109" t="s">
        <v>22</v>
      </c>
      <c r="B2109" t="s">
        <v>26</v>
      </c>
      <c r="C2109">
        <v>2011</v>
      </c>
      <c r="D2109" t="s">
        <v>13</v>
      </c>
      <c r="E2109" t="s">
        <v>96</v>
      </c>
      <c r="F2109" t="s">
        <v>220</v>
      </c>
      <c r="G2109" t="s">
        <v>97</v>
      </c>
      <c r="H2109" s="45">
        <v>355.11916666666701</v>
      </c>
      <c r="I2109" s="46">
        <v>190563.9</v>
      </c>
      <c r="J2109" s="46">
        <v>29434.959999999999</v>
      </c>
      <c r="K2109" s="46">
        <v>1383369.2548651816</v>
      </c>
      <c r="L2109" s="44">
        <v>131.68439999999993</v>
      </c>
      <c r="M2109" s="44">
        <f t="shared" si="64"/>
        <v>536.61958544432218</v>
      </c>
      <c r="N2109" s="43">
        <f t="shared" si="65"/>
        <v>0.37081749553553561</v>
      </c>
    </row>
    <row r="2110" spans="1:14" x14ac:dyDescent="0.25">
      <c r="A2110" t="s">
        <v>22</v>
      </c>
      <c r="B2110" t="s">
        <v>26</v>
      </c>
      <c r="C2110">
        <v>2015</v>
      </c>
      <c r="D2110" t="s">
        <v>13</v>
      </c>
      <c r="E2110" t="s">
        <v>96</v>
      </c>
      <c r="F2110" t="s">
        <v>236</v>
      </c>
      <c r="G2110" t="s">
        <v>97</v>
      </c>
      <c r="H2110" s="45">
        <v>345.26533333333299</v>
      </c>
      <c r="I2110" s="46">
        <v>172853.1</v>
      </c>
      <c r="J2110" s="46">
        <v>21710.7</v>
      </c>
      <c r="K2110" s="46">
        <v>1294297.9341148885</v>
      </c>
      <c r="L2110" s="44">
        <v>126.98699999999994</v>
      </c>
      <c r="M2110" s="44">
        <f t="shared" si="64"/>
        <v>500.63844618052252</v>
      </c>
      <c r="N2110" s="43">
        <f t="shared" si="65"/>
        <v>0.36779539600461886</v>
      </c>
    </row>
    <row r="2111" spans="1:14" x14ac:dyDescent="0.25">
      <c r="A2111" t="s">
        <v>22</v>
      </c>
      <c r="B2111" t="s">
        <v>26</v>
      </c>
      <c r="C2111">
        <v>2020</v>
      </c>
      <c r="D2111" t="s">
        <v>13</v>
      </c>
      <c r="E2111" t="s">
        <v>96</v>
      </c>
      <c r="F2111" t="s">
        <v>252</v>
      </c>
      <c r="G2111" t="s">
        <v>97</v>
      </c>
      <c r="H2111" s="45">
        <v>328.08800000000002</v>
      </c>
      <c r="I2111" s="46">
        <v>163970.5</v>
      </c>
      <c r="J2111" s="46">
        <v>21690.080000000002</v>
      </c>
      <c r="K2111" s="46">
        <v>1225860.9297772567</v>
      </c>
      <c r="L2111" s="44">
        <v>114.2405999999999</v>
      </c>
      <c r="M2111" s="44">
        <f t="shared" si="64"/>
        <v>499.77597473848476</v>
      </c>
      <c r="N2111" s="43">
        <f t="shared" si="65"/>
        <v>0.34820109238984631</v>
      </c>
    </row>
    <row r="2112" spans="1:14" x14ac:dyDescent="0.25">
      <c r="A2112" t="s">
        <v>22</v>
      </c>
      <c r="B2112" t="s">
        <v>28</v>
      </c>
      <c r="C2112">
        <v>2003</v>
      </c>
      <c r="D2112" t="s">
        <v>13</v>
      </c>
      <c r="E2112" t="s">
        <v>96</v>
      </c>
      <c r="F2112" t="s">
        <v>268</v>
      </c>
      <c r="G2112" t="s">
        <v>97</v>
      </c>
      <c r="H2112" s="45">
        <v>2478.8096666666702</v>
      </c>
      <c r="I2112" s="46">
        <v>1856403</v>
      </c>
      <c r="J2112" s="46">
        <v>520763.4</v>
      </c>
      <c r="K2112" s="46">
        <v>11302354.31066823</v>
      </c>
      <c r="L2112" s="44">
        <v>839.39393333333248</v>
      </c>
      <c r="M2112" s="44">
        <f t="shared" si="64"/>
        <v>748.90905298766279</v>
      </c>
      <c r="N2112" s="43">
        <f t="shared" si="65"/>
        <v>0.33862782795344298</v>
      </c>
    </row>
    <row r="2113" spans="1:14" x14ac:dyDescent="0.25">
      <c r="A2113" t="s">
        <v>22</v>
      </c>
      <c r="B2113" t="s">
        <v>28</v>
      </c>
      <c r="C2113">
        <v>2007</v>
      </c>
      <c r="D2113" t="s">
        <v>13</v>
      </c>
      <c r="E2113" t="s">
        <v>96</v>
      </c>
      <c r="F2113" t="s">
        <v>284</v>
      </c>
      <c r="G2113" t="s">
        <v>97</v>
      </c>
      <c r="H2113" s="45">
        <v>2465.2163333333301</v>
      </c>
      <c r="I2113" s="46">
        <v>1839785</v>
      </c>
      <c r="J2113" s="46">
        <v>512934.1</v>
      </c>
      <c r="K2113" s="46">
        <v>11105832.193434935</v>
      </c>
      <c r="L2113" s="44">
        <v>832.53046666666592</v>
      </c>
      <c r="M2113" s="44">
        <f t="shared" si="64"/>
        <v>746.29758659449726</v>
      </c>
      <c r="N2113" s="43">
        <f t="shared" si="65"/>
        <v>0.33771091624278016</v>
      </c>
    </row>
    <row r="2114" spans="1:14" x14ac:dyDescent="0.25">
      <c r="A2114" t="s">
        <v>22</v>
      </c>
      <c r="B2114" t="s">
        <v>28</v>
      </c>
      <c r="C2114">
        <v>2011</v>
      </c>
      <c r="D2114" t="s">
        <v>13</v>
      </c>
      <c r="E2114" t="s">
        <v>96</v>
      </c>
      <c r="F2114" t="s">
        <v>300</v>
      </c>
      <c r="G2114" t="s">
        <v>97</v>
      </c>
      <c r="H2114" s="45">
        <v>2374.9589999999998</v>
      </c>
      <c r="I2114" s="46">
        <v>1799059</v>
      </c>
      <c r="J2114" s="46">
        <v>515860.4</v>
      </c>
      <c r="K2114" s="46">
        <v>10555741.743259085</v>
      </c>
      <c r="L2114" s="44">
        <v>769.93073333333325</v>
      </c>
      <c r="M2114" s="44">
        <f t="shared" si="64"/>
        <v>757.51160335820543</v>
      </c>
      <c r="N2114" s="43">
        <f t="shared" si="65"/>
        <v>0.32418695789415031</v>
      </c>
    </row>
    <row r="2115" spans="1:14" x14ac:dyDescent="0.25">
      <c r="A2115" t="s">
        <v>22</v>
      </c>
      <c r="B2115" t="s">
        <v>28</v>
      </c>
      <c r="C2115">
        <v>2015</v>
      </c>
      <c r="D2115" t="s">
        <v>13</v>
      </c>
      <c r="E2115" t="s">
        <v>96</v>
      </c>
      <c r="F2115" t="s">
        <v>316</v>
      </c>
      <c r="G2115" t="s">
        <v>97</v>
      </c>
      <c r="H2115" s="45">
        <v>2239.9476666666701</v>
      </c>
      <c r="I2115" s="46">
        <v>1616708</v>
      </c>
      <c r="J2115" s="46">
        <v>422362.8</v>
      </c>
      <c r="K2115" s="46">
        <v>9683080.5650644787</v>
      </c>
      <c r="L2115" s="44">
        <v>696.97459999999978</v>
      </c>
      <c r="M2115" s="44">
        <f t="shared" ref="M2115:M2178" si="66">I2115/H2115</f>
        <v>721.76150543993253</v>
      </c>
      <c r="N2115" s="43">
        <f t="shared" ref="N2115:N2178" si="67">L2115/H2115</f>
        <v>0.31115664458232078</v>
      </c>
    </row>
    <row r="2116" spans="1:14" x14ac:dyDescent="0.25">
      <c r="A2116" t="s">
        <v>22</v>
      </c>
      <c r="B2116" t="s">
        <v>28</v>
      </c>
      <c r="C2116">
        <v>2020</v>
      </c>
      <c r="D2116" t="s">
        <v>13</v>
      </c>
      <c r="E2116" t="s">
        <v>96</v>
      </c>
      <c r="F2116" t="s">
        <v>332</v>
      </c>
      <c r="G2116" t="s">
        <v>97</v>
      </c>
      <c r="H2116" s="45">
        <v>2146.9140000000002</v>
      </c>
      <c r="I2116" s="46">
        <v>1554191</v>
      </c>
      <c r="J2116" s="46">
        <v>388103.9</v>
      </c>
      <c r="K2116" s="46">
        <v>9191498.9167643599</v>
      </c>
      <c r="L2116" s="44">
        <v>635.89453333333324</v>
      </c>
      <c r="M2116" s="44">
        <f t="shared" si="66"/>
        <v>723.91861061970803</v>
      </c>
      <c r="N2116" s="43">
        <f t="shared" si="67"/>
        <v>0.2961900352474916</v>
      </c>
    </row>
    <row r="2117" spans="1:14" x14ac:dyDescent="0.25">
      <c r="A2117" t="s">
        <v>22</v>
      </c>
      <c r="B2117" t="s">
        <v>30</v>
      </c>
      <c r="C2117">
        <v>2003</v>
      </c>
      <c r="D2117" t="s">
        <v>13</v>
      </c>
      <c r="E2117" t="s">
        <v>96</v>
      </c>
      <c r="F2117" t="s">
        <v>348</v>
      </c>
      <c r="G2117" t="s">
        <v>97</v>
      </c>
      <c r="H2117" s="45">
        <v>908.86324999999999</v>
      </c>
      <c r="I2117" s="46">
        <v>452394.5</v>
      </c>
      <c r="J2117" s="46">
        <v>35547.93</v>
      </c>
      <c r="K2117" s="46">
        <v>4435714.8018757328</v>
      </c>
      <c r="L2117" s="44">
        <v>817.36866666666651</v>
      </c>
      <c r="M2117" s="44">
        <f t="shared" si="66"/>
        <v>497.75860119770493</v>
      </c>
      <c r="N2117" s="43">
        <f t="shared" si="67"/>
        <v>0.89933074823596015</v>
      </c>
    </row>
    <row r="2118" spans="1:14" x14ac:dyDescent="0.25">
      <c r="A2118" t="s">
        <v>22</v>
      </c>
      <c r="B2118" t="s">
        <v>30</v>
      </c>
      <c r="C2118">
        <v>2007</v>
      </c>
      <c r="D2118" t="s">
        <v>13</v>
      </c>
      <c r="E2118" t="s">
        <v>96</v>
      </c>
      <c r="F2118" t="s">
        <v>364</v>
      </c>
      <c r="G2118" t="s">
        <v>97</v>
      </c>
      <c r="H2118" s="45">
        <v>907.99125000000004</v>
      </c>
      <c r="I2118" s="46">
        <v>449775.6</v>
      </c>
      <c r="J2118" s="46">
        <v>35344.089999999997</v>
      </c>
      <c r="K2118" s="46">
        <v>4411158.1336459555</v>
      </c>
      <c r="L2118" s="44">
        <v>815.5706666666664</v>
      </c>
      <c r="M2118" s="44">
        <f t="shared" si="66"/>
        <v>495.35235058707883</v>
      </c>
      <c r="N2118" s="43">
        <f t="shared" si="67"/>
        <v>0.89821423572822578</v>
      </c>
    </row>
    <row r="2119" spans="1:14" x14ac:dyDescent="0.25">
      <c r="A2119" t="s">
        <v>22</v>
      </c>
      <c r="B2119" t="s">
        <v>30</v>
      </c>
      <c r="C2119">
        <v>2011</v>
      </c>
      <c r="D2119" t="s">
        <v>13</v>
      </c>
      <c r="E2119" t="s">
        <v>96</v>
      </c>
      <c r="F2119" t="s">
        <v>380</v>
      </c>
      <c r="G2119" t="s">
        <v>97</v>
      </c>
      <c r="H2119" s="45">
        <v>928.61850000000004</v>
      </c>
      <c r="I2119" s="46">
        <v>420895.2</v>
      </c>
      <c r="J2119" s="46">
        <v>35291.440000000002</v>
      </c>
      <c r="K2119" s="46">
        <v>4276974.8733880427</v>
      </c>
      <c r="L2119" s="44">
        <v>772.42966666666655</v>
      </c>
      <c r="M2119" s="44">
        <f t="shared" si="66"/>
        <v>453.24877761965757</v>
      </c>
      <c r="N2119" s="43">
        <f t="shared" si="67"/>
        <v>0.83180516720985687</v>
      </c>
    </row>
    <row r="2120" spans="1:14" x14ac:dyDescent="0.25">
      <c r="A2120" t="s">
        <v>22</v>
      </c>
      <c r="B2120" t="s">
        <v>30</v>
      </c>
      <c r="C2120">
        <v>2015</v>
      </c>
      <c r="D2120" t="s">
        <v>13</v>
      </c>
      <c r="E2120" t="s">
        <v>96</v>
      </c>
      <c r="F2120" t="s">
        <v>396</v>
      </c>
      <c r="G2120" t="s">
        <v>97</v>
      </c>
      <c r="H2120" s="45">
        <v>942.10799999999995</v>
      </c>
      <c r="I2120" s="46">
        <v>396849</v>
      </c>
      <c r="J2120" s="46">
        <v>25948.36</v>
      </c>
      <c r="K2120" s="46">
        <v>4170624.8464243845</v>
      </c>
      <c r="L2120" s="44">
        <v>735.71473333333313</v>
      </c>
      <c r="M2120" s="44">
        <f t="shared" si="66"/>
        <v>421.23514501522124</v>
      </c>
      <c r="N2120" s="43">
        <f t="shared" si="67"/>
        <v>0.78092398465285628</v>
      </c>
    </row>
    <row r="2121" spans="1:14" x14ac:dyDescent="0.25">
      <c r="A2121" t="s">
        <v>22</v>
      </c>
      <c r="B2121" t="s">
        <v>30</v>
      </c>
      <c r="C2121">
        <v>2020</v>
      </c>
      <c r="D2121" t="s">
        <v>13</v>
      </c>
      <c r="E2121" t="s">
        <v>96</v>
      </c>
      <c r="F2121" t="s">
        <v>412</v>
      </c>
      <c r="G2121" t="s">
        <v>97</v>
      </c>
      <c r="H2121" s="45">
        <v>964.21349999999995</v>
      </c>
      <c r="I2121" s="46">
        <v>371478.4</v>
      </c>
      <c r="J2121" s="46">
        <v>25181.91</v>
      </c>
      <c r="K2121" s="46">
        <v>3970808.0480656507</v>
      </c>
      <c r="L2121" s="44">
        <v>676.44006666666633</v>
      </c>
      <c r="M2121" s="44">
        <f t="shared" si="66"/>
        <v>385.26571138031159</v>
      </c>
      <c r="N2121" s="43">
        <f t="shared" si="67"/>
        <v>0.70154594046512142</v>
      </c>
    </row>
    <row r="2122" spans="1:14" x14ac:dyDescent="0.25">
      <c r="A2122" t="s">
        <v>22</v>
      </c>
      <c r="B2122" t="s">
        <v>32</v>
      </c>
      <c r="C2122">
        <v>2003</v>
      </c>
      <c r="D2122" t="s">
        <v>13</v>
      </c>
      <c r="E2122" t="s">
        <v>96</v>
      </c>
      <c r="F2122" t="s">
        <v>428</v>
      </c>
      <c r="G2122" t="s">
        <v>97</v>
      </c>
      <c r="H2122" s="45">
        <v>240.803333333333</v>
      </c>
      <c r="I2122" s="46">
        <v>222768.8</v>
      </c>
      <c r="J2122" s="46">
        <v>35719.99</v>
      </c>
      <c r="K2122" s="46">
        <v>1565176.3203985933</v>
      </c>
      <c r="L2122" s="44">
        <v>290.70799999999997</v>
      </c>
      <c r="M2122" s="44">
        <f t="shared" si="66"/>
        <v>925.10679531014364</v>
      </c>
      <c r="N2122" s="43">
        <f t="shared" si="67"/>
        <v>1.2072424246618971</v>
      </c>
    </row>
    <row r="2123" spans="1:14" x14ac:dyDescent="0.25">
      <c r="A2123" t="s">
        <v>22</v>
      </c>
      <c r="B2123" t="s">
        <v>32</v>
      </c>
      <c r="C2123">
        <v>2007</v>
      </c>
      <c r="D2123" t="s">
        <v>13</v>
      </c>
      <c r="E2123" t="s">
        <v>96</v>
      </c>
      <c r="F2123" t="s">
        <v>444</v>
      </c>
      <c r="G2123" t="s">
        <v>97</v>
      </c>
      <c r="H2123" s="45">
        <v>233.124333333333</v>
      </c>
      <c r="I2123" s="46">
        <v>204604.1</v>
      </c>
      <c r="J2123" s="46">
        <v>31519.43</v>
      </c>
      <c r="K2123" s="46">
        <v>1259788.1579132474</v>
      </c>
      <c r="L2123" s="44">
        <v>271.88479999999993</v>
      </c>
      <c r="M2123" s="44">
        <f t="shared" si="66"/>
        <v>877.66084764496327</v>
      </c>
      <c r="N2123" s="43">
        <f t="shared" si="67"/>
        <v>1.1662652118397492</v>
      </c>
    </row>
    <row r="2124" spans="1:14" x14ac:dyDescent="0.25">
      <c r="A2124" t="s">
        <v>22</v>
      </c>
      <c r="B2124" t="s">
        <v>32</v>
      </c>
      <c r="C2124">
        <v>2011</v>
      </c>
      <c r="D2124" t="s">
        <v>13</v>
      </c>
      <c r="E2124" t="s">
        <v>96</v>
      </c>
      <c r="F2124" t="s">
        <v>460</v>
      </c>
      <c r="G2124" t="s">
        <v>97</v>
      </c>
      <c r="H2124" s="45">
        <v>224.85566666666699</v>
      </c>
      <c r="I2124" s="46">
        <v>199529.5</v>
      </c>
      <c r="J2124" s="46">
        <v>31223.67</v>
      </c>
      <c r="K2124" s="46">
        <v>1201889.8883939038</v>
      </c>
      <c r="L2124" s="44">
        <v>263.803</v>
      </c>
      <c r="M2124" s="44">
        <f t="shared" si="66"/>
        <v>887.36700728022436</v>
      </c>
      <c r="N2124" s="43">
        <f t="shared" si="67"/>
        <v>1.1732103705043366</v>
      </c>
    </row>
    <row r="2125" spans="1:14" x14ac:dyDescent="0.25">
      <c r="A2125" t="s">
        <v>22</v>
      </c>
      <c r="B2125" t="s">
        <v>32</v>
      </c>
      <c r="C2125">
        <v>2015</v>
      </c>
      <c r="D2125" t="s">
        <v>13</v>
      </c>
      <c r="E2125" t="s">
        <v>96</v>
      </c>
      <c r="F2125" t="s">
        <v>476</v>
      </c>
      <c r="G2125" t="s">
        <v>97</v>
      </c>
      <c r="H2125" s="45">
        <v>206.85933333333301</v>
      </c>
      <c r="I2125" s="46">
        <v>178405.8</v>
      </c>
      <c r="J2125" s="46">
        <v>28773.63</v>
      </c>
      <c r="K2125" s="46">
        <v>1120375.1580304806</v>
      </c>
      <c r="L2125" s="44">
        <v>246.99526666666642</v>
      </c>
      <c r="M2125" s="44">
        <f t="shared" si="66"/>
        <v>862.44984514436669</v>
      </c>
      <c r="N2125" s="43">
        <f t="shared" si="67"/>
        <v>1.1940252474306219</v>
      </c>
    </row>
    <row r="2126" spans="1:14" x14ac:dyDescent="0.25">
      <c r="A2126" t="s">
        <v>22</v>
      </c>
      <c r="B2126" t="s">
        <v>32</v>
      </c>
      <c r="C2126">
        <v>2020</v>
      </c>
      <c r="D2126" t="s">
        <v>13</v>
      </c>
      <c r="E2126" t="s">
        <v>96</v>
      </c>
      <c r="F2126" t="s">
        <v>492</v>
      </c>
      <c r="G2126" t="s">
        <v>97</v>
      </c>
      <c r="H2126" s="45">
        <v>204.969666666667</v>
      </c>
      <c r="I2126" s="46">
        <v>176071.5</v>
      </c>
      <c r="J2126" s="46">
        <v>28159.23</v>
      </c>
      <c r="K2126" s="46">
        <v>1106071.74021102</v>
      </c>
      <c r="L2126" s="44">
        <v>242.56646666666649</v>
      </c>
      <c r="M2126" s="44">
        <f t="shared" si="66"/>
        <v>859.01247176411334</v>
      </c>
      <c r="N2126" s="43">
        <f t="shared" si="67"/>
        <v>1.1834261654976561</v>
      </c>
    </row>
    <row r="2127" spans="1:14" x14ac:dyDescent="0.25">
      <c r="A2127" t="s">
        <v>22</v>
      </c>
      <c r="B2127" t="s">
        <v>34</v>
      </c>
      <c r="C2127">
        <v>2003</v>
      </c>
      <c r="D2127" t="s">
        <v>13</v>
      </c>
      <c r="E2127" t="s">
        <v>96</v>
      </c>
      <c r="F2127" t="s">
        <v>508</v>
      </c>
      <c r="G2127" t="s">
        <v>97</v>
      </c>
      <c r="H2127" s="45">
        <v>399.30666666666701</v>
      </c>
      <c r="I2127" s="46">
        <v>231357</v>
      </c>
      <c r="J2127" s="46">
        <v>34941.839999999997</v>
      </c>
      <c r="K2127" s="46">
        <v>2251441.1336459555</v>
      </c>
      <c r="L2127" s="44">
        <v>326.19873333333322</v>
      </c>
      <c r="M2127" s="44">
        <f t="shared" si="66"/>
        <v>579.39678776545964</v>
      </c>
      <c r="N2127" s="43">
        <f t="shared" si="67"/>
        <v>0.81691281554694706</v>
      </c>
    </row>
    <row r="2128" spans="1:14" x14ac:dyDescent="0.25">
      <c r="A2128" t="s">
        <v>22</v>
      </c>
      <c r="B2128" t="s">
        <v>34</v>
      </c>
      <c r="C2128">
        <v>2007</v>
      </c>
      <c r="D2128" t="s">
        <v>13</v>
      </c>
      <c r="E2128" t="s">
        <v>96</v>
      </c>
      <c r="F2128" t="s">
        <v>524</v>
      </c>
      <c r="G2128" t="s">
        <v>97</v>
      </c>
      <c r="H2128" s="45">
        <v>388.73183333333299</v>
      </c>
      <c r="I2128" s="46">
        <v>245039.1</v>
      </c>
      <c r="J2128" s="46">
        <v>34431.5</v>
      </c>
      <c r="K2128" s="46">
        <v>2045911.614302462</v>
      </c>
      <c r="L2128" s="44">
        <v>327.05133333333316</v>
      </c>
      <c r="M2128" s="44">
        <f t="shared" si="66"/>
        <v>630.35511627338701</v>
      </c>
      <c r="N2128" s="43">
        <f t="shared" si="67"/>
        <v>0.84132891955079603</v>
      </c>
    </row>
    <row r="2129" spans="1:14" x14ac:dyDescent="0.25">
      <c r="A2129" t="s">
        <v>22</v>
      </c>
      <c r="B2129" t="s">
        <v>34</v>
      </c>
      <c r="C2129">
        <v>2011</v>
      </c>
      <c r="D2129" t="s">
        <v>13</v>
      </c>
      <c r="E2129" t="s">
        <v>96</v>
      </c>
      <c r="F2129" t="s">
        <v>540</v>
      </c>
      <c r="G2129" t="s">
        <v>97</v>
      </c>
      <c r="H2129" s="45">
        <v>370.909333333333</v>
      </c>
      <c r="I2129" s="46">
        <v>235506.2</v>
      </c>
      <c r="J2129" s="46">
        <v>33057.72</v>
      </c>
      <c r="K2129" s="46">
        <v>1970895.366940211</v>
      </c>
      <c r="L2129" s="44">
        <v>310.22866666666653</v>
      </c>
      <c r="M2129" s="44">
        <f t="shared" si="66"/>
        <v>634.9427712792351</v>
      </c>
      <c r="N2129" s="43">
        <f t="shared" si="67"/>
        <v>0.83640027032662112</v>
      </c>
    </row>
    <row r="2130" spans="1:14" x14ac:dyDescent="0.25">
      <c r="A2130" t="s">
        <v>22</v>
      </c>
      <c r="B2130" t="s">
        <v>34</v>
      </c>
      <c r="C2130">
        <v>2015</v>
      </c>
      <c r="D2130" t="s">
        <v>13</v>
      </c>
      <c r="E2130" t="s">
        <v>96</v>
      </c>
      <c r="F2130" t="s">
        <v>556</v>
      </c>
      <c r="G2130" t="s">
        <v>97</v>
      </c>
      <c r="H2130" s="45">
        <v>367.48200000000003</v>
      </c>
      <c r="I2130" s="46">
        <v>236876.1</v>
      </c>
      <c r="J2130" s="46">
        <v>15034.27</v>
      </c>
      <c r="K2130" s="46">
        <v>1907702.4490035169</v>
      </c>
      <c r="L2130" s="44">
        <v>297.02813333333324</v>
      </c>
      <c r="M2130" s="44">
        <f t="shared" si="66"/>
        <v>644.59238819860559</v>
      </c>
      <c r="N2130" s="43">
        <f t="shared" si="67"/>
        <v>0.80827940778958762</v>
      </c>
    </row>
    <row r="2131" spans="1:14" x14ac:dyDescent="0.25">
      <c r="A2131" t="s">
        <v>22</v>
      </c>
      <c r="B2131" t="s">
        <v>34</v>
      </c>
      <c r="C2131">
        <v>2020</v>
      </c>
      <c r="D2131" t="s">
        <v>13</v>
      </c>
      <c r="E2131" t="s">
        <v>96</v>
      </c>
      <c r="F2131" t="s">
        <v>572</v>
      </c>
      <c r="G2131" t="s">
        <v>97</v>
      </c>
      <c r="H2131" s="45">
        <v>345.75383333333298</v>
      </c>
      <c r="I2131" s="46">
        <v>225194.2</v>
      </c>
      <c r="J2131" s="46">
        <v>13545.95</v>
      </c>
      <c r="K2131" s="46">
        <v>1781799.652989449</v>
      </c>
      <c r="L2131" s="44">
        <v>279.23299999999995</v>
      </c>
      <c r="M2131" s="44">
        <f t="shared" si="66"/>
        <v>651.31367548106311</v>
      </c>
      <c r="N2131" s="43">
        <f t="shared" si="67"/>
        <v>0.80760637505585686</v>
      </c>
    </row>
    <row r="2132" spans="1:14" x14ac:dyDescent="0.25">
      <c r="A2132" t="s">
        <v>22</v>
      </c>
      <c r="B2132" t="s">
        <v>36</v>
      </c>
      <c r="C2132">
        <v>2003</v>
      </c>
      <c r="D2132" t="s">
        <v>13</v>
      </c>
      <c r="E2132" t="s">
        <v>96</v>
      </c>
      <c r="F2132" t="s">
        <v>588</v>
      </c>
      <c r="G2132" t="s">
        <v>97</v>
      </c>
      <c r="H2132" s="45">
        <v>138.127483333333</v>
      </c>
      <c r="I2132" s="46">
        <v>169102.7</v>
      </c>
      <c r="J2132" s="46">
        <v>29773.24</v>
      </c>
      <c r="K2132" s="46">
        <v>1484743.3944900353</v>
      </c>
      <c r="L2132" s="44">
        <v>276.04099999999983</v>
      </c>
      <c r="M2132" s="44">
        <f t="shared" si="66"/>
        <v>1224.2509305111769</v>
      </c>
      <c r="N2132" s="43">
        <f t="shared" si="67"/>
        <v>1.998450947910563</v>
      </c>
    </row>
    <row r="2133" spans="1:14" x14ac:dyDescent="0.25">
      <c r="A2133" t="s">
        <v>22</v>
      </c>
      <c r="B2133" t="s">
        <v>36</v>
      </c>
      <c r="C2133">
        <v>2007</v>
      </c>
      <c r="D2133" t="s">
        <v>13</v>
      </c>
      <c r="E2133" t="s">
        <v>96</v>
      </c>
      <c r="F2133" t="s">
        <v>604</v>
      </c>
      <c r="G2133" t="s">
        <v>97</v>
      </c>
      <c r="H2133" s="45">
        <v>132.59413333333299</v>
      </c>
      <c r="I2133" s="46">
        <v>121110.8</v>
      </c>
      <c r="J2133" s="46">
        <v>27694.49</v>
      </c>
      <c r="K2133" s="46">
        <v>1256301.7215709263</v>
      </c>
      <c r="L2133" s="44">
        <v>223.73399999999992</v>
      </c>
      <c r="M2133" s="44">
        <f t="shared" si="66"/>
        <v>913.39486110999621</v>
      </c>
      <c r="N2133" s="43">
        <f t="shared" si="67"/>
        <v>1.6873597223004373</v>
      </c>
    </row>
    <row r="2134" spans="1:14" x14ac:dyDescent="0.25">
      <c r="A2134" t="s">
        <v>22</v>
      </c>
      <c r="B2134" t="s">
        <v>36</v>
      </c>
      <c r="C2134">
        <v>2011</v>
      </c>
      <c r="D2134" t="s">
        <v>13</v>
      </c>
      <c r="E2134" t="s">
        <v>96</v>
      </c>
      <c r="F2134" t="s">
        <v>620</v>
      </c>
      <c r="G2134" t="s">
        <v>97</v>
      </c>
      <c r="H2134" s="45">
        <v>129.42591666666701</v>
      </c>
      <c r="I2134" s="46">
        <v>119535.7</v>
      </c>
      <c r="J2134" s="46">
        <v>27882.53</v>
      </c>
      <c r="K2134" s="46">
        <v>1233490.2974208675</v>
      </c>
      <c r="L2134" s="44">
        <v>220.6603333333332</v>
      </c>
      <c r="M2134" s="44">
        <f t="shared" si="66"/>
        <v>923.58395504248972</v>
      </c>
      <c r="N2134" s="43">
        <f t="shared" si="67"/>
        <v>1.7049161328456186</v>
      </c>
    </row>
    <row r="2135" spans="1:14" x14ac:dyDescent="0.25">
      <c r="A2135" t="s">
        <v>22</v>
      </c>
      <c r="B2135" t="s">
        <v>36</v>
      </c>
      <c r="C2135">
        <v>2015</v>
      </c>
      <c r="D2135" t="s">
        <v>13</v>
      </c>
      <c r="E2135" t="s">
        <v>96</v>
      </c>
      <c r="F2135" t="s">
        <v>636</v>
      </c>
      <c r="G2135" t="s">
        <v>97</v>
      </c>
      <c r="H2135" s="45">
        <v>122.717566666667</v>
      </c>
      <c r="I2135" s="46">
        <v>109690.2</v>
      </c>
      <c r="J2135" s="46">
        <v>26198.76</v>
      </c>
      <c r="K2135" s="46">
        <v>1194646.6130128957</v>
      </c>
      <c r="L2135" s="44">
        <v>209.67919999999998</v>
      </c>
      <c r="M2135" s="44">
        <f t="shared" si="66"/>
        <v>893.84269081823686</v>
      </c>
      <c r="N2135" s="43">
        <f t="shared" si="67"/>
        <v>1.7086323147976321</v>
      </c>
    </row>
    <row r="2136" spans="1:14" x14ac:dyDescent="0.25">
      <c r="A2136" t="s">
        <v>22</v>
      </c>
      <c r="B2136" t="s">
        <v>36</v>
      </c>
      <c r="C2136">
        <v>2020</v>
      </c>
      <c r="D2136" t="s">
        <v>13</v>
      </c>
      <c r="E2136" t="s">
        <v>96</v>
      </c>
      <c r="F2136" t="s">
        <v>652</v>
      </c>
      <c r="G2136" t="s">
        <v>97</v>
      </c>
      <c r="H2136" s="45">
        <v>118.86255</v>
      </c>
      <c r="I2136" s="46">
        <v>102130.3</v>
      </c>
      <c r="J2136" s="46">
        <v>25660.97</v>
      </c>
      <c r="K2136" s="46">
        <v>1140110.7060961314</v>
      </c>
      <c r="L2136" s="44">
        <v>194.81879999999998</v>
      </c>
      <c r="M2136" s="44">
        <f t="shared" si="66"/>
        <v>859.2302621809813</v>
      </c>
      <c r="N2136" s="43">
        <f t="shared" si="67"/>
        <v>1.6390259169099097</v>
      </c>
    </row>
    <row r="2137" spans="1:14" x14ac:dyDescent="0.25">
      <c r="A2137" t="s">
        <v>22</v>
      </c>
      <c r="B2137" t="s">
        <v>38</v>
      </c>
      <c r="C2137">
        <v>2003</v>
      </c>
      <c r="D2137" t="s">
        <v>13</v>
      </c>
      <c r="E2137" t="s">
        <v>96</v>
      </c>
      <c r="F2137" t="s">
        <v>668</v>
      </c>
      <c r="G2137" t="s">
        <v>97</v>
      </c>
      <c r="H2137" s="45">
        <v>437.55033333333301</v>
      </c>
      <c r="I2137" s="46">
        <v>275884.5</v>
      </c>
      <c r="J2137" s="46">
        <v>92513.09</v>
      </c>
      <c r="K2137" s="46">
        <v>2014343.1652989448</v>
      </c>
      <c r="L2137" s="44">
        <v>376.59806666666668</v>
      </c>
      <c r="M2137" s="44">
        <f t="shared" si="66"/>
        <v>630.52060296301192</v>
      </c>
      <c r="N2137" s="43">
        <f t="shared" si="67"/>
        <v>0.86069655986244697</v>
      </c>
    </row>
    <row r="2138" spans="1:14" x14ac:dyDescent="0.25">
      <c r="A2138" t="s">
        <v>22</v>
      </c>
      <c r="B2138" t="s">
        <v>38</v>
      </c>
      <c r="C2138">
        <v>2007</v>
      </c>
      <c r="D2138" t="s">
        <v>13</v>
      </c>
      <c r="E2138" t="s">
        <v>96</v>
      </c>
      <c r="F2138" t="s">
        <v>684</v>
      </c>
      <c r="G2138" t="s">
        <v>97</v>
      </c>
      <c r="H2138" s="45">
        <v>436.23933333333298</v>
      </c>
      <c r="I2138" s="46">
        <v>292378.2</v>
      </c>
      <c r="J2138" s="46">
        <v>90814.38</v>
      </c>
      <c r="K2138" s="46">
        <v>1909756.9120750292</v>
      </c>
      <c r="L2138" s="44">
        <v>383.03233333333304</v>
      </c>
      <c r="M2138" s="44">
        <f t="shared" si="66"/>
        <v>670.22429583760652</v>
      </c>
      <c r="N2138" s="43">
        <f t="shared" si="67"/>
        <v>0.87803254788273721</v>
      </c>
    </row>
    <row r="2139" spans="1:14" x14ac:dyDescent="0.25">
      <c r="A2139" t="s">
        <v>22</v>
      </c>
      <c r="B2139" t="s">
        <v>38</v>
      </c>
      <c r="C2139">
        <v>2011</v>
      </c>
      <c r="D2139" t="s">
        <v>13</v>
      </c>
      <c r="E2139" t="s">
        <v>96</v>
      </c>
      <c r="F2139" t="s">
        <v>700</v>
      </c>
      <c r="G2139" t="s">
        <v>97</v>
      </c>
      <c r="H2139" s="45">
        <v>418.85083333333301</v>
      </c>
      <c r="I2139" s="46">
        <v>282137.59999999998</v>
      </c>
      <c r="J2139" s="46">
        <v>93392.82</v>
      </c>
      <c r="K2139" s="46">
        <v>1827240.837045721</v>
      </c>
      <c r="L2139" s="44">
        <v>371.05006666666657</v>
      </c>
      <c r="M2139" s="44">
        <f t="shared" si="66"/>
        <v>673.59923282154989</v>
      </c>
      <c r="N2139" s="43">
        <f t="shared" si="67"/>
        <v>0.88587639593252221</v>
      </c>
    </row>
    <row r="2140" spans="1:14" x14ac:dyDescent="0.25">
      <c r="A2140" t="s">
        <v>22</v>
      </c>
      <c r="B2140" t="s">
        <v>38</v>
      </c>
      <c r="C2140">
        <v>2015</v>
      </c>
      <c r="D2140" t="s">
        <v>13</v>
      </c>
      <c r="E2140" t="s">
        <v>96</v>
      </c>
      <c r="F2140" t="s">
        <v>716</v>
      </c>
      <c r="G2140" t="s">
        <v>97</v>
      </c>
      <c r="H2140" s="45">
        <v>422.95549999999997</v>
      </c>
      <c r="I2140" s="46">
        <v>272756.8</v>
      </c>
      <c r="J2140" s="46">
        <v>83646.05</v>
      </c>
      <c r="K2140" s="46">
        <v>1859250.6025791324</v>
      </c>
      <c r="L2140" s="44">
        <v>372.03813333333312</v>
      </c>
      <c r="M2140" s="44">
        <f t="shared" si="66"/>
        <v>644.88297232214734</v>
      </c>
      <c r="N2140" s="43">
        <f t="shared" si="67"/>
        <v>0.87961531020008754</v>
      </c>
    </row>
    <row r="2141" spans="1:14" x14ac:dyDescent="0.25">
      <c r="A2141" t="s">
        <v>22</v>
      </c>
      <c r="B2141" t="s">
        <v>38</v>
      </c>
      <c r="C2141">
        <v>2020</v>
      </c>
      <c r="D2141" t="s">
        <v>13</v>
      </c>
      <c r="E2141" t="s">
        <v>96</v>
      </c>
      <c r="F2141" t="s">
        <v>732</v>
      </c>
      <c r="G2141" t="s">
        <v>97</v>
      </c>
      <c r="H2141" s="45">
        <v>411.73966666666701</v>
      </c>
      <c r="I2141" s="46">
        <v>264082.09999999998</v>
      </c>
      <c r="J2141" s="46">
        <v>27728.06</v>
      </c>
      <c r="K2141" s="46">
        <v>1779599.2907385698</v>
      </c>
      <c r="L2141" s="44">
        <v>350.45966666666646</v>
      </c>
      <c r="M2141" s="44">
        <f t="shared" si="66"/>
        <v>641.38124494522776</v>
      </c>
      <c r="N2141" s="43">
        <f t="shared" si="67"/>
        <v>0.85116809245971647</v>
      </c>
    </row>
    <row r="2142" spans="1:14" x14ac:dyDescent="0.25">
      <c r="A2142" t="s">
        <v>22</v>
      </c>
      <c r="B2142" t="s">
        <v>40</v>
      </c>
      <c r="C2142">
        <v>2003</v>
      </c>
      <c r="D2142" t="s">
        <v>13</v>
      </c>
      <c r="E2142" t="s">
        <v>96</v>
      </c>
      <c r="F2142" t="s">
        <v>748</v>
      </c>
      <c r="G2142" t="s">
        <v>97</v>
      </c>
      <c r="H2142" s="45">
        <v>29.044741666666699</v>
      </c>
      <c r="I2142" s="46">
        <v>17716.080000000002</v>
      </c>
      <c r="J2142" s="46">
        <v>4375.3140000000003</v>
      </c>
      <c r="K2142" s="46">
        <v>129591.6705978898</v>
      </c>
      <c r="L2142" s="44">
        <v>24.338866666666668</v>
      </c>
      <c r="M2142" s="44">
        <f t="shared" si="66"/>
        <v>609.9582569306142</v>
      </c>
      <c r="N2142" s="43">
        <f t="shared" si="67"/>
        <v>0.83797841778015381</v>
      </c>
    </row>
    <row r="2143" spans="1:14" x14ac:dyDescent="0.25">
      <c r="A2143" t="s">
        <v>22</v>
      </c>
      <c r="B2143" t="s">
        <v>40</v>
      </c>
      <c r="C2143">
        <v>2007</v>
      </c>
      <c r="D2143" t="s">
        <v>13</v>
      </c>
      <c r="E2143" t="s">
        <v>96</v>
      </c>
      <c r="F2143" t="s">
        <v>764</v>
      </c>
      <c r="G2143" t="s">
        <v>97</v>
      </c>
      <c r="H2143" s="45">
        <v>28.8081833333333</v>
      </c>
      <c r="I2143" s="46">
        <v>19204.2</v>
      </c>
      <c r="J2143" s="46">
        <v>4262.4790000000003</v>
      </c>
      <c r="K2143" s="46">
        <v>124082.89631887457</v>
      </c>
      <c r="L2143" s="44">
        <v>25.225999999999992</v>
      </c>
      <c r="M2143" s="44">
        <f t="shared" si="66"/>
        <v>666.62308337156594</v>
      </c>
      <c r="N2143" s="43">
        <f t="shared" si="67"/>
        <v>0.87565396637876691</v>
      </c>
    </row>
    <row r="2144" spans="1:14" x14ac:dyDescent="0.25">
      <c r="A2144" t="s">
        <v>22</v>
      </c>
      <c r="B2144" t="s">
        <v>40</v>
      </c>
      <c r="C2144">
        <v>2011</v>
      </c>
      <c r="D2144" t="s">
        <v>13</v>
      </c>
      <c r="E2144" t="s">
        <v>96</v>
      </c>
      <c r="F2144" t="s">
        <v>780</v>
      </c>
      <c r="G2144" t="s">
        <v>97</v>
      </c>
      <c r="H2144" s="45">
        <v>28.0647916666667</v>
      </c>
      <c r="I2144" s="46">
        <v>18956.05</v>
      </c>
      <c r="J2144" s="46">
        <v>4290.6750000000002</v>
      </c>
      <c r="K2144" s="46">
        <v>120904.17731535756</v>
      </c>
      <c r="L2144" s="44">
        <v>24.748066666666652</v>
      </c>
      <c r="M2144" s="44">
        <f t="shared" si="66"/>
        <v>675.43882830652205</v>
      </c>
      <c r="N2144" s="43">
        <f t="shared" si="67"/>
        <v>0.88181900512949785</v>
      </c>
    </row>
    <row r="2145" spans="1:14" x14ac:dyDescent="0.25">
      <c r="A2145" t="s">
        <v>22</v>
      </c>
      <c r="B2145" t="s">
        <v>40</v>
      </c>
      <c r="C2145">
        <v>2015</v>
      </c>
      <c r="D2145" t="s">
        <v>13</v>
      </c>
      <c r="E2145" t="s">
        <v>96</v>
      </c>
      <c r="F2145" t="s">
        <v>796</v>
      </c>
      <c r="G2145" t="s">
        <v>97</v>
      </c>
      <c r="H2145" s="45">
        <v>26.209658333333302</v>
      </c>
      <c r="I2145" s="46">
        <v>16542.150000000001</v>
      </c>
      <c r="J2145" s="46">
        <v>3974.5729999999999</v>
      </c>
      <c r="K2145" s="46">
        <v>111055.66017584995</v>
      </c>
      <c r="L2145" s="44">
        <v>22.485466666666664</v>
      </c>
      <c r="M2145" s="44">
        <f t="shared" si="66"/>
        <v>631.14710575840604</v>
      </c>
      <c r="N2145" s="43">
        <f t="shared" si="67"/>
        <v>0.85790766063019486</v>
      </c>
    </row>
    <row r="2146" spans="1:14" x14ac:dyDescent="0.25">
      <c r="A2146" t="s">
        <v>22</v>
      </c>
      <c r="B2146" t="s">
        <v>40</v>
      </c>
      <c r="C2146">
        <v>2020</v>
      </c>
      <c r="D2146" t="s">
        <v>13</v>
      </c>
      <c r="E2146" t="s">
        <v>96</v>
      </c>
      <c r="F2146" t="s">
        <v>812</v>
      </c>
      <c r="G2146" t="s">
        <v>97</v>
      </c>
      <c r="H2146" s="45">
        <v>25.260325000000002</v>
      </c>
      <c r="I2146" s="46">
        <v>15823.4</v>
      </c>
      <c r="J2146" s="46">
        <v>3507.058</v>
      </c>
      <c r="K2146" s="46">
        <v>104839.40158264947</v>
      </c>
      <c r="L2146" s="44">
        <v>20.98613333333331</v>
      </c>
      <c r="M2146" s="44">
        <f t="shared" si="66"/>
        <v>626.41315976734256</v>
      </c>
      <c r="N2146" s="43">
        <f t="shared" si="67"/>
        <v>0.8307942725730294</v>
      </c>
    </row>
    <row r="2147" spans="1:14" x14ac:dyDescent="0.25">
      <c r="A2147" t="s">
        <v>22</v>
      </c>
      <c r="B2147" t="s">
        <v>42</v>
      </c>
      <c r="C2147">
        <v>2003</v>
      </c>
      <c r="D2147" t="s">
        <v>13</v>
      </c>
      <c r="E2147" t="s">
        <v>96</v>
      </c>
      <c r="F2147" t="s">
        <v>828</v>
      </c>
      <c r="G2147" t="s">
        <v>97</v>
      </c>
      <c r="H2147" s="45">
        <v>317.84516666666701</v>
      </c>
      <c r="I2147" s="46">
        <v>231533.7</v>
      </c>
      <c r="J2147" s="46">
        <v>85587.520000000004</v>
      </c>
      <c r="K2147" s="46">
        <v>1713444.1688159436</v>
      </c>
      <c r="L2147" s="44">
        <v>425.4181999999999</v>
      </c>
      <c r="M2147" s="44">
        <f t="shared" si="66"/>
        <v>728.44807560914012</v>
      </c>
      <c r="N2147" s="43">
        <f t="shared" si="67"/>
        <v>1.3384447668702406</v>
      </c>
    </row>
    <row r="2148" spans="1:14" x14ac:dyDescent="0.25">
      <c r="A2148" t="s">
        <v>22</v>
      </c>
      <c r="B2148" t="s">
        <v>42</v>
      </c>
      <c r="C2148">
        <v>2007</v>
      </c>
      <c r="D2148" t="s">
        <v>13</v>
      </c>
      <c r="E2148" t="s">
        <v>96</v>
      </c>
      <c r="F2148" t="s">
        <v>844</v>
      </c>
      <c r="G2148" t="s">
        <v>97</v>
      </c>
      <c r="H2148" s="45">
        <v>315.96916666666698</v>
      </c>
      <c r="I2148" s="46">
        <v>252235.8</v>
      </c>
      <c r="J2148" s="46">
        <v>85851.199999999997</v>
      </c>
      <c r="K2148" s="46">
        <v>1666626.6846424385</v>
      </c>
      <c r="L2148" s="44">
        <v>456.73119999999983</v>
      </c>
      <c r="M2148" s="44">
        <f t="shared" si="66"/>
        <v>798.29244942148807</v>
      </c>
      <c r="N2148" s="43">
        <f t="shared" si="67"/>
        <v>1.4454929410306365</v>
      </c>
    </row>
    <row r="2149" spans="1:14" x14ac:dyDescent="0.25">
      <c r="A2149" t="s">
        <v>22</v>
      </c>
      <c r="B2149" t="s">
        <v>42</v>
      </c>
      <c r="C2149">
        <v>2011</v>
      </c>
      <c r="D2149" t="s">
        <v>13</v>
      </c>
      <c r="E2149" t="s">
        <v>96</v>
      </c>
      <c r="F2149" t="s">
        <v>860</v>
      </c>
      <c r="G2149" t="s">
        <v>97</v>
      </c>
      <c r="H2149" s="45">
        <v>297.29283333333302</v>
      </c>
      <c r="I2149" s="46">
        <v>243207</v>
      </c>
      <c r="J2149" s="46">
        <v>87460.06</v>
      </c>
      <c r="K2149" s="46">
        <v>1598429.0328253224</v>
      </c>
      <c r="L2149" s="44">
        <v>438.15513333333331</v>
      </c>
      <c r="M2149" s="44">
        <f t="shared" si="66"/>
        <v>818.07219256883172</v>
      </c>
      <c r="N2149" s="43">
        <f t="shared" si="67"/>
        <v>1.4738166689745311</v>
      </c>
    </row>
    <row r="2150" spans="1:14" x14ac:dyDescent="0.25">
      <c r="A2150" t="s">
        <v>22</v>
      </c>
      <c r="B2150" t="s">
        <v>42</v>
      </c>
      <c r="C2150">
        <v>2015</v>
      </c>
      <c r="D2150" t="s">
        <v>13</v>
      </c>
      <c r="E2150" t="s">
        <v>96</v>
      </c>
      <c r="F2150" t="s">
        <v>876</v>
      </c>
      <c r="G2150" t="s">
        <v>97</v>
      </c>
      <c r="H2150" s="45">
        <v>287.58383333333302</v>
      </c>
      <c r="I2150" s="46">
        <v>229385</v>
      </c>
      <c r="J2150" s="46">
        <v>77487.47</v>
      </c>
      <c r="K2150" s="46">
        <v>1471400.2391559202</v>
      </c>
      <c r="L2150" s="44">
        <v>408.66699999999992</v>
      </c>
      <c r="M2150" s="44">
        <f t="shared" si="66"/>
        <v>797.62828578101664</v>
      </c>
      <c r="N2150" s="43">
        <f t="shared" si="67"/>
        <v>1.4210360689028081</v>
      </c>
    </row>
    <row r="2151" spans="1:14" x14ac:dyDescent="0.25">
      <c r="A2151" t="s">
        <v>22</v>
      </c>
      <c r="B2151" t="s">
        <v>42</v>
      </c>
      <c r="C2151">
        <v>2020</v>
      </c>
      <c r="D2151" t="s">
        <v>13</v>
      </c>
      <c r="E2151" t="s">
        <v>96</v>
      </c>
      <c r="F2151" t="s">
        <v>892</v>
      </c>
      <c r="G2151" t="s">
        <v>97</v>
      </c>
      <c r="H2151" s="45">
        <v>276.99116666666703</v>
      </c>
      <c r="I2151" s="46">
        <v>216507</v>
      </c>
      <c r="J2151" s="46">
        <v>65561.429999999993</v>
      </c>
      <c r="K2151" s="46">
        <v>1367198.9390386869</v>
      </c>
      <c r="L2151" s="44">
        <v>380.78446666666645</v>
      </c>
      <c r="M2151" s="44">
        <f t="shared" si="66"/>
        <v>781.6386443129644</v>
      </c>
      <c r="N2151" s="43">
        <f t="shared" si="67"/>
        <v>1.3747170036108225</v>
      </c>
    </row>
    <row r="2152" spans="1:14" x14ac:dyDescent="0.25">
      <c r="A2152" t="s">
        <v>22</v>
      </c>
      <c r="B2152" t="s">
        <v>24</v>
      </c>
      <c r="C2152">
        <v>2003</v>
      </c>
      <c r="D2152" t="s">
        <v>14</v>
      </c>
      <c r="E2152" t="s">
        <v>96</v>
      </c>
      <c r="F2152" t="s">
        <v>109</v>
      </c>
      <c r="G2152" t="s">
        <v>97</v>
      </c>
      <c r="H2152" s="45">
        <v>662.31683333333297</v>
      </c>
      <c r="I2152" s="46">
        <v>413229.4</v>
      </c>
      <c r="J2152" s="46">
        <v>91843.199999999997</v>
      </c>
      <c r="K2152" s="46">
        <v>3359415.4361078544</v>
      </c>
      <c r="L2152" s="44">
        <v>631.44033333333323</v>
      </c>
      <c r="M2152" s="44">
        <f t="shared" si="66"/>
        <v>623.9149893266092</v>
      </c>
      <c r="N2152" s="43">
        <f t="shared" si="67"/>
        <v>0.95338107315708209</v>
      </c>
    </row>
    <row r="2153" spans="1:14" x14ac:dyDescent="0.25">
      <c r="A2153" t="s">
        <v>22</v>
      </c>
      <c r="B2153" t="s">
        <v>24</v>
      </c>
      <c r="C2153">
        <v>2007</v>
      </c>
      <c r="D2153" t="s">
        <v>14</v>
      </c>
      <c r="E2153" t="s">
        <v>96</v>
      </c>
      <c r="F2153" t="s">
        <v>125</v>
      </c>
      <c r="G2153" t="s">
        <v>97</v>
      </c>
      <c r="H2153" s="45">
        <v>660.09616666666705</v>
      </c>
      <c r="I2153" s="46">
        <v>409495.6</v>
      </c>
      <c r="J2153" s="46">
        <v>91282.71</v>
      </c>
      <c r="K2153" s="46">
        <v>3293914.8628370455</v>
      </c>
      <c r="L2153" s="44">
        <v>627.24833333333254</v>
      </c>
      <c r="M2153" s="44">
        <f t="shared" si="66"/>
        <v>620.35748831546471</v>
      </c>
      <c r="N2153" s="43">
        <f t="shared" si="67"/>
        <v>0.95023780625903576</v>
      </c>
    </row>
    <row r="2154" spans="1:14" x14ac:dyDescent="0.25">
      <c r="A2154" t="s">
        <v>22</v>
      </c>
      <c r="B2154" t="s">
        <v>24</v>
      </c>
      <c r="C2154">
        <v>2011</v>
      </c>
      <c r="D2154" t="s">
        <v>14</v>
      </c>
      <c r="E2154" t="s">
        <v>96</v>
      </c>
      <c r="F2154" t="s">
        <v>141</v>
      </c>
      <c r="G2154" t="s">
        <v>97</v>
      </c>
      <c r="H2154" s="45">
        <v>648.02750000000003</v>
      </c>
      <c r="I2154" s="46">
        <v>405564.2</v>
      </c>
      <c r="J2154" s="46">
        <v>92116.88</v>
      </c>
      <c r="K2154" s="46">
        <v>3241370.8018757328</v>
      </c>
      <c r="L2154" s="44">
        <v>619.33486666666658</v>
      </c>
      <c r="M2154" s="44">
        <f t="shared" si="66"/>
        <v>625.8441192696298</v>
      </c>
      <c r="N2154" s="43">
        <f t="shared" si="67"/>
        <v>0.95572312389006109</v>
      </c>
    </row>
    <row r="2155" spans="1:14" x14ac:dyDescent="0.25">
      <c r="A2155" t="s">
        <v>22</v>
      </c>
      <c r="B2155" t="s">
        <v>24</v>
      </c>
      <c r="C2155">
        <v>2015</v>
      </c>
      <c r="D2155" t="s">
        <v>14</v>
      </c>
      <c r="E2155" t="s">
        <v>96</v>
      </c>
      <c r="F2155" t="s">
        <v>157</v>
      </c>
      <c r="G2155" t="s">
        <v>97</v>
      </c>
      <c r="H2155" s="45">
        <v>613.33666666666704</v>
      </c>
      <c r="I2155" s="46">
        <v>372836.4</v>
      </c>
      <c r="J2155" s="46">
        <v>79968.37</v>
      </c>
      <c r="K2155" s="46">
        <v>3094591.058616647</v>
      </c>
      <c r="L2155" s="44">
        <v>548.7801999999997</v>
      </c>
      <c r="M2155" s="44">
        <f t="shared" si="66"/>
        <v>607.88213107537422</v>
      </c>
      <c r="N2155" s="43">
        <f t="shared" si="67"/>
        <v>0.89474546333987215</v>
      </c>
    </row>
    <row r="2156" spans="1:14" x14ac:dyDescent="0.25">
      <c r="A2156" t="s">
        <v>22</v>
      </c>
      <c r="B2156" t="s">
        <v>24</v>
      </c>
      <c r="C2156">
        <v>2020</v>
      </c>
      <c r="D2156" t="s">
        <v>14</v>
      </c>
      <c r="E2156" t="s">
        <v>96</v>
      </c>
      <c r="F2156" t="s">
        <v>173</v>
      </c>
      <c r="G2156" t="s">
        <v>97</v>
      </c>
      <c r="H2156" s="45">
        <v>583.51850000000002</v>
      </c>
      <c r="I2156" s="46">
        <v>355529</v>
      </c>
      <c r="J2156" s="46">
        <v>64873.65</v>
      </c>
      <c r="K2156" s="46">
        <v>2900724.0539273154</v>
      </c>
      <c r="L2156" s="44">
        <v>511.47226666666648</v>
      </c>
      <c r="M2156" s="44">
        <f t="shared" si="66"/>
        <v>609.28488128482638</v>
      </c>
      <c r="N2156" s="43">
        <f t="shared" si="67"/>
        <v>0.87653136390134412</v>
      </c>
    </row>
    <row r="2157" spans="1:14" x14ac:dyDescent="0.25">
      <c r="A2157" t="s">
        <v>22</v>
      </c>
      <c r="B2157" t="s">
        <v>26</v>
      </c>
      <c r="C2157">
        <v>2003</v>
      </c>
      <c r="D2157" t="s">
        <v>14</v>
      </c>
      <c r="E2157" t="s">
        <v>96</v>
      </c>
      <c r="F2157" t="s">
        <v>189</v>
      </c>
      <c r="G2157" t="s">
        <v>97</v>
      </c>
      <c r="H2157" s="45">
        <v>334.47874999999999</v>
      </c>
      <c r="I2157" s="46">
        <v>181478.9</v>
      </c>
      <c r="J2157" s="46">
        <v>25517.06</v>
      </c>
      <c r="K2157" s="46">
        <v>1531043.9146541618</v>
      </c>
      <c r="L2157" s="44">
        <v>170.02126666666658</v>
      </c>
      <c r="M2157" s="44">
        <f t="shared" si="66"/>
        <v>542.57228598229335</v>
      </c>
      <c r="N2157" s="43">
        <f t="shared" si="67"/>
        <v>0.50831709538099679</v>
      </c>
    </row>
    <row r="2158" spans="1:14" x14ac:dyDescent="0.25">
      <c r="A2158" t="s">
        <v>22</v>
      </c>
      <c r="B2158" t="s">
        <v>26</v>
      </c>
      <c r="C2158">
        <v>2007</v>
      </c>
      <c r="D2158" t="s">
        <v>14</v>
      </c>
      <c r="E2158" t="s">
        <v>96</v>
      </c>
      <c r="F2158" t="s">
        <v>205</v>
      </c>
      <c r="G2158" t="s">
        <v>97</v>
      </c>
      <c r="H2158" s="45">
        <v>331.17566666666698</v>
      </c>
      <c r="I2158" s="46">
        <v>147411.70000000001</v>
      </c>
      <c r="J2158" s="46">
        <v>25630.12</v>
      </c>
      <c r="K2158" s="46">
        <v>1379490.0284876905</v>
      </c>
      <c r="L2158" s="44">
        <v>121.16079999999988</v>
      </c>
      <c r="M2158" s="44">
        <f t="shared" si="66"/>
        <v>445.11633805623762</v>
      </c>
      <c r="N2158" s="43">
        <f t="shared" si="67"/>
        <v>0.36585055061412453</v>
      </c>
    </row>
    <row r="2159" spans="1:14" x14ac:dyDescent="0.25">
      <c r="A2159" t="s">
        <v>22</v>
      </c>
      <c r="B2159" t="s">
        <v>26</v>
      </c>
      <c r="C2159">
        <v>2011</v>
      </c>
      <c r="D2159" t="s">
        <v>14</v>
      </c>
      <c r="E2159" t="s">
        <v>96</v>
      </c>
      <c r="F2159" t="s">
        <v>221</v>
      </c>
      <c r="G2159" t="s">
        <v>97</v>
      </c>
      <c r="H2159" s="45">
        <v>328.87900000000002</v>
      </c>
      <c r="I2159" s="46">
        <v>144234.9</v>
      </c>
      <c r="J2159" s="46">
        <v>24274.93</v>
      </c>
      <c r="K2159" s="46">
        <v>1342544.6222743259</v>
      </c>
      <c r="L2159" s="44">
        <v>111.28313333333327</v>
      </c>
      <c r="M2159" s="44">
        <f t="shared" si="66"/>
        <v>438.5652474010198</v>
      </c>
      <c r="N2159" s="43">
        <f t="shared" si="67"/>
        <v>0.33837105237285831</v>
      </c>
    </row>
    <row r="2160" spans="1:14" x14ac:dyDescent="0.25">
      <c r="A2160" t="s">
        <v>22</v>
      </c>
      <c r="B2160" t="s">
        <v>26</v>
      </c>
      <c r="C2160">
        <v>2015</v>
      </c>
      <c r="D2160" t="s">
        <v>14</v>
      </c>
      <c r="E2160" t="s">
        <v>96</v>
      </c>
      <c r="F2160" t="s">
        <v>237</v>
      </c>
      <c r="G2160" t="s">
        <v>97</v>
      </c>
      <c r="H2160" s="45">
        <v>319.18933333333302</v>
      </c>
      <c r="I2160" s="46">
        <v>130991.8</v>
      </c>
      <c r="J2160" s="46">
        <v>17526.13</v>
      </c>
      <c r="K2160" s="46">
        <v>1268460.5335287221</v>
      </c>
      <c r="L2160" s="44">
        <v>107.94466666666654</v>
      </c>
      <c r="M2160" s="44">
        <f t="shared" si="66"/>
        <v>410.3890272022461</v>
      </c>
      <c r="N2160" s="43">
        <f t="shared" si="67"/>
        <v>0.33818381566635469</v>
      </c>
    </row>
    <row r="2161" spans="1:14" x14ac:dyDescent="0.25">
      <c r="A2161" t="s">
        <v>22</v>
      </c>
      <c r="B2161" t="s">
        <v>26</v>
      </c>
      <c r="C2161">
        <v>2020</v>
      </c>
      <c r="D2161" t="s">
        <v>14</v>
      </c>
      <c r="E2161" t="s">
        <v>96</v>
      </c>
      <c r="F2161" t="s">
        <v>253</v>
      </c>
      <c r="G2161" t="s">
        <v>97</v>
      </c>
      <c r="H2161" s="45">
        <v>302.82566666666702</v>
      </c>
      <c r="I2161" s="46">
        <v>124925.4</v>
      </c>
      <c r="J2161" s="46">
        <v>17666.88</v>
      </c>
      <c r="K2161" s="46">
        <v>1202501.4502930832</v>
      </c>
      <c r="L2161" s="44">
        <v>100.2595333333332</v>
      </c>
      <c r="M2161" s="44">
        <f t="shared" si="66"/>
        <v>412.53240313183443</v>
      </c>
      <c r="N2161" s="43">
        <f t="shared" si="67"/>
        <v>0.33108003834989685</v>
      </c>
    </row>
    <row r="2162" spans="1:14" x14ac:dyDescent="0.25">
      <c r="A2162" t="s">
        <v>22</v>
      </c>
      <c r="B2162" t="s">
        <v>28</v>
      </c>
      <c r="C2162">
        <v>2003</v>
      </c>
      <c r="D2162" t="s">
        <v>14</v>
      </c>
      <c r="E2162" t="s">
        <v>96</v>
      </c>
      <c r="F2162" t="s">
        <v>269</v>
      </c>
      <c r="G2162" t="s">
        <v>97</v>
      </c>
      <c r="H2162" s="45">
        <v>2285.9946666666701</v>
      </c>
      <c r="I2162" s="46">
        <v>1345688</v>
      </c>
      <c r="J2162" s="46">
        <v>454734.9</v>
      </c>
      <c r="K2162" s="46">
        <v>10567892.731535755</v>
      </c>
      <c r="L2162" s="44">
        <v>2402.4678666666655</v>
      </c>
      <c r="M2162" s="44">
        <f t="shared" si="66"/>
        <v>588.6662902683928</v>
      </c>
      <c r="N2162" s="43">
        <f t="shared" si="67"/>
        <v>1.0509507750382598</v>
      </c>
    </row>
    <row r="2163" spans="1:14" x14ac:dyDescent="0.25">
      <c r="A2163" t="s">
        <v>22</v>
      </c>
      <c r="B2163" t="s">
        <v>28</v>
      </c>
      <c r="C2163">
        <v>2007</v>
      </c>
      <c r="D2163" t="s">
        <v>14</v>
      </c>
      <c r="E2163" t="s">
        <v>96</v>
      </c>
      <c r="F2163" t="s">
        <v>285</v>
      </c>
      <c r="G2163" t="s">
        <v>97</v>
      </c>
      <c r="H2163" s="45">
        <v>2294.44066666667</v>
      </c>
      <c r="I2163" s="46">
        <v>1330579</v>
      </c>
      <c r="J2163" s="46">
        <v>445221.9</v>
      </c>
      <c r="K2163" s="46">
        <v>10349241.670574443</v>
      </c>
      <c r="L2163" s="44">
        <v>2391.7030666666665</v>
      </c>
      <c r="M2163" s="44">
        <f t="shared" si="66"/>
        <v>579.9143204400425</v>
      </c>
      <c r="N2163" s="43">
        <f t="shared" si="67"/>
        <v>1.0423904620472482</v>
      </c>
    </row>
    <row r="2164" spans="1:14" x14ac:dyDescent="0.25">
      <c r="A2164" t="s">
        <v>22</v>
      </c>
      <c r="B2164" t="s">
        <v>28</v>
      </c>
      <c r="C2164">
        <v>2011</v>
      </c>
      <c r="D2164" t="s">
        <v>14</v>
      </c>
      <c r="E2164" t="s">
        <v>96</v>
      </c>
      <c r="F2164" t="s">
        <v>301</v>
      </c>
      <c r="G2164" t="s">
        <v>97</v>
      </c>
      <c r="H2164" s="45">
        <v>2243.6113333333301</v>
      </c>
      <c r="I2164" s="46">
        <v>1318335</v>
      </c>
      <c r="J2164" s="46">
        <v>448065.6</v>
      </c>
      <c r="K2164" s="46">
        <v>10098013.474794842</v>
      </c>
      <c r="L2164" s="44">
        <v>2358.1957333333316</v>
      </c>
      <c r="M2164" s="44">
        <f t="shared" si="66"/>
        <v>587.59508851354906</v>
      </c>
      <c r="N2164" s="43">
        <f t="shared" si="67"/>
        <v>1.0510714125470937</v>
      </c>
    </row>
    <row r="2165" spans="1:14" x14ac:dyDescent="0.25">
      <c r="A2165" t="s">
        <v>22</v>
      </c>
      <c r="B2165" t="s">
        <v>28</v>
      </c>
      <c r="C2165">
        <v>2015</v>
      </c>
      <c r="D2165" t="s">
        <v>14</v>
      </c>
      <c r="E2165" t="s">
        <v>96</v>
      </c>
      <c r="F2165" t="s">
        <v>317</v>
      </c>
      <c r="G2165" t="s">
        <v>97</v>
      </c>
      <c r="H2165" s="45">
        <v>2114.47233333333</v>
      </c>
      <c r="I2165" s="46">
        <v>1188154</v>
      </c>
      <c r="J2165" s="46">
        <v>376087.1</v>
      </c>
      <c r="K2165" s="46">
        <v>9343133.7444314174</v>
      </c>
      <c r="L2165" s="44">
        <v>2152.9978666666661</v>
      </c>
      <c r="M2165" s="44">
        <f t="shared" si="66"/>
        <v>561.91513186032159</v>
      </c>
      <c r="N2165" s="43">
        <f t="shared" si="67"/>
        <v>1.0182199278401545</v>
      </c>
    </row>
    <row r="2166" spans="1:14" x14ac:dyDescent="0.25">
      <c r="A2166" t="s">
        <v>22</v>
      </c>
      <c r="B2166" t="s">
        <v>28</v>
      </c>
      <c r="C2166">
        <v>2020</v>
      </c>
      <c r="D2166" t="s">
        <v>14</v>
      </c>
      <c r="E2166" t="s">
        <v>96</v>
      </c>
      <c r="F2166" t="s">
        <v>333</v>
      </c>
      <c r="G2166" t="s">
        <v>97</v>
      </c>
      <c r="H2166" s="45">
        <v>2018.7463333333301</v>
      </c>
      <c r="I2166" s="46">
        <v>1136990</v>
      </c>
      <c r="J2166" s="46">
        <v>336067.4</v>
      </c>
      <c r="K2166" s="46">
        <v>8857430.2848769054</v>
      </c>
      <c r="L2166" s="44">
        <v>2050.4683333333328</v>
      </c>
      <c r="M2166" s="44">
        <f t="shared" si="66"/>
        <v>563.21588365320542</v>
      </c>
      <c r="N2166" s="43">
        <f t="shared" si="67"/>
        <v>1.0157137127514302</v>
      </c>
    </row>
    <row r="2167" spans="1:14" x14ac:dyDescent="0.25">
      <c r="A2167" t="s">
        <v>22</v>
      </c>
      <c r="B2167" t="s">
        <v>30</v>
      </c>
      <c r="C2167">
        <v>2003</v>
      </c>
      <c r="D2167" t="s">
        <v>14</v>
      </c>
      <c r="E2167" t="s">
        <v>96</v>
      </c>
      <c r="F2167" t="s">
        <v>349</v>
      </c>
      <c r="G2167" t="s">
        <v>97</v>
      </c>
      <c r="H2167" s="45">
        <v>874.05899999999997</v>
      </c>
      <c r="I2167" s="46">
        <v>291524.7</v>
      </c>
      <c r="J2167" s="46">
        <v>28957.99</v>
      </c>
      <c r="K2167" s="46">
        <v>4194456.6002344666</v>
      </c>
      <c r="L2167" s="44">
        <v>707.59799999999984</v>
      </c>
      <c r="M2167" s="44">
        <f t="shared" si="66"/>
        <v>333.529773161766</v>
      </c>
      <c r="N2167" s="43">
        <f t="shared" si="67"/>
        <v>0.8095540461227444</v>
      </c>
    </row>
    <row r="2168" spans="1:14" x14ac:dyDescent="0.25">
      <c r="A2168" t="s">
        <v>22</v>
      </c>
      <c r="B2168" t="s">
        <v>30</v>
      </c>
      <c r="C2168">
        <v>2007</v>
      </c>
      <c r="D2168" t="s">
        <v>14</v>
      </c>
      <c r="E2168" t="s">
        <v>96</v>
      </c>
      <c r="F2168" t="s">
        <v>365</v>
      </c>
      <c r="G2168" t="s">
        <v>97</v>
      </c>
      <c r="H2168" s="45">
        <v>873.28525000000002</v>
      </c>
      <c r="I2168" s="46">
        <v>289952</v>
      </c>
      <c r="J2168" s="46">
        <v>28837.31</v>
      </c>
      <c r="K2168" s="46">
        <v>4170612.3141852287</v>
      </c>
      <c r="L2168" s="44">
        <v>706.00839999999982</v>
      </c>
      <c r="M2168" s="44">
        <f t="shared" si="66"/>
        <v>332.02438722055592</v>
      </c>
      <c r="N2168" s="43">
        <f t="shared" si="67"/>
        <v>0.80845107598004184</v>
      </c>
    </row>
    <row r="2169" spans="1:14" x14ac:dyDescent="0.25">
      <c r="A2169" t="s">
        <v>22</v>
      </c>
      <c r="B2169" t="s">
        <v>30</v>
      </c>
      <c r="C2169">
        <v>2011</v>
      </c>
      <c r="D2169" t="s">
        <v>14</v>
      </c>
      <c r="E2169" t="s">
        <v>96</v>
      </c>
      <c r="F2169" t="s">
        <v>381</v>
      </c>
      <c r="G2169" t="s">
        <v>97</v>
      </c>
      <c r="H2169" s="45">
        <v>879.03099999999995</v>
      </c>
      <c r="I2169" s="46">
        <v>282901</v>
      </c>
      <c r="J2169" s="46">
        <v>28808.47</v>
      </c>
      <c r="K2169" s="46">
        <v>4128254.9683470107</v>
      </c>
      <c r="L2169" s="44">
        <v>703.51799999999992</v>
      </c>
      <c r="M2169" s="44">
        <f t="shared" si="66"/>
        <v>321.8327908799576</v>
      </c>
      <c r="N2169" s="43">
        <f t="shared" si="67"/>
        <v>0.80033354910122623</v>
      </c>
    </row>
    <row r="2170" spans="1:14" x14ac:dyDescent="0.25">
      <c r="A2170" t="s">
        <v>22</v>
      </c>
      <c r="B2170" t="s">
        <v>30</v>
      </c>
      <c r="C2170">
        <v>2015</v>
      </c>
      <c r="D2170" t="s">
        <v>14</v>
      </c>
      <c r="E2170" t="s">
        <v>96</v>
      </c>
      <c r="F2170" t="s">
        <v>397</v>
      </c>
      <c r="G2170" t="s">
        <v>97</v>
      </c>
      <c r="H2170" s="45">
        <v>889.81550000000004</v>
      </c>
      <c r="I2170" s="46">
        <v>266746.3</v>
      </c>
      <c r="J2170" s="46">
        <v>21065.19</v>
      </c>
      <c r="K2170" s="46">
        <v>4035153.4958968349</v>
      </c>
      <c r="L2170" s="44">
        <v>668.0745999999998</v>
      </c>
      <c r="M2170" s="44">
        <f t="shared" si="66"/>
        <v>299.77708862118044</v>
      </c>
      <c r="N2170" s="43">
        <f t="shared" si="67"/>
        <v>0.75080126160985028</v>
      </c>
    </row>
    <row r="2171" spans="1:14" x14ac:dyDescent="0.25">
      <c r="A2171" t="s">
        <v>22</v>
      </c>
      <c r="B2171" t="s">
        <v>30</v>
      </c>
      <c r="C2171">
        <v>2020</v>
      </c>
      <c r="D2171" t="s">
        <v>14</v>
      </c>
      <c r="E2171" t="s">
        <v>96</v>
      </c>
      <c r="F2171" t="s">
        <v>413</v>
      </c>
      <c r="G2171" t="s">
        <v>97</v>
      </c>
      <c r="H2171" s="45">
        <v>908.70100000000002</v>
      </c>
      <c r="I2171" s="46">
        <v>246683</v>
      </c>
      <c r="J2171" s="46">
        <v>20281.05</v>
      </c>
      <c r="K2171" s="46">
        <v>3842026.0633059787</v>
      </c>
      <c r="L2171" s="44">
        <v>613.50046666666663</v>
      </c>
      <c r="M2171" s="44">
        <f t="shared" si="66"/>
        <v>271.46773251047375</v>
      </c>
      <c r="N2171" s="43">
        <f t="shared" si="67"/>
        <v>0.67514008091403732</v>
      </c>
    </row>
    <row r="2172" spans="1:14" x14ac:dyDescent="0.25">
      <c r="A2172" t="s">
        <v>22</v>
      </c>
      <c r="B2172" t="s">
        <v>32</v>
      </c>
      <c r="C2172">
        <v>2003</v>
      </c>
      <c r="D2172" t="s">
        <v>14</v>
      </c>
      <c r="E2172" t="s">
        <v>96</v>
      </c>
      <c r="F2172" t="s">
        <v>429</v>
      </c>
      <c r="G2172" t="s">
        <v>97</v>
      </c>
      <c r="H2172" s="45">
        <v>219.05950000000001</v>
      </c>
      <c r="I2172" s="46">
        <v>163467.1</v>
      </c>
      <c r="J2172" s="46">
        <v>31163.279999999999</v>
      </c>
      <c r="K2172" s="46">
        <v>1475708.1854630716</v>
      </c>
      <c r="L2172" s="44">
        <v>229.09139999999988</v>
      </c>
      <c r="M2172" s="44">
        <f t="shared" si="66"/>
        <v>746.22237337344416</v>
      </c>
      <c r="N2172" s="43">
        <f t="shared" si="67"/>
        <v>1.0457953204494663</v>
      </c>
    </row>
    <row r="2173" spans="1:14" x14ac:dyDescent="0.25">
      <c r="A2173" t="s">
        <v>22</v>
      </c>
      <c r="B2173" t="s">
        <v>32</v>
      </c>
      <c r="C2173">
        <v>2007</v>
      </c>
      <c r="D2173" t="s">
        <v>14</v>
      </c>
      <c r="E2173" t="s">
        <v>96</v>
      </c>
      <c r="F2173" t="s">
        <v>445</v>
      </c>
      <c r="G2173" t="s">
        <v>97</v>
      </c>
      <c r="H2173" s="45">
        <v>211.37799999999999</v>
      </c>
      <c r="I2173" s="46">
        <v>147683.20000000001</v>
      </c>
      <c r="J2173" s="46">
        <v>27222.34</v>
      </c>
      <c r="K2173" s="46">
        <v>1173465.8255568582</v>
      </c>
      <c r="L2173" s="44">
        <v>213.06859999999992</v>
      </c>
      <c r="M2173" s="44">
        <f t="shared" si="66"/>
        <v>698.66873563000888</v>
      </c>
      <c r="N2173" s="43">
        <f t="shared" si="67"/>
        <v>1.0079979941148083</v>
      </c>
    </row>
    <row r="2174" spans="1:14" x14ac:dyDescent="0.25">
      <c r="A2174" t="s">
        <v>22</v>
      </c>
      <c r="B2174" t="s">
        <v>32</v>
      </c>
      <c r="C2174">
        <v>2011</v>
      </c>
      <c r="D2174" t="s">
        <v>14</v>
      </c>
      <c r="E2174" t="s">
        <v>96</v>
      </c>
      <c r="F2174" t="s">
        <v>461</v>
      </c>
      <c r="G2174" t="s">
        <v>97</v>
      </c>
      <c r="H2174" s="45">
        <v>204.8895</v>
      </c>
      <c r="I2174" s="46">
        <v>145103.29999999999</v>
      </c>
      <c r="J2174" s="46">
        <v>27173.88</v>
      </c>
      <c r="K2174" s="46">
        <v>1128927.4794841735</v>
      </c>
      <c r="L2174" s="44">
        <v>208.70806666666644</v>
      </c>
      <c r="M2174" s="44">
        <f t="shared" si="66"/>
        <v>708.20271414591764</v>
      </c>
      <c r="N2174" s="43">
        <f t="shared" si="67"/>
        <v>1.0186372003771127</v>
      </c>
    </row>
    <row r="2175" spans="1:14" x14ac:dyDescent="0.25">
      <c r="A2175" t="s">
        <v>22</v>
      </c>
      <c r="B2175" t="s">
        <v>32</v>
      </c>
      <c r="C2175">
        <v>2015</v>
      </c>
      <c r="D2175" t="s">
        <v>14</v>
      </c>
      <c r="E2175" t="s">
        <v>96</v>
      </c>
      <c r="F2175" t="s">
        <v>477</v>
      </c>
      <c r="G2175" t="s">
        <v>97</v>
      </c>
      <c r="H2175" s="45">
        <v>187.917333333333</v>
      </c>
      <c r="I2175" s="46">
        <v>128063.7</v>
      </c>
      <c r="J2175" s="46">
        <v>24760.2</v>
      </c>
      <c r="K2175" s="46">
        <v>1057504.2576787807</v>
      </c>
      <c r="L2175" s="44">
        <v>195.44859999999989</v>
      </c>
      <c r="M2175" s="44">
        <f t="shared" si="66"/>
        <v>681.48955569115617</v>
      </c>
      <c r="N2175" s="43">
        <f t="shared" si="67"/>
        <v>1.040077551831303</v>
      </c>
    </row>
    <row r="2176" spans="1:14" x14ac:dyDescent="0.25">
      <c r="A2176" t="s">
        <v>22</v>
      </c>
      <c r="B2176" t="s">
        <v>32</v>
      </c>
      <c r="C2176">
        <v>2020</v>
      </c>
      <c r="D2176" t="s">
        <v>14</v>
      </c>
      <c r="E2176" t="s">
        <v>96</v>
      </c>
      <c r="F2176" t="s">
        <v>493</v>
      </c>
      <c r="G2176" t="s">
        <v>97</v>
      </c>
      <c r="H2176" s="45">
        <v>186.150833333333</v>
      </c>
      <c r="I2176" s="46">
        <v>126357.1</v>
      </c>
      <c r="J2176" s="46">
        <v>24263.55</v>
      </c>
      <c r="K2176" s="46">
        <v>1044370.7940211019</v>
      </c>
      <c r="L2176" s="44">
        <v>191.20793333333327</v>
      </c>
      <c r="M2176" s="44">
        <f t="shared" si="66"/>
        <v>678.78879582417608</v>
      </c>
      <c r="N2176" s="43">
        <f t="shared" si="67"/>
        <v>1.0271666793505283</v>
      </c>
    </row>
    <row r="2177" spans="1:14" x14ac:dyDescent="0.25">
      <c r="A2177" t="s">
        <v>22</v>
      </c>
      <c r="B2177" t="s">
        <v>34</v>
      </c>
      <c r="C2177">
        <v>2003</v>
      </c>
      <c r="D2177" t="s">
        <v>14</v>
      </c>
      <c r="E2177" t="s">
        <v>96</v>
      </c>
      <c r="F2177" t="s">
        <v>509</v>
      </c>
      <c r="G2177" t="s">
        <v>97</v>
      </c>
      <c r="H2177" s="45">
        <v>372.7475</v>
      </c>
      <c r="I2177" s="46">
        <v>172540.4</v>
      </c>
      <c r="J2177" s="46">
        <v>31175.29</v>
      </c>
      <c r="K2177" s="46">
        <v>2174108.655334115</v>
      </c>
      <c r="L2177" s="44">
        <v>341.26899999999989</v>
      </c>
      <c r="M2177" s="44">
        <f t="shared" si="66"/>
        <v>462.88814814317999</v>
      </c>
      <c r="N2177" s="43">
        <f t="shared" si="67"/>
        <v>0.91555007075835493</v>
      </c>
    </row>
    <row r="2178" spans="1:14" x14ac:dyDescent="0.25">
      <c r="A2178" t="s">
        <v>22</v>
      </c>
      <c r="B2178" t="s">
        <v>34</v>
      </c>
      <c r="C2178">
        <v>2007</v>
      </c>
      <c r="D2178" t="s">
        <v>14</v>
      </c>
      <c r="E2178" t="s">
        <v>96</v>
      </c>
      <c r="F2178" t="s">
        <v>525</v>
      </c>
      <c r="G2178" t="s">
        <v>97</v>
      </c>
      <c r="H2178" s="45">
        <v>362.97699999999998</v>
      </c>
      <c r="I2178" s="46">
        <v>180305.7</v>
      </c>
      <c r="J2178" s="46">
        <v>30857.5</v>
      </c>
      <c r="K2178" s="46">
        <v>1973397.5240328254</v>
      </c>
      <c r="L2178" s="44">
        <v>342.42359999999996</v>
      </c>
      <c r="M2178" s="44">
        <f t="shared" si="66"/>
        <v>496.74139132782523</v>
      </c>
      <c r="N2178" s="43">
        <f t="shared" si="67"/>
        <v>0.94337547558109736</v>
      </c>
    </row>
    <row r="2179" spans="1:14" x14ac:dyDescent="0.25">
      <c r="A2179" t="s">
        <v>22</v>
      </c>
      <c r="B2179" t="s">
        <v>34</v>
      </c>
      <c r="C2179">
        <v>2011</v>
      </c>
      <c r="D2179" t="s">
        <v>14</v>
      </c>
      <c r="E2179" t="s">
        <v>96</v>
      </c>
      <c r="F2179" t="s">
        <v>541</v>
      </c>
      <c r="G2179" t="s">
        <v>97</v>
      </c>
      <c r="H2179" s="45">
        <v>350.54649999999998</v>
      </c>
      <c r="I2179" s="46">
        <v>174814.5</v>
      </c>
      <c r="J2179" s="46">
        <v>29503.34</v>
      </c>
      <c r="K2179" s="46">
        <v>1901158.751465416</v>
      </c>
      <c r="L2179" s="44">
        <v>331.90073333333328</v>
      </c>
      <c r="M2179" s="44">
        <f t="shared" ref="M2179:M2242" si="68">I2179/H2179</f>
        <v>498.69132911040333</v>
      </c>
      <c r="N2179" s="43">
        <f t="shared" ref="N2179:N2242" si="69">L2179/H2179</f>
        <v>0.94680943422151786</v>
      </c>
    </row>
    <row r="2180" spans="1:14" x14ac:dyDescent="0.25">
      <c r="A2180" t="s">
        <v>22</v>
      </c>
      <c r="B2180" t="s">
        <v>34</v>
      </c>
      <c r="C2180">
        <v>2015</v>
      </c>
      <c r="D2180" t="s">
        <v>14</v>
      </c>
      <c r="E2180" t="s">
        <v>96</v>
      </c>
      <c r="F2180" t="s">
        <v>557</v>
      </c>
      <c r="G2180" t="s">
        <v>97</v>
      </c>
      <c r="H2180" s="45">
        <v>347.01266666666697</v>
      </c>
      <c r="I2180" s="46">
        <v>176473</v>
      </c>
      <c r="J2180" s="46">
        <v>12171.35</v>
      </c>
      <c r="K2180" s="46">
        <v>1839271.8464243845</v>
      </c>
      <c r="L2180" s="44">
        <v>319.57666666666648</v>
      </c>
      <c r="M2180" s="44">
        <f t="shared" si="68"/>
        <v>508.54915958879457</v>
      </c>
      <c r="N2180" s="43">
        <f t="shared" si="69"/>
        <v>0.92093660365903895</v>
      </c>
    </row>
    <row r="2181" spans="1:14" x14ac:dyDescent="0.25">
      <c r="A2181" t="s">
        <v>22</v>
      </c>
      <c r="B2181" t="s">
        <v>34</v>
      </c>
      <c r="C2181">
        <v>2020</v>
      </c>
      <c r="D2181" t="s">
        <v>14</v>
      </c>
      <c r="E2181" t="s">
        <v>96</v>
      </c>
      <c r="F2181" t="s">
        <v>573</v>
      </c>
      <c r="G2181" t="s">
        <v>97</v>
      </c>
      <c r="H2181" s="45">
        <v>325.368333333333</v>
      </c>
      <c r="I2181" s="46">
        <v>166261.5</v>
      </c>
      <c r="J2181" s="46">
        <v>10793.17</v>
      </c>
      <c r="K2181" s="46">
        <v>1717255.4232121923</v>
      </c>
      <c r="L2181" s="44">
        <v>296.77326666666653</v>
      </c>
      <c r="M2181" s="44">
        <f t="shared" si="68"/>
        <v>510.99471880586668</v>
      </c>
      <c r="N2181" s="43">
        <f t="shared" si="69"/>
        <v>0.91211478273341551</v>
      </c>
    </row>
    <row r="2182" spans="1:14" x14ac:dyDescent="0.25">
      <c r="A2182" t="s">
        <v>22</v>
      </c>
      <c r="B2182" t="s">
        <v>36</v>
      </c>
      <c r="C2182">
        <v>2003</v>
      </c>
      <c r="D2182" t="s">
        <v>14</v>
      </c>
      <c r="E2182" t="s">
        <v>96</v>
      </c>
      <c r="F2182" t="s">
        <v>589</v>
      </c>
      <c r="G2182" t="s">
        <v>97</v>
      </c>
      <c r="H2182" s="45">
        <v>125.937375</v>
      </c>
      <c r="I2182" s="46">
        <v>109757</v>
      </c>
      <c r="J2182" s="46">
        <v>25314.080000000002</v>
      </c>
      <c r="K2182" s="46">
        <v>1413449.5484173505</v>
      </c>
      <c r="L2182" s="44">
        <v>219.87779999999989</v>
      </c>
      <c r="M2182" s="44">
        <f t="shared" si="68"/>
        <v>871.52046801039012</v>
      </c>
      <c r="N2182" s="43">
        <f t="shared" si="69"/>
        <v>1.7459296733793275</v>
      </c>
    </row>
    <row r="2183" spans="1:14" x14ac:dyDescent="0.25">
      <c r="A2183" t="s">
        <v>22</v>
      </c>
      <c r="B2183" t="s">
        <v>36</v>
      </c>
      <c r="C2183">
        <v>2007</v>
      </c>
      <c r="D2183" t="s">
        <v>14</v>
      </c>
      <c r="E2183" t="s">
        <v>96</v>
      </c>
      <c r="F2183" t="s">
        <v>605</v>
      </c>
      <c r="G2183" t="s">
        <v>97</v>
      </c>
      <c r="H2183" s="45">
        <v>120.539083333333</v>
      </c>
      <c r="I2183" s="46">
        <v>79307.679999999993</v>
      </c>
      <c r="J2183" s="46">
        <v>23350.16</v>
      </c>
      <c r="K2183" s="46">
        <v>1204197.7690504103</v>
      </c>
      <c r="L2183" s="44">
        <v>182.03813333333306</v>
      </c>
      <c r="M2183" s="44">
        <f t="shared" si="68"/>
        <v>657.94162197738251</v>
      </c>
      <c r="N2183" s="43">
        <f t="shared" si="69"/>
        <v>1.5102000803335591</v>
      </c>
    </row>
    <row r="2184" spans="1:14" x14ac:dyDescent="0.25">
      <c r="A2184" t="s">
        <v>22</v>
      </c>
      <c r="B2184" t="s">
        <v>36</v>
      </c>
      <c r="C2184">
        <v>2011</v>
      </c>
      <c r="D2184" t="s">
        <v>14</v>
      </c>
      <c r="E2184" t="s">
        <v>96</v>
      </c>
      <c r="F2184" t="s">
        <v>621</v>
      </c>
      <c r="G2184" t="s">
        <v>97</v>
      </c>
      <c r="H2184" s="45">
        <v>117.708816666667</v>
      </c>
      <c r="I2184" s="46">
        <v>78517.52</v>
      </c>
      <c r="J2184" s="46">
        <v>23564.06</v>
      </c>
      <c r="K2184" s="46">
        <v>1182709.4362250878</v>
      </c>
      <c r="L2184" s="44">
        <v>180.21726666666669</v>
      </c>
      <c r="M2184" s="44">
        <f t="shared" si="68"/>
        <v>667.04875831306128</v>
      </c>
      <c r="N2184" s="43">
        <f t="shared" si="69"/>
        <v>1.5310430583718624</v>
      </c>
    </row>
    <row r="2185" spans="1:14" x14ac:dyDescent="0.25">
      <c r="A2185" t="s">
        <v>22</v>
      </c>
      <c r="B2185" t="s">
        <v>36</v>
      </c>
      <c r="C2185">
        <v>2015</v>
      </c>
      <c r="D2185" t="s">
        <v>14</v>
      </c>
      <c r="E2185" t="s">
        <v>96</v>
      </c>
      <c r="F2185" t="s">
        <v>637</v>
      </c>
      <c r="G2185" t="s">
        <v>97</v>
      </c>
      <c r="H2185" s="45">
        <v>111.615833333333</v>
      </c>
      <c r="I2185" s="46">
        <v>71094.710000000006</v>
      </c>
      <c r="J2185" s="46">
        <v>21885.33</v>
      </c>
      <c r="K2185" s="46">
        <v>1147883.3214536929</v>
      </c>
      <c r="L2185" s="44">
        <v>172.57673333333327</v>
      </c>
      <c r="M2185" s="44">
        <f t="shared" si="68"/>
        <v>636.95900372557855</v>
      </c>
      <c r="N2185" s="43">
        <f t="shared" si="69"/>
        <v>1.5461671357856974</v>
      </c>
    </row>
    <row r="2186" spans="1:14" x14ac:dyDescent="0.25">
      <c r="A2186" t="s">
        <v>22</v>
      </c>
      <c r="B2186" t="s">
        <v>36</v>
      </c>
      <c r="C2186">
        <v>2020</v>
      </c>
      <c r="D2186" t="s">
        <v>14</v>
      </c>
      <c r="E2186" t="s">
        <v>96</v>
      </c>
      <c r="F2186" t="s">
        <v>653</v>
      </c>
      <c r="G2186" t="s">
        <v>97</v>
      </c>
      <c r="H2186" s="45">
        <v>110.283933333333</v>
      </c>
      <c r="I2186" s="46">
        <v>65569.64</v>
      </c>
      <c r="J2186" s="46">
        <v>21066.93</v>
      </c>
      <c r="K2186" s="46">
        <v>1105623.8411488864</v>
      </c>
      <c r="L2186" s="44">
        <v>160.42599999999987</v>
      </c>
      <c r="M2186" s="44">
        <f t="shared" si="68"/>
        <v>594.55296903326689</v>
      </c>
      <c r="N2186" s="43">
        <f t="shared" si="69"/>
        <v>1.4546633870512449</v>
      </c>
    </row>
    <row r="2187" spans="1:14" x14ac:dyDescent="0.25">
      <c r="A2187" t="s">
        <v>22</v>
      </c>
      <c r="B2187" t="s">
        <v>38</v>
      </c>
      <c r="C2187">
        <v>2003</v>
      </c>
      <c r="D2187" t="s">
        <v>14</v>
      </c>
      <c r="E2187" t="s">
        <v>96</v>
      </c>
      <c r="F2187" t="s">
        <v>669</v>
      </c>
      <c r="G2187" t="s">
        <v>97</v>
      </c>
      <c r="H2187" s="45">
        <v>418.65016666666702</v>
      </c>
      <c r="I2187" s="46">
        <v>213559.9</v>
      </c>
      <c r="J2187" s="46">
        <v>82883.710000000006</v>
      </c>
      <c r="K2187" s="46">
        <v>1934182.8229777256</v>
      </c>
      <c r="L2187" s="44">
        <v>380.46986666666646</v>
      </c>
      <c r="M2187" s="44">
        <f t="shared" si="68"/>
        <v>510.11540661833362</v>
      </c>
      <c r="N2187" s="43">
        <f t="shared" si="69"/>
        <v>0.90880142171208056</v>
      </c>
    </row>
    <row r="2188" spans="1:14" x14ac:dyDescent="0.25">
      <c r="A2188" t="s">
        <v>22</v>
      </c>
      <c r="B2188" t="s">
        <v>38</v>
      </c>
      <c r="C2188">
        <v>2007</v>
      </c>
      <c r="D2188" t="s">
        <v>14</v>
      </c>
      <c r="E2188" t="s">
        <v>96</v>
      </c>
      <c r="F2188" t="s">
        <v>685</v>
      </c>
      <c r="G2188" t="s">
        <v>97</v>
      </c>
      <c r="H2188" s="45">
        <v>417.46283333333298</v>
      </c>
      <c r="I2188" s="46">
        <v>223481.9</v>
      </c>
      <c r="J2188" s="46">
        <v>79784.98</v>
      </c>
      <c r="K2188" s="46">
        <v>1819699.4243845253</v>
      </c>
      <c r="L2188" s="44">
        <v>378.64606666666651</v>
      </c>
      <c r="M2188" s="44">
        <f t="shared" si="68"/>
        <v>535.33364447214308</v>
      </c>
      <c r="N2188" s="43">
        <f t="shared" si="69"/>
        <v>0.90701743109266852</v>
      </c>
    </row>
    <row r="2189" spans="1:14" x14ac:dyDescent="0.25">
      <c r="A2189" t="s">
        <v>22</v>
      </c>
      <c r="B2189" t="s">
        <v>38</v>
      </c>
      <c r="C2189">
        <v>2011</v>
      </c>
      <c r="D2189" t="s">
        <v>14</v>
      </c>
      <c r="E2189" t="s">
        <v>96</v>
      </c>
      <c r="F2189" t="s">
        <v>701</v>
      </c>
      <c r="G2189" t="s">
        <v>97</v>
      </c>
      <c r="H2189" s="45">
        <v>403.19</v>
      </c>
      <c r="I2189" s="46">
        <v>217910</v>
      </c>
      <c r="J2189" s="46">
        <v>85860.06</v>
      </c>
      <c r="K2189" s="46">
        <v>1747566.0164126612</v>
      </c>
      <c r="L2189" s="44">
        <v>367.61526666666657</v>
      </c>
      <c r="M2189" s="44">
        <f t="shared" si="68"/>
        <v>540.46479327364273</v>
      </c>
      <c r="N2189" s="43">
        <f t="shared" si="69"/>
        <v>0.91176682622750216</v>
      </c>
    </row>
    <row r="2190" spans="1:14" x14ac:dyDescent="0.25">
      <c r="A2190" t="s">
        <v>22</v>
      </c>
      <c r="B2190" t="s">
        <v>38</v>
      </c>
      <c r="C2190">
        <v>2015</v>
      </c>
      <c r="D2190" t="s">
        <v>14</v>
      </c>
      <c r="E2190" t="s">
        <v>96</v>
      </c>
      <c r="F2190" t="s">
        <v>717</v>
      </c>
      <c r="G2190" t="s">
        <v>97</v>
      </c>
      <c r="H2190" s="45">
        <v>401.591833333333</v>
      </c>
      <c r="I2190" s="46">
        <v>207641.3</v>
      </c>
      <c r="J2190" s="46">
        <v>73748.600000000006</v>
      </c>
      <c r="K2190" s="46">
        <v>1768810.7807737398</v>
      </c>
      <c r="L2190" s="44">
        <v>365.67279999999994</v>
      </c>
      <c r="M2190" s="44">
        <f t="shared" si="68"/>
        <v>517.04562385274312</v>
      </c>
      <c r="N2190" s="43">
        <f t="shared" si="69"/>
        <v>0.91055835713790723</v>
      </c>
    </row>
    <row r="2191" spans="1:14" x14ac:dyDescent="0.25">
      <c r="A2191" t="s">
        <v>22</v>
      </c>
      <c r="B2191" t="s">
        <v>38</v>
      </c>
      <c r="C2191">
        <v>2020</v>
      </c>
      <c r="D2191" t="s">
        <v>14</v>
      </c>
      <c r="E2191" t="s">
        <v>96</v>
      </c>
      <c r="F2191" t="s">
        <v>733</v>
      </c>
      <c r="G2191" t="s">
        <v>97</v>
      </c>
      <c r="H2191" s="45">
        <v>390.11033333333302</v>
      </c>
      <c r="I2191" s="46">
        <v>199889.5</v>
      </c>
      <c r="J2191" s="46">
        <v>14537.48</v>
      </c>
      <c r="K2191" s="46">
        <v>1681664.2461899179</v>
      </c>
      <c r="L2191" s="44">
        <v>348.19019999999989</v>
      </c>
      <c r="M2191" s="44">
        <f t="shared" si="68"/>
        <v>512.39222066236005</v>
      </c>
      <c r="N2191" s="43">
        <f t="shared" si="69"/>
        <v>0.89254287889494555</v>
      </c>
    </row>
    <row r="2192" spans="1:14" x14ac:dyDescent="0.25">
      <c r="A2192" t="s">
        <v>22</v>
      </c>
      <c r="B2192" t="s">
        <v>40</v>
      </c>
      <c r="C2192">
        <v>2003</v>
      </c>
      <c r="D2192" t="s">
        <v>14</v>
      </c>
      <c r="E2192" t="s">
        <v>96</v>
      </c>
      <c r="F2192" t="s">
        <v>749</v>
      </c>
      <c r="G2192" t="s">
        <v>97</v>
      </c>
      <c r="H2192" s="45">
        <v>27.013891666666701</v>
      </c>
      <c r="I2192" s="46">
        <v>13168.44</v>
      </c>
      <c r="J2192" s="46">
        <v>3064.7330000000002</v>
      </c>
      <c r="K2192" s="46">
        <v>123342.25559202813</v>
      </c>
      <c r="L2192" s="44">
        <v>21.957533333333334</v>
      </c>
      <c r="M2192" s="44">
        <f t="shared" si="68"/>
        <v>487.46919409057068</v>
      </c>
      <c r="N2192" s="43">
        <f t="shared" si="69"/>
        <v>0.81282377246027948</v>
      </c>
    </row>
    <row r="2193" spans="1:14" x14ac:dyDescent="0.25">
      <c r="A2193" t="s">
        <v>22</v>
      </c>
      <c r="B2193" t="s">
        <v>40</v>
      </c>
      <c r="C2193">
        <v>2007</v>
      </c>
      <c r="D2193" t="s">
        <v>14</v>
      </c>
      <c r="E2193" t="s">
        <v>96</v>
      </c>
      <c r="F2193" t="s">
        <v>765</v>
      </c>
      <c r="G2193" t="s">
        <v>97</v>
      </c>
      <c r="H2193" s="45">
        <v>26.6977333333333</v>
      </c>
      <c r="I2193" s="46">
        <v>14051.26</v>
      </c>
      <c r="J2193" s="46">
        <v>2964.69</v>
      </c>
      <c r="K2193" s="46">
        <v>117089.27978898007</v>
      </c>
      <c r="L2193" s="44">
        <v>22.151533333333326</v>
      </c>
      <c r="M2193" s="44">
        <f t="shared" si="68"/>
        <v>526.3090998986188</v>
      </c>
      <c r="N2193" s="43">
        <f t="shared" si="69"/>
        <v>0.82971588099863736</v>
      </c>
    </row>
    <row r="2194" spans="1:14" x14ac:dyDescent="0.25">
      <c r="A2194" t="s">
        <v>22</v>
      </c>
      <c r="B2194" t="s">
        <v>40</v>
      </c>
      <c r="C2194">
        <v>2011</v>
      </c>
      <c r="D2194" t="s">
        <v>14</v>
      </c>
      <c r="E2194" t="s">
        <v>96</v>
      </c>
      <c r="F2194" t="s">
        <v>781</v>
      </c>
      <c r="G2194" t="s">
        <v>97</v>
      </c>
      <c r="H2194" s="45">
        <v>26.179224999999999</v>
      </c>
      <c r="I2194" s="46">
        <v>13890.94</v>
      </c>
      <c r="J2194" s="46">
        <v>3006.326</v>
      </c>
      <c r="K2194" s="46">
        <v>114150.47711606097</v>
      </c>
      <c r="L2194" s="44">
        <v>21.73813333333333</v>
      </c>
      <c r="M2194" s="44">
        <f t="shared" si="68"/>
        <v>530.60929038197276</v>
      </c>
      <c r="N2194" s="43">
        <f t="shared" si="69"/>
        <v>0.83035816886608871</v>
      </c>
    </row>
    <row r="2195" spans="1:14" x14ac:dyDescent="0.25">
      <c r="A2195" t="s">
        <v>22</v>
      </c>
      <c r="B2195" t="s">
        <v>40</v>
      </c>
      <c r="C2195">
        <v>2015</v>
      </c>
      <c r="D2195" t="s">
        <v>14</v>
      </c>
      <c r="E2195" t="s">
        <v>96</v>
      </c>
      <c r="F2195" t="s">
        <v>797</v>
      </c>
      <c r="G2195" t="s">
        <v>97</v>
      </c>
      <c r="H2195" s="45">
        <v>24.359016666666701</v>
      </c>
      <c r="I2195" s="46">
        <v>12068.4</v>
      </c>
      <c r="J2195" s="46">
        <v>2743.4749999999999</v>
      </c>
      <c r="K2195" s="46">
        <v>105355.23389214536</v>
      </c>
      <c r="L2195" s="44">
        <v>20.117799999999995</v>
      </c>
      <c r="M2195" s="44">
        <f t="shared" si="68"/>
        <v>495.43871844854095</v>
      </c>
      <c r="N2195" s="43">
        <f t="shared" si="69"/>
        <v>0.82588719714328784</v>
      </c>
    </row>
    <row r="2196" spans="1:14" x14ac:dyDescent="0.25">
      <c r="A2196" t="s">
        <v>22</v>
      </c>
      <c r="B2196" t="s">
        <v>40</v>
      </c>
      <c r="C2196">
        <v>2020</v>
      </c>
      <c r="D2196" t="s">
        <v>14</v>
      </c>
      <c r="E2196" t="s">
        <v>96</v>
      </c>
      <c r="F2196" t="s">
        <v>813</v>
      </c>
      <c r="G2196" t="s">
        <v>97</v>
      </c>
      <c r="H2196" s="45">
        <v>23.606058333333301</v>
      </c>
      <c r="I2196" s="46">
        <v>11568.24</v>
      </c>
      <c r="J2196" s="46">
        <v>2103.375</v>
      </c>
      <c r="K2196" s="46">
        <v>100534.6838218054</v>
      </c>
      <c r="L2196" s="44">
        <v>19.113333333333323</v>
      </c>
      <c r="M2196" s="44">
        <f t="shared" si="68"/>
        <v>490.05385976128366</v>
      </c>
      <c r="N2196" s="43">
        <f t="shared" si="69"/>
        <v>0.80967915369183185</v>
      </c>
    </row>
    <row r="2197" spans="1:14" x14ac:dyDescent="0.25">
      <c r="A2197" t="s">
        <v>22</v>
      </c>
      <c r="B2197" t="s">
        <v>42</v>
      </c>
      <c r="C2197">
        <v>2003</v>
      </c>
      <c r="D2197" t="s">
        <v>14</v>
      </c>
      <c r="E2197" t="s">
        <v>96</v>
      </c>
      <c r="F2197" t="s">
        <v>829</v>
      </c>
      <c r="G2197" t="s">
        <v>97</v>
      </c>
      <c r="H2197" s="45">
        <v>294.71866666666699</v>
      </c>
      <c r="I2197" s="46">
        <v>173069.4</v>
      </c>
      <c r="J2197" s="46">
        <v>79853.87</v>
      </c>
      <c r="K2197" s="46">
        <v>1613578.0668229777</v>
      </c>
      <c r="L2197" s="44">
        <v>388.20679999999993</v>
      </c>
      <c r="M2197" s="44">
        <f t="shared" si="68"/>
        <v>587.23596288437716</v>
      </c>
      <c r="N2197" s="43">
        <f t="shared" si="69"/>
        <v>1.3172114423246559</v>
      </c>
    </row>
    <row r="2198" spans="1:14" x14ac:dyDescent="0.25">
      <c r="A2198" t="s">
        <v>22</v>
      </c>
      <c r="B2198" t="s">
        <v>42</v>
      </c>
      <c r="C2198">
        <v>2007</v>
      </c>
      <c r="D2198" t="s">
        <v>14</v>
      </c>
      <c r="E2198" t="s">
        <v>96</v>
      </c>
      <c r="F2198" t="s">
        <v>845</v>
      </c>
      <c r="G2198" t="s">
        <v>97</v>
      </c>
      <c r="H2198" s="45">
        <v>292.994666666667</v>
      </c>
      <c r="I2198" s="46">
        <v>186852.2</v>
      </c>
      <c r="J2198" s="46">
        <v>79911.539999999994</v>
      </c>
      <c r="K2198" s="46">
        <v>1564874.6752637748</v>
      </c>
      <c r="L2198" s="44">
        <v>407.64639999999997</v>
      </c>
      <c r="M2198" s="44">
        <f t="shared" si="68"/>
        <v>637.7324274389515</v>
      </c>
      <c r="N2198" s="43">
        <f t="shared" si="69"/>
        <v>1.3913099669618543</v>
      </c>
    </row>
    <row r="2199" spans="1:14" x14ac:dyDescent="0.25">
      <c r="A2199" t="s">
        <v>22</v>
      </c>
      <c r="B2199" t="s">
        <v>42</v>
      </c>
      <c r="C2199">
        <v>2011</v>
      </c>
      <c r="D2199" t="s">
        <v>14</v>
      </c>
      <c r="E2199" t="s">
        <v>96</v>
      </c>
      <c r="F2199" t="s">
        <v>861</v>
      </c>
      <c r="G2199" t="s">
        <v>97</v>
      </c>
      <c r="H2199" s="45">
        <v>286.62166666666701</v>
      </c>
      <c r="I2199" s="46">
        <v>185227</v>
      </c>
      <c r="J2199" s="46">
        <v>80854.490000000005</v>
      </c>
      <c r="K2199" s="46">
        <v>1544189.3915592029</v>
      </c>
      <c r="L2199" s="44">
        <v>400.59433333333334</v>
      </c>
      <c r="M2199" s="44">
        <f t="shared" si="68"/>
        <v>646.24214266192871</v>
      </c>
      <c r="N2199" s="43">
        <f t="shared" si="69"/>
        <v>1.3976414902339305</v>
      </c>
    </row>
    <row r="2200" spans="1:14" x14ac:dyDescent="0.25">
      <c r="A2200" t="s">
        <v>22</v>
      </c>
      <c r="B2200" t="s">
        <v>42</v>
      </c>
      <c r="C2200">
        <v>2015</v>
      </c>
      <c r="D2200" t="s">
        <v>14</v>
      </c>
      <c r="E2200" t="s">
        <v>96</v>
      </c>
      <c r="F2200" t="s">
        <v>877</v>
      </c>
      <c r="G2200" t="s">
        <v>97</v>
      </c>
      <c r="H2200" s="45">
        <v>276.56033333333301</v>
      </c>
      <c r="I2200" s="46">
        <v>173180.9</v>
      </c>
      <c r="J2200" s="46">
        <v>71415.179999999993</v>
      </c>
      <c r="K2200" s="46">
        <v>1420554.9390386869</v>
      </c>
      <c r="L2200" s="44">
        <v>371.58613333333301</v>
      </c>
      <c r="M2200" s="44">
        <f t="shared" si="68"/>
        <v>626.19573064828603</v>
      </c>
      <c r="N2200" s="43">
        <f t="shared" si="69"/>
        <v>1.3435988048418612</v>
      </c>
    </row>
    <row r="2201" spans="1:14" x14ac:dyDescent="0.25">
      <c r="A2201" t="s">
        <v>22</v>
      </c>
      <c r="B2201" t="s">
        <v>42</v>
      </c>
      <c r="C2201">
        <v>2020</v>
      </c>
      <c r="D2201" t="s">
        <v>14</v>
      </c>
      <c r="E2201" t="s">
        <v>96</v>
      </c>
      <c r="F2201" t="s">
        <v>893</v>
      </c>
      <c r="G2201" t="s">
        <v>97</v>
      </c>
      <c r="H2201" s="45">
        <v>265.74316666666698</v>
      </c>
      <c r="I2201" s="46">
        <v>162455.4</v>
      </c>
      <c r="J2201" s="46">
        <v>59987.94</v>
      </c>
      <c r="K2201" s="46">
        <v>1327816.5005861665</v>
      </c>
      <c r="L2201" s="44">
        <v>344.45133333333325</v>
      </c>
      <c r="M2201" s="44">
        <f t="shared" si="68"/>
        <v>611.32484435159438</v>
      </c>
      <c r="N2201" s="43">
        <f t="shared" si="69"/>
        <v>1.296181337996146</v>
      </c>
    </row>
    <row r="2202" spans="1:14" x14ac:dyDescent="0.25">
      <c r="A2202" t="s">
        <v>22</v>
      </c>
      <c r="B2202" t="s">
        <v>24</v>
      </c>
      <c r="C2202">
        <v>2003</v>
      </c>
      <c r="D2202" t="s">
        <v>15</v>
      </c>
      <c r="E2202" t="s">
        <v>96</v>
      </c>
      <c r="F2202" t="s">
        <v>110</v>
      </c>
      <c r="G2202" t="s">
        <v>97</v>
      </c>
      <c r="H2202" s="45">
        <v>780.35400000000004</v>
      </c>
      <c r="I2202" s="46">
        <v>612551.6</v>
      </c>
      <c r="J2202" s="46">
        <v>124850.1</v>
      </c>
      <c r="K2202" s="46">
        <v>3496456.7549824151</v>
      </c>
      <c r="L2202" s="44">
        <v>699.77559999999994</v>
      </c>
      <c r="M2202" s="44">
        <f t="shared" si="68"/>
        <v>784.96631016179833</v>
      </c>
      <c r="N2202" s="43">
        <f t="shared" si="69"/>
        <v>0.89674122257334477</v>
      </c>
    </row>
    <row r="2203" spans="1:14" x14ac:dyDescent="0.25">
      <c r="A2203" t="s">
        <v>22</v>
      </c>
      <c r="B2203" t="s">
        <v>24</v>
      </c>
      <c r="C2203">
        <v>2007</v>
      </c>
      <c r="D2203" t="s">
        <v>15</v>
      </c>
      <c r="E2203" t="s">
        <v>96</v>
      </c>
      <c r="F2203" t="s">
        <v>126</v>
      </c>
      <c r="G2203" t="s">
        <v>97</v>
      </c>
      <c r="H2203" s="45">
        <v>778.09500000000003</v>
      </c>
      <c r="I2203" s="46">
        <v>606598.1</v>
      </c>
      <c r="J2203" s="46">
        <v>123971.7</v>
      </c>
      <c r="K2203" s="46">
        <v>3428549.98007034</v>
      </c>
      <c r="L2203" s="44">
        <v>695.76913333333323</v>
      </c>
      <c r="M2203" s="44">
        <f t="shared" si="68"/>
        <v>779.59387992468783</v>
      </c>
      <c r="N2203" s="43">
        <f t="shared" si="69"/>
        <v>0.89419561021897476</v>
      </c>
    </row>
    <row r="2204" spans="1:14" x14ac:dyDescent="0.25">
      <c r="A2204" t="s">
        <v>22</v>
      </c>
      <c r="B2204" t="s">
        <v>24</v>
      </c>
      <c r="C2204">
        <v>2011</v>
      </c>
      <c r="D2204" t="s">
        <v>15</v>
      </c>
      <c r="E2204" t="s">
        <v>96</v>
      </c>
      <c r="F2204" t="s">
        <v>142</v>
      </c>
      <c r="G2204" t="s">
        <v>97</v>
      </c>
      <c r="H2204" s="45">
        <v>758.26783333333299</v>
      </c>
      <c r="I2204" s="46">
        <v>597390.30000000005</v>
      </c>
      <c r="J2204" s="46">
        <v>124400.6</v>
      </c>
      <c r="K2204" s="46">
        <v>3338035.674091442</v>
      </c>
      <c r="L2204" s="44">
        <v>685.59499999999991</v>
      </c>
      <c r="M2204" s="44">
        <f t="shared" si="68"/>
        <v>787.83547677854415</v>
      </c>
      <c r="N2204" s="43">
        <f t="shared" si="69"/>
        <v>0.90415941420874402</v>
      </c>
    </row>
    <row r="2205" spans="1:14" x14ac:dyDescent="0.25">
      <c r="A2205" t="s">
        <v>22</v>
      </c>
      <c r="B2205" t="s">
        <v>24</v>
      </c>
      <c r="C2205">
        <v>2015</v>
      </c>
      <c r="D2205" t="s">
        <v>15</v>
      </c>
      <c r="E2205" t="s">
        <v>96</v>
      </c>
      <c r="F2205" t="s">
        <v>158</v>
      </c>
      <c r="G2205" t="s">
        <v>97</v>
      </c>
      <c r="H2205" s="45">
        <v>724.12916666666695</v>
      </c>
      <c r="I2205" s="46">
        <v>541410.6</v>
      </c>
      <c r="J2205" s="46">
        <v>112680.6</v>
      </c>
      <c r="K2205" s="46">
        <v>3170688.0949589685</v>
      </c>
      <c r="L2205" s="44">
        <v>597.58926666666662</v>
      </c>
      <c r="M2205" s="44">
        <f t="shared" si="68"/>
        <v>747.67130633922318</v>
      </c>
      <c r="N2205" s="43">
        <f t="shared" si="69"/>
        <v>0.82525230880770539</v>
      </c>
    </row>
    <row r="2206" spans="1:14" x14ac:dyDescent="0.25">
      <c r="A2206" t="s">
        <v>22</v>
      </c>
      <c r="B2206" t="s">
        <v>24</v>
      </c>
      <c r="C2206">
        <v>2020</v>
      </c>
      <c r="D2206" t="s">
        <v>15</v>
      </c>
      <c r="E2206" t="s">
        <v>96</v>
      </c>
      <c r="F2206" t="s">
        <v>174</v>
      </c>
      <c r="G2206" t="s">
        <v>97</v>
      </c>
      <c r="H2206" s="45">
        <v>689.71799999999996</v>
      </c>
      <c r="I2206" s="46">
        <v>526112.9</v>
      </c>
      <c r="J2206" s="46">
        <v>92362.03</v>
      </c>
      <c r="K2206" s="46">
        <v>2959040.3681125441</v>
      </c>
      <c r="L2206" s="44">
        <v>559.45206666666638</v>
      </c>
      <c r="M2206" s="44">
        <f t="shared" si="68"/>
        <v>762.79421444706395</v>
      </c>
      <c r="N2206" s="43">
        <f t="shared" si="69"/>
        <v>0.81113160257767147</v>
      </c>
    </row>
    <row r="2207" spans="1:14" x14ac:dyDescent="0.25">
      <c r="A2207" t="s">
        <v>22</v>
      </c>
      <c r="B2207" t="s">
        <v>26</v>
      </c>
      <c r="C2207">
        <v>2003</v>
      </c>
      <c r="D2207" t="s">
        <v>15</v>
      </c>
      <c r="E2207" t="s">
        <v>96</v>
      </c>
      <c r="F2207" t="s">
        <v>190</v>
      </c>
      <c r="G2207" t="s">
        <v>97</v>
      </c>
      <c r="H2207" s="45">
        <v>405.953666666667</v>
      </c>
      <c r="I2207" s="46">
        <v>215459.6</v>
      </c>
      <c r="J2207" s="46">
        <v>37274.559999999998</v>
      </c>
      <c r="K2207" s="46">
        <v>1551150.1934349355</v>
      </c>
      <c r="L2207" s="44">
        <v>157.49959999999993</v>
      </c>
      <c r="M2207" s="44">
        <f t="shared" si="68"/>
        <v>530.74923985577948</v>
      </c>
      <c r="N2207" s="43">
        <f t="shared" si="69"/>
        <v>0.38797432547720911</v>
      </c>
    </row>
    <row r="2208" spans="1:14" x14ac:dyDescent="0.25">
      <c r="A2208" t="s">
        <v>22</v>
      </c>
      <c r="B2208" t="s">
        <v>26</v>
      </c>
      <c r="C2208">
        <v>2007</v>
      </c>
      <c r="D2208" t="s">
        <v>15</v>
      </c>
      <c r="E2208" t="s">
        <v>96</v>
      </c>
      <c r="F2208" t="s">
        <v>206</v>
      </c>
      <c r="G2208" t="s">
        <v>97</v>
      </c>
      <c r="H2208" s="45">
        <v>399.71333333333303</v>
      </c>
      <c r="I2208" s="46">
        <v>214677.1</v>
      </c>
      <c r="J2208" s="46">
        <v>37106.07</v>
      </c>
      <c r="K2208" s="46">
        <v>1412547.9833528721</v>
      </c>
      <c r="L2208" s="44">
        <v>133.23926666666654</v>
      </c>
      <c r="M2208" s="44">
        <f t="shared" si="68"/>
        <v>537.07765565321859</v>
      </c>
      <c r="N2208" s="43">
        <f t="shared" si="69"/>
        <v>0.33333705822506121</v>
      </c>
    </row>
    <row r="2209" spans="1:14" x14ac:dyDescent="0.25">
      <c r="A2209" t="s">
        <v>22</v>
      </c>
      <c r="B2209" t="s">
        <v>26</v>
      </c>
      <c r="C2209">
        <v>2011</v>
      </c>
      <c r="D2209" t="s">
        <v>15</v>
      </c>
      <c r="E2209" t="s">
        <v>96</v>
      </c>
      <c r="F2209" t="s">
        <v>222</v>
      </c>
      <c r="G2209" t="s">
        <v>97</v>
      </c>
      <c r="H2209" s="45">
        <v>393.35750000000002</v>
      </c>
      <c r="I2209" s="46">
        <v>209426.4</v>
      </c>
      <c r="J2209" s="46">
        <v>33623.93</v>
      </c>
      <c r="K2209" s="46">
        <v>1353014.6446658853</v>
      </c>
      <c r="L2209" s="44">
        <v>123.95766666666654</v>
      </c>
      <c r="M2209" s="44">
        <f t="shared" si="68"/>
        <v>532.40728853523831</v>
      </c>
      <c r="N2209" s="43">
        <f t="shared" si="69"/>
        <v>0.31512724853769547</v>
      </c>
    </row>
    <row r="2210" spans="1:14" x14ac:dyDescent="0.25">
      <c r="A2210" t="s">
        <v>22</v>
      </c>
      <c r="B2210" t="s">
        <v>26</v>
      </c>
      <c r="C2210">
        <v>2015</v>
      </c>
      <c r="D2210" t="s">
        <v>15</v>
      </c>
      <c r="E2210" t="s">
        <v>96</v>
      </c>
      <c r="F2210" t="s">
        <v>238</v>
      </c>
      <c r="G2210" t="s">
        <v>97</v>
      </c>
      <c r="H2210" s="45">
        <v>380.471</v>
      </c>
      <c r="I2210" s="46">
        <v>191915.1</v>
      </c>
      <c r="J2210" s="46">
        <v>25363.69</v>
      </c>
      <c r="K2210" s="46">
        <v>1274634.6878077374</v>
      </c>
      <c r="L2210" s="44">
        <v>115.77306666666645</v>
      </c>
      <c r="M2210" s="44">
        <f t="shared" si="68"/>
        <v>504.41452830833362</v>
      </c>
      <c r="N2210" s="43">
        <f t="shared" si="69"/>
        <v>0.30428880694367361</v>
      </c>
    </row>
    <row r="2211" spans="1:14" x14ac:dyDescent="0.25">
      <c r="A2211" t="s">
        <v>22</v>
      </c>
      <c r="B2211" t="s">
        <v>26</v>
      </c>
      <c r="C2211">
        <v>2020</v>
      </c>
      <c r="D2211" t="s">
        <v>15</v>
      </c>
      <c r="E2211" t="s">
        <v>96</v>
      </c>
      <c r="F2211" t="s">
        <v>254</v>
      </c>
      <c r="G2211" t="s">
        <v>97</v>
      </c>
      <c r="H2211" s="45">
        <v>365.916</v>
      </c>
      <c r="I2211" s="46">
        <v>180056.9</v>
      </c>
      <c r="J2211" s="46">
        <v>25689.42</v>
      </c>
      <c r="K2211" s="46">
        <v>1197094.9692848769</v>
      </c>
      <c r="L2211" s="44">
        <v>106.78559999999993</v>
      </c>
      <c r="M2211" s="44">
        <f t="shared" si="68"/>
        <v>492.07167765279462</v>
      </c>
      <c r="N2211" s="43">
        <f t="shared" si="69"/>
        <v>0.29183091201259287</v>
      </c>
    </row>
    <row r="2212" spans="1:14" x14ac:dyDescent="0.25">
      <c r="A2212" t="s">
        <v>22</v>
      </c>
      <c r="B2212" t="s">
        <v>28</v>
      </c>
      <c r="C2212">
        <v>2003</v>
      </c>
      <c r="D2212" t="s">
        <v>15</v>
      </c>
      <c r="E2212" t="s">
        <v>96</v>
      </c>
      <c r="F2212" t="s">
        <v>270</v>
      </c>
      <c r="G2212" t="s">
        <v>97</v>
      </c>
      <c r="H2212" s="45">
        <v>2548.0426666666699</v>
      </c>
      <c r="I2212" s="46">
        <v>2037591</v>
      </c>
      <c r="J2212" s="46">
        <v>599271.19999999995</v>
      </c>
      <c r="K2212" s="46">
        <v>10852096.634232122</v>
      </c>
      <c r="L2212" s="44">
        <v>2717.1124666666651</v>
      </c>
      <c r="M2212" s="44">
        <f t="shared" si="68"/>
        <v>799.66910548855174</v>
      </c>
      <c r="N2212" s="43">
        <f t="shared" si="69"/>
        <v>1.0663528135583267</v>
      </c>
    </row>
    <row r="2213" spans="1:14" x14ac:dyDescent="0.25">
      <c r="A2213" t="s">
        <v>22</v>
      </c>
      <c r="B2213" t="s">
        <v>28</v>
      </c>
      <c r="C2213">
        <v>2007</v>
      </c>
      <c r="D2213" t="s">
        <v>15</v>
      </c>
      <c r="E2213" t="s">
        <v>96</v>
      </c>
      <c r="F2213" t="s">
        <v>286</v>
      </c>
      <c r="G2213" t="s">
        <v>97</v>
      </c>
      <c r="H2213" s="45">
        <v>2603.7116666666702</v>
      </c>
      <c r="I2213" s="46">
        <v>2021560</v>
      </c>
      <c r="J2213" s="46">
        <v>590680.9</v>
      </c>
      <c r="K2213" s="46">
        <v>10667248.770222742</v>
      </c>
      <c r="L2213" s="44">
        <v>2753.9576666666658</v>
      </c>
      <c r="M2213" s="44">
        <f t="shared" si="68"/>
        <v>776.41469517554003</v>
      </c>
      <c r="N2213" s="43">
        <f t="shared" si="69"/>
        <v>1.0577045461382995</v>
      </c>
    </row>
    <row r="2214" spans="1:14" x14ac:dyDescent="0.25">
      <c r="A2214" t="s">
        <v>22</v>
      </c>
      <c r="B2214" t="s">
        <v>28</v>
      </c>
      <c r="C2214">
        <v>2011</v>
      </c>
      <c r="D2214" t="s">
        <v>15</v>
      </c>
      <c r="E2214" t="s">
        <v>96</v>
      </c>
      <c r="F2214" t="s">
        <v>302</v>
      </c>
      <c r="G2214" t="s">
        <v>97</v>
      </c>
      <c r="H2214" s="45">
        <v>2532.0783333333302</v>
      </c>
      <c r="I2214" s="46">
        <v>1978128</v>
      </c>
      <c r="J2214" s="46">
        <v>588886.1</v>
      </c>
      <c r="K2214" s="46">
        <v>10296101.119577959</v>
      </c>
      <c r="L2214" s="44">
        <v>2680.2709999999984</v>
      </c>
      <c r="M2214" s="44">
        <f t="shared" si="68"/>
        <v>781.2270157518833</v>
      </c>
      <c r="N2214" s="43">
        <f t="shared" si="69"/>
        <v>1.0585260987844642</v>
      </c>
    </row>
    <row r="2215" spans="1:14" x14ac:dyDescent="0.25">
      <c r="A2215" t="s">
        <v>22</v>
      </c>
      <c r="B2215" t="s">
        <v>28</v>
      </c>
      <c r="C2215">
        <v>2015</v>
      </c>
      <c r="D2215" t="s">
        <v>15</v>
      </c>
      <c r="E2215" t="s">
        <v>96</v>
      </c>
      <c r="F2215" t="s">
        <v>318</v>
      </c>
      <c r="G2215" t="s">
        <v>97</v>
      </c>
      <c r="H2215" s="45">
        <v>2391.7756666666701</v>
      </c>
      <c r="I2215" s="46">
        <v>1772662</v>
      </c>
      <c r="J2215" s="46">
        <v>483804.9</v>
      </c>
      <c r="K2215" s="46">
        <v>9492798.4032825325</v>
      </c>
      <c r="L2215" s="44">
        <v>2437.1491999999976</v>
      </c>
      <c r="M2215" s="44">
        <f t="shared" si="68"/>
        <v>741.14893997165461</v>
      </c>
      <c r="N2215" s="43">
        <f t="shared" si="69"/>
        <v>1.0189706476095071</v>
      </c>
    </row>
    <row r="2216" spans="1:14" x14ac:dyDescent="0.25">
      <c r="A2216" t="s">
        <v>22</v>
      </c>
      <c r="B2216" t="s">
        <v>28</v>
      </c>
      <c r="C2216">
        <v>2020</v>
      </c>
      <c r="D2216" t="s">
        <v>15</v>
      </c>
      <c r="E2216" t="s">
        <v>96</v>
      </c>
      <c r="F2216" t="s">
        <v>334</v>
      </c>
      <c r="G2216" t="s">
        <v>97</v>
      </c>
      <c r="H2216" s="45">
        <v>2296.1406666666699</v>
      </c>
      <c r="I2216" s="46">
        <v>1704424</v>
      </c>
      <c r="J2216" s="46">
        <v>446390.8</v>
      </c>
      <c r="K2216" s="46">
        <v>8951865.4372801874</v>
      </c>
      <c r="L2216" s="44">
        <v>2318.0968000000003</v>
      </c>
      <c r="M2216" s="44">
        <f t="shared" si="68"/>
        <v>742.29947003827476</v>
      </c>
      <c r="N2216" s="43">
        <f t="shared" si="69"/>
        <v>1.0095621900051988</v>
      </c>
    </row>
    <row r="2217" spans="1:14" x14ac:dyDescent="0.25">
      <c r="A2217" t="s">
        <v>22</v>
      </c>
      <c r="B2217" t="s">
        <v>30</v>
      </c>
      <c r="C2217">
        <v>2003</v>
      </c>
      <c r="D2217" t="s">
        <v>15</v>
      </c>
      <c r="E2217" t="s">
        <v>96</v>
      </c>
      <c r="F2217" t="s">
        <v>350</v>
      </c>
      <c r="G2217" t="s">
        <v>97</v>
      </c>
      <c r="H2217" s="45">
        <v>922.88175000000001</v>
      </c>
      <c r="I2217" s="46">
        <v>503032.7</v>
      </c>
      <c r="J2217" s="46">
        <v>41365.29</v>
      </c>
      <c r="K2217" s="46">
        <v>4355207.2743259082</v>
      </c>
      <c r="L2217" s="44">
        <v>780.38373333333311</v>
      </c>
      <c r="M2217" s="44">
        <f t="shared" si="68"/>
        <v>545.06733934222882</v>
      </c>
      <c r="N2217" s="43">
        <f t="shared" si="69"/>
        <v>0.84559450149852144</v>
      </c>
    </row>
    <row r="2218" spans="1:14" x14ac:dyDescent="0.25">
      <c r="A2218" t="s">
        <v>22</v>
      </c>
      <c r="B2218" t="s">
        <v>30</v>
      </c>
      <c r="C2218">
        <v>2007</v>
      </c>
      <c r="D2218" t="s">
        <v>15</v>
      </c>
      <c r="E2218" t="s">
        <v>96</v>
      </c>
      <c r="F2218" t="s">
        <v>366</v>
      </c>
      <c r="G2218" t="s">
        <v>97</v>
      </c>
      <c r="H2218" s="45">
        <v>924.10149999999999</v>
      </c>
      <c r="I2218" s="46">
        <v>500379.5</v>
      </c>
      <c r="J2218" s="46">
        <v>41107.33</v>
      </c>
      <c r="K2218" s="46">
        <v>4330921.229777257</v>
      </c>
      <c r="L2218" s="44">
        <v>778.55219999999986</v>
      </c>
      <c r="M2218" s="44">
        <f t="shared" si="68"/>
        <v>541.4767750079402</v>
      </c>
      <c r="N2218" s="43">
        <f t="shared" si="69"/>
        <v>0.84249641408438347</v>
      </c>
    </row>
    <row r="2219" spans="1:14" x14ac:dyDescent="0.25">
      <c r="A2219" t="s">
        <v>22</v>
      </c>
      <c r="B2219" t="s">
        <v>30</v>
      </c>
      <c r="C2219">
        <v>2011</v>
      </c>
      <c r="D2219" t="s">
        <v>15</v>
      </c>
      <c r="E2219" t="s">
        <v>96</v>
      </c>
      <c r="F2219" t="s">
        <v>382</v>
      </c>
      <c r="G2219" t="s">
        <v>97</v>
      </c>
      <c r="H2219" s="45">
        <v>939.19325000000003</v>
      </c>
      <c r="I2219" s="46">
        <v>472799.3</v>
      </c>
      <c r="J2219" s="46">
        <v>40880.230000000003</v>
      </c>
      <c r="K2219" s="46">
        <v>4237923.385697538</v>
      </c>
      <c r="L2219" s="44">
        <v>764.75453333333314</v>
      </c>
      <c r="M2219" s="44">
        <f t="shared" si="68"/>
        <v>503.4100277019665</v>
      </c>
      <c r="N2219" s="43">
        <f t="shared" si="69"/>
        <v>0.81426749322712133</v>
      </c>
    </row>
    <row r="2220" spans="1:14" x14ac:dyDescent="0.25">
      <c r="A2220" t="s">
        <v>22</v>
      </c>
      <c r="B2220" t="s">
        <v>30</v>
      </c>
      <c r="C2220">
        <v>2015</v>
      </c>
      <c r="D2220" t="s">
        <v>15</v>
      </c>
      <c r="E2220" t="s">
        <v>96</v>
      </c>
      <c r="F2220" t="s">
        <v>398</v>
      </c>
      <c r="G2220" t="s">
        <v>97</v>
      </c>
      <c r="H2220" s="45">
        <v>952.48225000000002</v>
      </c>
      <c r="I2220" s="46">
        <v>444654.3</v>
      </c>
      <c r="J2220" s="46">
        <v>30274.36</v>
      </c>
      <c r="K2220" s="46">
        <v>4130493.2051582648</v>
      </c>
      <c r="L2220" s="44">
        <v>718.26959999999985</v>
      </c>
      <c r="M2220" s="44">
        <f t="shared" si="68"/>
        <v>466.83736101118944</v>
      </c>
      <c r="N2220" s="43">
        <f t="shared" si="69"/>
        <v>0.75410287173330515</v>
      </c>
    </row>
    <row r="2221" spans="1:14" x14ac:dyDescent="0.25">
      <c r="A2221" t="s">
        <v>22</v>
      </c>
      <c r="B2221" t="s">
        <v>30</v>
      </c>
      <c r="C2221">
        <v>2020</v>
      </c>
      <c r="D2221" t="s">
        <v>15</v>
      </c>
      <c r="E2221" t="s">
        <v>96</v>
      </c>
      <c r="F2221" t="s">
        <v>414</v>
      </c>
      <c r="G2221" t="s">
        <v>97</v>
      </c>
      <c r="H2221" s="45">
        <v>967.7355</v>
      </c>
      <c r="I2221" s="46">
        <v>415150.6</v>
      </c>
      <c r="J2221" s="46">
        <v>29388.959999999999</v>
      </c>
      <c r="K2221" s="46">
        <v>3912352.1735052755</v>
      </c>
      <c r="L2221" s="44">
        <v>651.15733333333333</v>
      </c>
      <c r="M2221" s="44">
        <f t="shared" si="68"/>
        <v>428.99180612884408</v>
      </c>
      <c r="N2221" s="43">
        <f t="shared" si="69"/>
        <v>0.67286705234367583</v>
      </c>
    </row>
    <row r="2222" spans="1:14" x14ac:dyDescent="0.25">
      <c r="A2222" t="s">
        <v>22</v>
      </c>
      <c r="B2222" t="s">
        <v>32</v>
      </c>
      <c r="C2222">
        <v>2003</v>
      </c>
      <c r="D2222" t="s">
        <v>15</v>
      </c>
      <c r="E2222" t="s">
        <v>96</v>
      </c>
      <c r="F2222" t="s">
        <v>430</v>
      </c>
      <c r="G2222" t="s">
        <v>97</v>
      </c>
      <c r="H2222" s="45">
        <v>239.84399999999999</v>
      </c>
      <c r="I2222" s="46">
        <v>247274.7</v>
      </c>
      <c r="J2222" s="46">
        <v>40103.72</v>
      </c>
      <c r="K2222" s="46">
        <v>1517155.4399765534</v>
      </c>
      <c r="L2222" s="44">
        <v>256.9486666666665</v>
      </c>
      <c r="M2222" s="44">
        <f t="shared" si="68"/>
        <v>1030.9813879021365</v>
      </c>
      <c r="N2222" s="43">
        <f t="shared" si="69"/>
        <v>1.0713157997142579</v>
      </c>
    </row>
    <row r="2223" spans="1:14" x14ac:dyDescent="0.25">
      <c r="A2223" t="s">
        <v>22</v>
      </c>
      <c r="B2223" t="s">
        <v>32</v>
      </c>
      <c r="C2223">
        <v>2007</v>
      </c>
      <c r="D2223" t="s">
        <v>15</v>
      </c>
      <c r="E2223" t="s">
        <v>96</v>
      </c>
      <c r="F2223" t="s">
        <v>446</v>
      </c>
      <c r="G2223" t="s">
        <v>97</v>
      </c>
      <c r="H2223" s="45">
        <v>232.16050000000001</v>
      </c>
      <c r="I2223" s="46">
        <v>227066.7</v>
      </c>
      <c r="J2223" s="46">
        <v>35487.57</v>
      </c>
      <c r="K2223" s="46">
        <v>1203230.4409144197</v>
      </c>
      <c r="L2223" s="44">
        <v>240.79546666666661</v>
      </c>
      <c r="M2223" s="44">
        <f t="shared" si="68"/>
        <v>978.05914442810035</v>
      </c>
      <c r="N2223" s="43">
        <f t="shared" si="69"/>
        <v>1.0371939527467704</v>
      </c>
    </row>
    <row r="2224" spans="1:14" x14ac:dyDescent="0.25">
      <c r="A2224" t="s">
        <v>22</v>
      </c>
      <c r="B2224" t="s">
        <v>32</v>
      </c>
      <c r="C2224">
        <v>2011</v>
      </c>
      <c r="D2224" t="s">
        <v>15</v>
      </c>
      <c r="E2224" t="s">
        <v>96</v>
      </c>
      <c r="F2224" t="s">
        <v>462</v>
      </c>
      <c r="G2224" t="s">
        <v>97</v>
      </c>
      <c r="H2224" s="45">
        <v>224.32433333333299</v>
      </c>
      <c r="I2224" s="46">
        <v>221799.2</v>
      </c>
      <c r="J2224" s="46">
        <v>35063.410000000003</v>
      </c>
      <c r="K2224" s="46">
        <v>1158734.8824150059</v>
      </c>
      <c r="L2224" s="44">
        <v>234.92559999999986</v>
      </c>
      <c r="M2224" s="44">
        <f t="shared" si="68"/>
        <v>988.74338197817906</v>
      </c>
      <c r="N2224" s="43">
        <f t="shared" si="69"/>
        <v>1.0472586567366011</v>
      </c>
    </row>
    <row r="2225" spans="1:14" x14ac:dyDescent="0.25">
      <c r="A2225" t="s">
        <v>22</v>
      </c>
      <c r="B2225" t="s">
        <v>32</v>
      </c>
      <c r="C2225">
        <v>2015</v>
      </c>
      <c r="D2225" t="s">
        <v>15</v>
      </c>
      <c r="E2225" t="s">
        <v>96</v>
      </c>
      <c r="F2225" t="s">
        <v>478</v>
      </c>
      <c r="G2225" t="s">
        <v>97</v>
      </c>
      <c r="H2225" s="45">
        <v>206.00133333333301</v>
      </c>
      <c r="I2225" s="46">
        <v>199206.39999999999</v>
      </c>
      <c r="J2225" s="46">
        <v>32386.23</v>
      </c>
      <c r="K2225" s="46">
        <v>1086107.5271981242</v>
      </c>
      <c r="L2225" s="44">
        <v>219.82106666666647</v>
      </c>
      <c r="M2225" s="44">
        <f t="shared" si="68"/>
        <v>967.01510022589002</v>
      </c>
      <c r="N2225" s="43">
        <f t="shared" si="69"/>
        <v>1.067085649931069</v>
      </c>
    </row>
    <row r="2226" spans="1:14" x14ac:dyDescent="0.25">
      <c r="A2226" t="s">
        <v>22</v>
      </c>
      <c r="B2226" t="s">
        <v>32</v>
      </c>
      <c r="C2226">
        <v>2020</v>
      </c>
      <c r="D2226" t="s">
        <v>15</v>
      </c>
      <c r="E2226" t="s">
        <v>96</v>
      </c>
      <c r="F2226" t="s">
        <v>494</v>
      </c>
      <c r="G2226" t="s">
        <v>97</v>
      </c>
      <c r="H2226" s="45">
        <v>204.45716666666701</v>
      </c>
      <c r="I2226" s="46">
        <v>196560.9</v>
      </c>
      <c r="J2226" s="46">
        <v>31765.22</v>
      </c>
      <c r="K2226" s="46">
        <v>1070309.6391559204</v>
      </c>
      <c r="L2226" s="44">
        <v>215.23246666666643</v>
      </c>
      <c r="M2226" s="44">
        <f t="shared" si="68"/>
        <v>961.3793598170098</v>
      </c>
      <c r="N2226" s="43">
        <f t="shared" si="69"/>
        <v>1.0527019921858094</v>
      </c>
    </row>
    <row r="2227" spans="1:14" x14ac:dyDescent="0.25">
      <c r="A2227" t="s">
        <v>22</v>
      </c>
      <c r="B2227" t="s">
        <v>34</v>
      </c>
      <c r="C2227">
        <v>2003</v>
      </c>
      <c r="D2227" t="s">
        <v>15</v>
      </c>
      <c r="E2227" t="s">
        <v>96</v>
      </c>
      <c r="F2227" t="s">
        <v>510</v>
      </c>
      <c r="G2227" t="s">
        <v>97</v>
      </c>
      <c r="H2227" s="45">
        <v>406.26549999999997</v>
      </c>
      <c r="I2227" s="46">
        <v>251560</v>
      </c>
      <c r="J2227" s="46">
        <v>38590.46</v>
      </c>
      <c r="K2227" s="46">
        <v>2250174.01992966</v>
      </c>
      <c r="L2227" s="44">
        <v>371.8528666666665</v>
      </c>
      <c r="M2227" s="44">
        <f t="shared" si="68"/>
        <v>619.20099048528618</v>
      </c>
      <c r="N2227" s="43">
        <f t="shared" si="69"/>
        <v>0.91529521130065561</v>
      </c>
    </row>
    <row r="2228" spans="1:14" x14ac:dyDescent="0.25">
      <c r="A2228" t="s">
        <v>22</v>
      </c>
      <c r="B2228" t="s">
        <v>34</v>
      </c>
      <c r="C2228">
        <v>2007</v>
      </c>
      <c r="D2228" t="s">
        <v>15</v>
      </c>
      <c r="E2228" t="s">
        <v>96</v>
      </c>
      <c r="F2228" t="s">
        <v>526</v>
      </c>
      <c r="G2228" t="s">
        <v>97</v>
      </c>
      <c r="H2228" s="45">
        <v>395.27566666666701</v>
      </c>
      <c r="I2228" s="46">
        <v>265464.3</v>
      </c>
      <c r="J2228" s="46">
        <v>37842.480000000003</v>
      </c>
      <c r="K2228" s="46">
        <v>2046256.2579132474</v>
      </c>
      <c r="L2228" s="44">
        <v>378.43806666666666</v>
      </c>
      <c r="M2228" s="44">
        <f t="shared" si="68"/>
        <v>671.59282087521979</v>
      </c>
      <c r="N2228" s="43">
        <f t="shared" si="69"/>
        <v>0.95740289266478074</v>
      </c>
    </row>
    <row r="2229" spans="1:14" x14ac:dyDescent="0.25">
      <c r="A2229" t="s">
        <v>22</v>
      </c>
      <c r="B2229" t="s">
        <v>34</v>
      </c>
      <c r="C2229">
        <v>2011</v>
      </c>
      <c r="D2229" t="s">
        <v>15</v>
      </c>
      <c r="E2229" t="s">
        <v>96</v>
      </c>
      <c r="F2229" t="s">
        <v>542</v>
      </c>
      <c r="G2229" t="s">
        <v>97</v>
      </c>
      <c r="H2229" s="45">
        <v>378.46350000000001</v>
      </c>
      <c r="I2229" s="46">
        <v>253419.6</v>
      </c>
      <c r="J2229" s="46">
        <v>36193.42</v>
      </c>
      <c r="K2229" s="46">
        <v>1972076.1289566236</v>
      </c>
      <c r="L2229" s="44">
        <v>369.07959999999991</v>
      </c>
      <c r="M2229" s="44">
        <f t="shared" si="68"/>
        <v>669.60116365250542</v>
      </c>
      <c r="N2229" s="43">
        <f t="shared" si="69"/>
        <v>0.97520527078568975</v>
      </c>
    </row>
    <row r="2230" spans="1:14" x14ac:dyDescent="0.25">
      <c r="A2230" t="s">
        <v>22</v>
      </c>
      <c r="B2230" t="s">
        <v>34</v>
      </c>
      <c r="C2230">
        <v>2015</v>
      </c>
      <c r="D2230" t="s">
        <v>15</v>
      </c>
      <c r="E2230" t="s">
        <v>96</v>
      </c>
      <c r="F2230" t="s">
        <v>558</v>
      </c>
      <c r="G2230" t="s">
        <v>97</v>
      </c>
      <c r="H2230" s="45">
        <v>375.02850000000001</v>
      </c>
      <c r="I2230" s="46">
        <v>243109.6</v>
      </c>
      <c r="J2230" s="46">
        <v>16605.580000000002</v>
      </c>
      <c r="K2230" s="46">
        <v>1898114.0164126612</v>
      </c>
      <c r="L2230" s="44">
        <v>346.34633333333312</v>
      </c>
      <c r="M2230" s="44">
        <f t="shared" si="68"/>
        <v>648.24300019865154</v>
      </c>
      <c r="N2230" s="43">
        <f t="shared" si="69"/>
        <v>0.92352003469958444</v>
      </c>
    </row>
    <row r="2231" spans="1:14" x14ac:dyDescent="0.25">
      <c r="A2231" t="s">
        <v>22</v>
      </c>
      <c r="B2231" t="s">
        <v>34</v>
      </c>
      <c r="C2231">
        <v>2020</v>
      </c>
      <c r="D2231" t="s">
        <v>15</v>
      </c>
      <c r="E2231" t="s">
        <v>96</v>
      </c>
      <c r="F2231" t="s">
        <v>574</v>
      </c>
      <c r="G2231" t="s">
        <v>97</v>
      </c>
      <c r="H2231" s="45">
        <v>353.69099999999997</v>
      </c>
      <c r="I2231" s="46">
        <v>241641</v>
      </c>
      <c r="J2231" s="46">
        <v>15160.31</v>
      </c>
      <c r="K2231" s="46">
        <v>1780361.0222743258</v>
      </c>
      <c r="L2231" s="44">
        <v>326.82433333333313</v>
      </c>
      <c r="M2231" s="44">
        <f t="shared" si="68"/>
        <v>683.19804575180035</v>
      </c>
      <c r="N2231" s="43">
        <f t="shared" si="69"/>
        <v>0.92403915658960267</v>
      </c>
    </row>
    <row r="2232" spans="1:14" x14ac:dyDescent="0.25">
      <c r="A2232" t="s">
        <v>22</v>
      </c>
      <c r="B2232" t="s">
        <v>36</v>
      </c>
      <c r="C2232">
        <v>2003</v>
      </c>
      <c r="D2232" t="s">
        <v>15</v>
      </c>
      <c r="E2232" t="s">
        <v>96</v>
      </c>
      <c r="F2232" t="s">
        <v>590</v>
      </c>
      <c r="G2232" t="s">
        <v>97</v>
      </c>
      <c r="H2232" s="45">
        <v>138.33410000000001</v>
      </c>
      <c r="I2232" s="46">
        <v>186886</v>
      </c>
      <c r="J2232" s="46">
        <v>33747.89</v>
      </c>
      <c r="K2232" s="46">
        <v>1447759.4648300116</v>
      </c>
      <c r="L2232" s="44">
        <v>246.25073333333324</v>
      </c>
      <c r="M2232" s="44">
        <f t="shared" si="68"/>
        <v>1350.9756451952194</v>
      </c>
      <c r="N2232" s="43">
        <f t="shared" si="69"/>
        <v>1.7801159174298544</v>
      </c>
    </row>
    <row r="2233" spans="1:14" x14ac:dyDescent="0.25">
      <c r="A2233" t="s">
        <v>22</v>
      </c>
      <c r="B2233" t="s">
        <v>36</v>
      </c>
      <c r="C2233">
        <v>2007</v>
      </c>
      <c r="D2233" t="s">
        <v>15</v>
      </c>
      <c r="E2233" t="s">
        <v>96</v>
      </c>
      <c r="F2233" t="s">
        <v>606</v>
      </c>
      <c r="G2233" t="s">
        <v>97</v>
      </c>
      <c r="H2233" s="45">
        <v>132.796333333333</v>
      </c>
      <c r="I2233" s="46">
        <v>134425.1</v>
      </c>
      <c r="J2233" s="46">
        <v>31546.28</v>
      </c>
      <c r="K2233" s="46">
        <v>1207782.2635404454</v>
      </c>
      <c r="L2233" s="44">
        <v>202.0653333333332</v>
      </c>
      <c r="M2233" s="44">
        <f t="shared" si="68"/>
        <v>1012.2651478831018</v>
      </c>
      <c r="N2233" s="43">
        <f t="shared" si="69"/>
        <v>1.521618317774841</v>
      </c>
    </row>
    <row r="2234" spans="1:14" x14ac:dyDescent="0.25">
      <c r="A2234" t="s">
        <v>22</v>
      </c>
      <c r="B2234" t="s">
        <v>36</v>
      </c>
      <c r="C2234">
        <v>2011</v>
      </c>
      <c r="D2234" t="s">
        <v>15</v>
      </c>
      <c r="E2234" t="s">
        <v>96</v>
      </c>
      <c r="F2234" t="s">
        <v>622</v>
      </c>
      <c r="G2234" t="s">
        <v>97</v>
      </c>
      <c r="H2234" s="45">
        <v>129.62819999999999</v>
      </c>
      <c r="I2234" s="46">
        <v>132429.29999999999</v>
      </c>
      <c r="J2234" s="46">
        <v>31646.9</v>
      </c>
      <c r="K2234" s="46">
        <v>1187921.1628370457</v>
      </c>
      <c r="L2234" s="44">
        <v>199.76773333333327</v>
      </c>
      <c r="M2234" s="44">
        <f t="shared" si="68"/>
        <v>1021.6087240276421</v>
      </c>
      <c r="N2234" s="43">
        <f t="shared" si="69"/>
        <v>1.5410823673655367</v>
      </c>
    </row>
    <row r="2235" spans="1:14" x14ac:dyDescent="0.25">
      <c r="A2235" t="s">
        <v>22</v>
      </c>
      <c r="B2235" t="s">
        <v>36</v>
      </c>
      <c r="C2235">
        <v>2015</v>
      </c>
      <c r="D2235" t="s">
        <v>15</v>
      </c>
      <c r="E2235" t="s">
        <v>96</v>
      </c>
      <c r="F2235" t="s">
        <v>638</v>
      </c>
      <c r="G2235" t="s">
        <v>97</v>
      </c>
      <c r="H2235" s="45">
        <v>122.480983333333</v>
      </c>
      <c r="I2235" s="46">
        <v>121943.4</v>
      </c>
      <c r="J2235" s="46">
        <v>29897.98</v>
      </c>
      <c r="K2235" s="46">
        <v>1152364.5488862838</v>
      </c>
      <c r="L2235" s="44">
        <v>190.58946666666657</v>
      </c>
      <c r="M2235" s="44">
        <f t="shared" si="68"/>
        <v>995.61088326773165</v>
      </c>
      <c r="N2235" s="43">
        <f t="shared" si="69"/>
        <v>1.5560739429073309</v>
      </c>
    </row>
    <row r="2236" spans="1:14" x14ac:dyDescent="0.25">
      <c r="A2236" t="s">
        <v>22</v>
      </c>
      <c r="B2236" t="s">
        <v>36</v>
      </c>
      <c r="C2236">
        <v>2020</v>
      </c>
      <c r="D2236" t="s">
        <v>15</v>
      </c>
      <c r="E2236" t="s">
        <v>96</v>
      </c>
      <c r="F2236" t="s">
        <v>654</v>
      </c>
      <c r="G2236" t="s">
        <v>97</v>
      </c>
      <c r="H2236" s="45">
        <v>118.2186</v>
      </c>
      <c r="I2236" s="46">
        <v>114409.4</v>
      </c>
      <c r="J2236" s="46">
        <v>29162.76</v>
      </c>
      <c r="K2236" s="46">
        <v>1103971.7475967174</v>
      </c>
      <c r="L2236" s="44">
        <v>177.50739999999993</v>
      </c>
      <c r="M2236" s="44">
        <f t="shared" si="68"/>
        <v>967.77833606555987</v>
      </c>
      <c r="N2236" s="43">
        <f t="shared" si="69"/>
        <v>1.5015183735892654</v>
      </c>
    </row>
    <row r="2237" spans="1:14" x14ac:dyDescent="0.25">
      <c r="A2237" t="s">
        <v>22</v>
      </c>
      <c r="B2237" t="s">
        <v>38</v>
      </c>
      <c r="C2237">
        <v>2003</v>
      </c>
      <c r="D2237" t="s">
        <v>15</v>
      </c>
      <c r="E2237" t="s">
        <v>96</v>
      </c>
      <c r="F2237" t="s">
        <v>670</v>
      </c>
      <c r="G2237" t="s">
        <v>97</v>
      </c>
      <c r="H2237" s="45">
        <v>429.99833333333299</v>
      </c>
      <c r="I2237" s="46">
        <v>292144.2</v>
      </c>
      <c r="J2237" s="46">
        <v>109222.9</v>
      </c>
      <c r="K2237" s="46">
        <v>2000240.1195779601</v>
      </c>
      <c r="L2237" s="44">
        <v>401.77133333333313</v>
      </c>
      <c r="M2237" s="44">
        <f t="shared" si="68"/>
        <v>679.40774964244099</v>
      </c>
      <c r="N2237" s="43">
        <f t="shared" si="69"/>
        <v>0.9343555595176728</v>
      </c>
    </row>
    <row r="2238" spans="1:14" x14ac:dyDescent="0.25">
      <c r="A2238" t="s">
        <v>22</v>
      </c>
      <c r="B2238" t="s">
        <v>38</v>
      </c>
      <c r="C2238">
        <v>2007</v>
      </c>
      <c r="D2238" t="s">
        <v>15</v>
      </c>
      <c r="E2238" t="s">
        <v>96</v>
      </c>
      <c r="F2238" t="s">
        <v>686</v>
      </c>
      <c r="G2238" t="s">
        <v>97</v>
      </c>
      <c r="H2238" s="45">
        <v>428.85533333333302</v>
      </c>
      <c r="I2238" s="46">
        <v>311101.59999999998</v>
      </c>
      <c r="J2238" s="46">
        <v>106214.2</v>
      </c>
      <c r="K2238" s="46">
        <v>1907819.327080891</v>
      </c>
      <c r="L2238" s="44">
        <v>406.12666666666649</v>
      </c>
      <c r="M2238" s="44">
        <f t="shared" si="68"/>
        <v>725.42318077735661</v>
      </c>
      <c r="N2238" s="43">
        <f t="shared" si="69"/>
        <v>0.94700155297124311</v>
      </c>
    </row>
    <row r="2239" spans="1:14" x14ac:dyDescent="0.25">
      <c r="A2239" t="s">
        <v>22</v>
      </c>
      <c r="B2239" t="s">
        <v>38</v>
      </c>
      <c r="C2239">
        <v>2011</v>
      </c>
      <c r="D2239" t="s">
        <v>15</v>
      </c>
      <c r="E2239" t="s">
        <v>96</v>
      </c>
      <c r="F2239" t="s">
        <v>702</v>
      </c>
      <c r="G2239" t="s">
        <v>97</v>
      </c>
      <c r="H2239" s="45">
        <v>414.733</v>
      </c>
      <c r="I2239" s="46">
        <v>300252.59999999998</v>
      </c>
      <c r="J2239" s="46">
        <v>109473.5</v>
      </c>
      <c r="K2239" s="46">
        <v>1831907.1910902697</v>
      </c>
      <c r="L2239" s="44">
        <v>393.96340000000004</v>
      </c>
      <c r="M2239" s="44">
        <f t="shared" si="68"/>
        <v>723.96602151263573</v>
      </c>
      <c r="N2239" s="43">
        <f t="shared" si="69"/>
        <v>0.9499205512944473</v>
      </c>
    </row>
    <row r="2240" spans="1:14" x14ac:dyDescent="0.25">
      <c r="A2240" t="s">
        <v>22</v>
      </c>
      <c r="B2240" t="s">
        <v>38</v>
      </c>
      <c r="C2240">
        <v>2015</v>
      </c>
      <c r="D2240" t="s">
        <v>15</v>
      </c>
      <c r="E2240" t="s">
        <v>96</v>
      </c>
      <c r="F2240" t="s">
        <v>718</v>
      </c>
      <c r="G2240" t="s">
        <v>97</v>
      </c>
      <c r="H2240" s="45">
        <v>416.04166666666703</v>
      </c>
      <c r="I2240" s="46">
        <v>291965.5</v>
      </c>
      <c r="J2240" s="46">
        <v>97226.13</v>
      </c>
      <c r="K2240" s="46">
        <v>1852615.5896834701</v>
      </c>
      <c r="L2240" s="44">
        <v>392.29253333333332</v>
      </c>
      <c r="M2240" s="44">
        <f t="shared" si="68"/>
        <v>701.76985478217262</v>
      </c>
      <c r="N2240" s="43">
        <f t="shared" si="69"/>
        <v>0.94291645468202223</v>
      </c>
    </row>
    <row r="2241" spans="1:14" x14ac:dyDescent="0.25">
      <c r="A2241" t="s">
        <v>22</v>
      </c>
      <c r="B2241" t="s">
        <v>38</v>
      </c>
      <c r="C2241">
        <v>2020</v>
      </c>
      <c r="D2241" t="s">
        <v>15</v>
      </c>
      <c r="E2241" t="s">
        <v>96</v>
      </c>
      <c r="F2241" t="s">
        <v>734</v>
      </c>
      <c r="G2241" t="s">
        <v>97</v>
      </c>
      <c r="H2241" s="45">
        <v>404.42733333333302</v>
      </c>
      <c r="I2241" s="46">
        <v>282743.3</v>
      </c>
      <c r="J2241" s="46">
        <v>51952.66</v>
      </c>
      <c r="K2241" s="46">
        <v>1769528.0797186401</v>
      </c>
      <c r="L2241" s="44">
        <v>366.51253333333324</v>
      </c>
      <c r="M2241" s="44">
        <f t="shared" si="68"/>
        <v>699.12015508348486</v>
      </c>
      <c r="N2241" s="43">
        <f t="shared" si="69"/>
        <v>0.90625064906592245</v>
      </c>
    </row>
    <row r="2242" spans="1:14" x14ac:dyDescent="0.25">
      <c r="A2242" t="s">
        <v>22</v>
      </c>
      <c r="B2242" t="s">
        <v>40</v>
      </c>
      <c r="C2242">
        <v>2003</v>
      </c>
      <c r="D2242" t="s">
        <v>15</v>
      </c>
      <c r="E2242" t="s">
        <v>96</v>
      </c>
      <c r="F2242" t="s">
        <v>750</v>
      </c>
      <c r="G2242" t="s">
        <v>97</v>
      </c>
      <c r="H2242" s="45">
        <v>29.1718333333333</v>
      </c>
      <c r="I2242" s="46">
        <v>19116.310000000001</v>
      </c>
      <c r="J2242" s="46">
        <v>4940.4809999999998</v>
      </c>
      <c r="K2242" s="46">
        <v>125865.84390386869</v>
      </c>
      <c r="L2242" s="44">
        <v>24.073933333333329</v>
      </c>
      <c r="M2242" s="44">
        <f t="shared" si="68"/>
        <v>655.3002610966065</v>
      </c>
      <c r="N2242" s="43">
        <f t="shared" si="69"/>
        <v>0.82524581359873472</v>
      </c>
    </row>
    <row r="2243" spans="1:14" x14ac:dyDescent="0.25">
      <c r="A2243" t="s">
        <v>22</v>
      </c>
      <c r="B2243" t="s">
        <v>40</v>
      </c>
      <c r="C2243">
        <v>2007</v>
      </c>
      <c r="D2243" t="s">
        <v>15</v>
      </c>
      <c r="E2243" t="s">
        <v>96</v>
      </c>
      <c r="F2243" t="s">
        <v>766</v>
      </c>
      <c r="G2243" t="s">
        <v>97</v>
      </c>
      <c r="H2243" s="45">
        <v>28.936125000000001</v>
      </c>
      <c r="I2243" s="46">
        <v>18396.689999999999</v>
      </c>
      <c r="J2243" s="46">
        <v>4822.125</v>
      </c>
      <c r="K2243" s="46">
        <v>118701.84219226261</v>
      </c>
      <c r="L2243" s="44">
        <v>22.634666666666654</v>
      </c>
      <c r="M2243" s="44">
        <f t="shared" ref="M2243:M2306" si="70">I2243/H2243</f>
        <v>635.76895662428876</v>
      </c>
      <c r="N2243" s="43">
        <f t="shared" ref="N2243:N2306" si="71">L2243/H2243</f>
        <v>0.78222867321269363</v>
      </c>
    </row>
    <row r="2244" spans="1:14" x14ac:dyDescent="0.25">
      <c r="A2244" t="s">
        <v>22</v>
      </c>
      <c r="B2244" t="s">
        <v>40</v>
      </c>
      <c r="C2244">
        <v>2011</v>
      </c>
      <c r="D2244" t="s">
        <v>15</v>
      </c>
      <c r="E2244" t="s">
        <v>96</v>
      </c>
      <c r="F2244" t="s">
        <v>782</v>
      </c>
      <c r="G2244" t="s">
        <v>97</v>
      </c>
      <c r="H2244" s="45">
        <v>29.000658333333298</v>
      </c>
      <c r="I2244" s="46">
        <v>17939.34</v>
      </c>
      <c r="J2244" s="46">
        <v>4825.1719999999996</v>
      </c>
      <c r="K2244" s="46">
        <v>115647.28308323564</v>
      </c>
      <c r="L2244" s="44">
        <v>22.132866666666658</v>
      </c>
      <c r="M2244" s="44">
        <f t="shared" si="70"/>
        <v>618.58388846919934</v>
      </c>
      <c r="N2244" s="43">
        <f t="shared" si="71"/>
        <v>0.76318497367444882</v>
      </c>
    </row>
    <row r="2245" spans="1:14" x14ac:dyDescent="0.25">
      <c r="A2245" t="s">
        <v>22</v>
      </c>
      <c r="B2245" t="s">
        <v>40</v>
      </c>
      <c r="C2245">
        <v>2015</v>
      </c>
      <c r="D2245" t="s">
        <v>15</v>
      </c>
      <c r="E2245" t="s">
        <v>96</v>
      </c>
      <c r="F2245" t="s">
        <v>798</v>
      </c>
      <c r="G2245" t="s">
        <v>97</v>
      </c>
      <c r="H2245" s="45">
        <v>26.378233333333299</v>
      </c>
      <c r="I2245" s="46">
        <v>15856.51</v>
      </c>
      <c r="J2245" s="46">
        <v>4539.3440000000001</v>
      </c>
      <c r="K2245" s="46">
        <v>107102.16982415006</v>
      </c>
      <c r="L2245" s="44">
        <v>20.591933333333323</v>
      </c>
      <c r="M2245" s="44">
        <f t="shared" si="70"/>
        <v>601.12100001642852</v>
      </c>
      <c r="N2245" s="43">
        <f t="shared" si="71"/>
        <v>0.78064110939954345</v>
      </c>
    </row>
    <row r="2246" spans="1:14" x14ac:dyDescent="0.25">
      <c r="A2246" t="s">
        <v>22</v>
      </c>
      <c r="B2246" t="s">
        <v>40</v>
      </c>
      <c r="C2246">
        <v>2020</v>
      </c>
      <c r="D2246" t="s">
        <v>15</v>
      </c>
      <c r="E2246" t="s">
        <v>96</v>
      </c>
      <c r="F2246" t="s">
        <v>814</v>
      </c>
      <c r="G2246" t="s">
        <v>97</v>
      </c>
      <c r="H2246" s="45">
        <v>25.691708333333299</v>
      </c>
      <c r="I2246" s="46">
        <v>15263.87</v>
      </c>
      <c r="J2246" s="46">
        <v>4121.5020000000004</v>
      </c>
      <c r="K2246" s="46">
        <v>101954.29887456037</v>
      </c>
      <c r="L2246" s="44">
        <v>19.390666666666668</v>
      </c>
      <c r="M2246" s="44">
        <f t="shared" si="70"/>
        <v>594.11658430654586</v>
      </c>
      <c r="N2246" s="43">
        <f t="shared" si="71"/>
        <v>0.75474415383692317</v>
      </c>
    </row>
    <row r="2247" spans="1:14" x14ac:dyDescent="0.25">
      <c r="A2247" t="s">
        <v>22</v>
      </c>
      <c r="B2247" t="s">
        <v>42</v>
      </c>
      <c r="C2247">
        <v>2003</v>
      </c>
      <c r="D2247" t="s">
        <v>15</v>
      </c>
      <c r="E2247" t="s">
        <v>96</v>
      </c>
      <c r="F2247" t="s">
        <v>830</v>
      </c>
      <c r="G2247" t="s">
        <v>97</v>
      </c>
      <c r="H2247" s="45">
        <v>321.20699999999999</v>
      </c>
      <c r="I2247" s="46">
        <v>255369.7</v>
      </c>
      <c r="J2247" s="46">
        <v>96756.160000000003</v>
      </c>
      <c r="K2247" s="46">
        <v>1708035.7362250879</v>
      </c>
      <c r="L2247" s="44">
        <v>421.86453333333327</v>
      </c>
      <c r="M2247" s="44">
        <f t="shared" si="70"/>
        <v>795.03155286155038</v>
      </c>
      <c r="N2247" s="43">
        <f t="shared" si="71"/>
        <v>1.3133727886793665</v>
      </c>
    </row>
    <row r="2248" spans="1:14" x14ac:dyDescent="0.25">
      <c r="A2248" t="s">
        <v>22</v>
      </c>
      <c r="B2248" t="s">
        <v>42</v>
      </c>
      <c r="C2248">
        <v>2007</v>
      </c>
      <c r="D2248" t="s">
        <v>15</v>
      </c>
      <c r="E2248" t="s">
        <v>96</v>
      </c>
      <c r="F2248" t="s">
        <v>846</v>
      </c>
      <c r="G2248" t="s">
        <v>97</v>
      </c>
      <c r="H2248" s="45">
        <v>319.30216666666701</v>
      </c>
      <c r="I2248" s="46">
        <v>278026.09999999998</v>
      </c>
      <c r="J2248" s="46">
        <v>96986.25</v>
      </c>
      <c r="K2248" s="46">
        <v>1669979.2543962486</v>
      </c>
      <c r="L2248" s="44">
        <v>448.1434666666666</v>
      </c>
      <c r="M2248" s="44">
        <f t="shared" si="70"/>
        <v>870.7303896570271</v>
      </c>
      <c r="N2248" s="43">
        <f t="shared" si="71"/>
        <v>1.4035090063591784</v>
      </c>
    </row>
    <row r="2249" spans="1:14" x14ac:dyDescent="0.25">
      <c r="A2249" t="s">
        <v>22</v>
      </c>
      <c r="B2249" t="s">
        <v>42</v>
      </c>
      <c r="C2249">
        <v>2011</v>
      </c>
      <c r="D2249" t="s">
        <v>15</v>
      </c>
      <c r="E2249" t="s">
        <v>96</v>
      </c>
      <c r="F2249" t="s">
        <v>862</v>
      </c>
      <c r="G2249" t="s">
        <v>97</v>
      </c>
      <c r="H2249" s="45">
        <v>305.88616666666701</v>
      </c>
      <c r="I2249" s="46">
        <v>269611.90000000002</v>
      </c>
      <c r="J2249" s="46">
        <v>96738.55</v>
      </c>
      <c r="K2249" s="46">
        <v>1627821.0316529893</v>
      </c>
      <c r="L2249" s="44">
        <v>434.71593333333311</v>
      </c>
      <c r="M2249" s="44">
        <f t="shared" si="70"/>
        <v>881.41252982454716</v>
      </c>
      <c r="N2249" s="43">
        <f t="shared" si="71"/>
        <v>1.4211689860661649</v>
      </c>
    </row>
    <row r="2250" spans="1:14" x14ac:dyDescent="0.25">
      <c r="A2250" t="s">
        <v>22</v>
      </c>
      <c r="B2250" t="s">
        <v>42</v>
      </c>
      <c r="C2250">
        <v>2015</v>
      </c>
      <c r="D2250" t="s">
        <v>15</v>
      </c>
      <c r="E2250" t="s">
        <v>96</v>
      </c>
      <c r="F2250" t="s">
        <v>878</v>
      </c>
      <c r="G2250" t="s">
        <v>97</v>
      </c>
      <c r="H2250" s="45">
        <v>295.79500000000002</v>
      </c>
      <c r="I2250" s="46">
        <v>254500.1</v>
      </c>
      <c r="J2250" s="46">
        <v>86146.93</v>
      </c>
      <c r="K2250" s="46">
        <v>1497217.7420867526</v>
      </c>
      <c r="L2250" s="44">
        <v>405.55973333333338</v>
      </c>
      <c r="M2250" s="44">
        <f t="shared" si="70"/>
        <v>860.39351577950947</v>
      </c>
      <c r="N2250" s="43">
        <f t="shared" si="71"/>
        <v>1.3710838024081995</v>
      </c>
    </row>
    <row r="2251" spans="1:14" x14ac:dyDescent="0.25">
      <c r="A2251" t="s">
        <v>22</v>
      </c>
      <c r="B2251" t="s">
        <v>42</v>
      </c>
      <c r="C2251">
        <v>2020</v>
      </c>
      <c r="D2251" t="s">
        <v>15</v>
      </c>
      <c r="E2251" t="s">
        <v>96</v>
      </c>
      <c r="F2251" t="s">
        <v>894</v>
      </c>
      <c r="G2251" t="s">
        <v>97</v>
      </c>
      <c r="H2251" s="45">
        <v>284.90716666666702</v>
      </c>
      <c r="I2251" s="46">
        <v>240094.4</v>
      </c>
      <c r="J2251" s="46">
        <v>75840.63</v>
      </c>
      <c r="K2251" s="46">
        <v>1389009.6893317702</v>
      </c>
      <c r="L2251" s="44">
        <v>377.00419999999968</v>
      </c>
      <c r="M2251" s="44">
        <f t="shared" si="70"/>
        <v>842.71098831607617</v>
      </c>
      <c r="N2251" s="43">
        <f t="shared" si="71"/>
        <v>1.3232527788291246</v>
      </c>
    </row>
    <row r="2252" spans="1:14" x14ac:dyDescent="0.25">
      <c r="A2252" t="s">
        <v>22</v>
      </c>
      <c r="B2252" t="s">
        <v>24</v>
      </c>
      <c r="C2252">
        <v>2003</v>
      </c>
      <c r="D2252" t="s">
        <v>16</v>
      </c>
      <c r="E2252" t="s">
        <v>96</v>
      </c>
      <c r="F2252" t="s">
        <v>111</v>
      </c>
      <c r="G2252" t="s">
        <v>97</v>
      </c>
      <c r="H2252" s="45">
        <v>842.31216666666705</v>
      </c>
      <c r="I2252" s="46">
        <v>554616.1</v>
      </c>
      <c r="J2252" s="46">
        <v>112369.5</v>
      </c>
      <c r="K2252" s="46">
        <v>3513655.7960140677</v>
      </c>
      <c r="L2252" s="44">
        <v>670.46079999999984</v>
      </c>
      <c r="M2252" s="44">
        <f t="shared" si="70"/>
        <v>658.44484022451661</v>
      </c>
      <c r="N2252" s="43">
        <f t="shared" si="71"/>
        <v>0.7959766302002439</v>
      </c>
    </row>
    <row r="2253" spans="1:14" x14ac:dyDescent="0.25">
      <c r="A2253" t="s">
        <v>22</v>
      </c>
      <c r="B2253" t="s">
        <v>24</v>
      </c>
      <c r="C2253">
        <v>2007</v>
      </c>
      <c r="D2253" t="s">
        <v>16</v>
      </c>
      <c r="E2253" t="s">
        <v>96</v>
      </c>
      <c r="F2253" t="s">
        <v>127</v>
      </c>
      <c r="G2253" t="s">
        <v>97</v>
      </c>
      <c r="H2253" s="45">
        <v>839.83066666666696</v>
      </c>
      <c r="I2253" s="46">
        <v>549411.19999999995</v>
      </c>
      <c r="J2253" s="46">
        <v>111693.8</v>
      </c>
      <c r="K2253" s="46">
        <v>3443397.7139507621</v>
      </c>
      <c r="L2253" s="44">
        <v>664.37406666666652</v>
      </c>
      <c r="M2253" s="44">
        <f t="shared" si="70"/>
        <v>654.19282934813816</v>
      </c>
      <c r="N2253" s="43">
        <f t="shared" si="71"/>
        <v>0.79108097981656578</v>
      </c>
    </row>
    <row r="2254" spans="1:14" x14ac:dyDescent="0.25">
      <c r="A2254" t="s">
        <v>22</v>
      </c>
      <c r="B2254" t="s">
        <v>24</v>
      </c>
      <c r="C2254">
        <v>2011</v>
      </c>
      <c r="D2254" t="s">
        <v>16</v>
      </c>
      <c r="E2254" t="s">
        <v>96</v>
      </c>
      <c r="F2254" t="s">
        <v>143</v>
      </c>
      <c r="G2254" t="s">
        <v>97</v>
      </c>
      <c r="H2254" s="45">
        <v>815.99633333333304</v>
      </c>
      <c r="I2254" s="46">
        <v>532616.4</v>
      </c>
      <c r="J2254" s="46">
        <v>112911.3</v>
      </c>
      <c r="K2254" s="46">
        <v>3307688.1594372801</v>
      </c>
      <c r="L2254" s="44">
        <v>631.11253333333309</v>
      </c>
      <c r="M2254" s="44">
        <f t="shared" si="70"/>
        <v>652.71910944044305</v>
      </c>
      <c r="N2254" s="43">
        <f t="shared" si="71"/>
        <v>0.77342569758279145</v>
      </c>
    </row>
    <row r="2255" spans="1:14" x14ac:dyDescent="0.25">
      <c r="A2255" t="s">
        <v>22</v>
      </c>
      <c r="B2255" t="s">
        <v>24</v>
      </c>
      <c r="C2255">
        <v>2015</v>
      </c>
      <c r="D2255" t="s">
        <v>16</v>
      </c>
      <c r="E2255" t="s">
        <v>96</v>
      </c>
      <c r="F2255" t="s">
        <v>159</v>
      </c>
      <c r="G2255" t="s">
        <v>97</v>
      </c>
      <c r="H2255" s="45">
        <v>777.59933333333299</v>
      </c>
      <c r="I2255" s="46">
        <v>485981.2</v>
      </c>
      <c r="J2255" s="46">
        <v>100018</v>
      </c>
      <c r="K2255" s="46">
        <v>3145936.4220398595</v>
      </c>
      <c r="L2255" s="44">
        <v>577.83773333333306</v>
      </c>
      <c r="M2255" s="44">
        <f t="shared" si="70"/>
        <v>624.97635886176204</v>
      </c>
      <c r="N2255" s="43">
        <f t="shared" si="71"/>
        <v>0.74310471802530698</v>
      </c>
    </row>
    <row r="2256" spans="1:14" x14ac:dyDescent="0.25">
      <c r="A2256" t="s">
        <v>22</v>
      </c>
      <c r="B2256" t="s">
        <v>24</v>
      </c>
      <c r="C2256">
        <v>2020</v>
      </c>
      <c r="D2256" t="s">
        <v>16</v>
      </c>
      <c r="E2256" t="s">
        <v>96</v>
      </c>
      <c r="F2256" t="s">
        <v>175</v>
      </c>
      <c r="G2256" t="s">
        <v>97</v>
      </c>
      <c r="H2256" s="45">
        <v>742.63400000000001</v>
      </c>
      <c r="I2256" s="46">
        <v>470026.8</v>
      </c>
      <c r="J2256" s="46">
        <v>79060.55</v>
      </c>
      <c r="K2256" s="46">
        <v>2940736.998827667</v>
      </c>
      <c r="L2256" s="44">
        <v>536.8195999999997</v>
      </c>
      <c r="M2256" s="44">
        <f t="shared" si="70"/>
        <v>632.91850359665727</v>
      </c>
      <c r="N2256" s="43">
        <f t="shared" si="71"/>
        <v>0.72285890492490201</v>
      </c>
    </row>
    <row r="2257" spans="1:14" x14ac:dyDescent="0.25">
      <c r="A2257" t="s">
        <v>22</v>
      </c>
      <c r="B2257" t="s">
        <v>26</v>
      </c>
      <c r="C2257">
        <v>2003</v>
      </c>
      <c r="D2257" t="s">
        <v>16</v>
      </c>
      <c r="E2257" t="s">
        <v>96</v>
      </c>
      <c r="F2257" t="s">
        <v>191</v>
      </c>
      <c r="G2257" t="s">
        <v>97</v>
      </c>
      <c r="H2257" s="45">
        <v>443.21016666666702</v>
      </c>
      <c r="I2257" s="46">
        <v>197427</v>
      </c>
      <c r="J2257" s="46">
        <v>31168.25</v>
      </c>
      <c r="K2257" s="46">
        <v>1573536.5849941382</v>
      </c>
      <c r="L2257" s="44">
        <v>154.53833333333313</v>
      </c>
      <c r="M2257" s="44">
        <f t="shared" si="70"/>
        <v>445.4478142611797</v>
      </c>
      <c r="N2257" s="43">
        <f t="shared" si="71"/>
        <v>0.34867957676963562</v>
      </c>
    </row>
    <row r="2258" spans="1:14" x14ac:dyDescent="0.25">
      <c r="A2258" t="s">
        <v>22</v>
      </c>
      <c r="B2258" t="s">
        <v>26</v>
      </c>
      <c r="C2258">
        <v>2007</v>
      </c>
      <c r="D2258" t="s">
        <v>16</v>
      </c>
      <c r="E2258" t="s">
        <v>96</v>
      </c>
      <c r="F2258" t="s">
        <v>207</v>
      </c>
      <c r="G2258" t="s">
        <v>97</v>
      </c>
      <c r="H2258" s="45">
        <v>436.61466666666701</v>
      </c>
      <c r="I2258" s="46">
        <v>193671.6</v>
      </c>
      <c r="J2258" s="46">
        <v>30996.01</v>
      </c>
      <c r="K2258" s="46">
        <v>1428955.3342321219</v>
      </c>
      <c r="L2258" s="44">
        <v>127.84113333333319</v>
      </c>
      <c r="M2258" s="44">
        <f t="shared" si="70"/>
        <v>443.57557083133531</v>
      </c>
      <c r="N2258" s="43">
        <f t="shared" si="71"/>
        <v>0.29280082208262914</v>
      </c>
    </row>
    <row r="2259" spans="1:14" x14ac:dyDescent="0.25">
      <c r="A2259" t="s">
        <v>22</v>
      </c>
      <c r="B2259" t="s">
        <v>26</v>
      </c>
      <c r="C2259">
        <v>2011</v>
      </c>
      <c r="D2259" t="s">
        <v>16</v>
      </c>
      <c r="E2259" t="s">
        <v>96</v>
      </c>
      <c r="F2259" t="s">
        <v>223</v>
      </c>
      <c r="G2259" t="s">
        <v>97</v>
      </c>
      <c r="H2259" s="45">
        <v>431.02966666666703</v>
      </c>
      <c r="I2259" s="46">
        <v>184023.5</v>
      </c>
      <c r="J2259" s="46">
        <v>28084.51</v>
      </c>
      <c r="K2259" s="46">
        <v>1332678.5924970692</v>
      </c>
      <c r="L2259" s="44">
        <v>112.06513333333319</v>
      </c>
      <c r="M2259" s="44">
        <f t="shared" si="70"/>
        <v>426.93929033500365</v>
      </c>
      <c r="N2259" s="43">
        <f t="shared" si="71"/>
        <v>0.25999401433311958</v>
      </c>
    </row>
    <row r="2260" spans="1:14" x14ac:dyDescent="0.25">
      <c r="A2260" t="s">
        <v>22</v>
      </c>
      <c r="B2260" t="s">
        <v>26</v>
      </c>
      <c r="C2260">
        <v>2015</v>
      </c>
      <c r="D2260" t="s">
        <v>16</v>
      </c>
      <c r="E2260" t="s">
        <v>96</v>
      </c>
      <c r="F2260" t="s">
        <v>239</v>
      </c>
      <c r="G2260" t="s">
        <v>97</v>
      </c>
      <c r="H2260" s="45">
        <v>416.433333333333</v>
      </c>
      <c r="I2260" s="46">
        <v>167205.5</v>
      </c>
      <c r="J2260" s="46">
        <v>20183.97</v>
      </c>
      <c r="K2260" s="46">
        <v>1253504.2371629542</v>
      </c>
      <c r="L2260" s="44">
        <v>97.837666666666635</v>
      </c>
      <c r="M2260" s="44">
        <f t="shared" si="70"/>
        <v>401.51805010806083</v>
      </c>
      <c r="N2260" s="43">
        <f t="shared" si="71"/>
        <v>0.23494196750180113</v>
      </c>
    </row>
    <row r="2261" spans="1:14" x14ac:dyDescent="0.25">
      <c r="A2261" t="s">
        <v>22</v>
      </c>
      <c r="B2261" t="s">
        <v>26</v>
      </c>
      <c r="C2261">
        <v>2020</v>
      </c>
      <c r="D2261" t="s">
        <v>16</v>
      </c>
      <c r="E2261" t="s">
        <v>96</v>
      </c>
      <c r="F2261" t="s">
        <v>255</v>
      </c>
      <c r="G2261" t="s">
        <v>97</v>
      </c>
      <c r="H2261" s="45">
        <v>398.63066666666703</v>
      </c>
      <c r="I2261" s="46">
        <v>159842.5</v>
      </c>
      <c r="J2261" s="46">
        <v>20103.34</v>
      </c>
      <c r="K2261" s="46">
        <v>1181548.365767878</v>
      </c>
      <c r="L2261" s="44">
        <v>88.986866666666501</v>
      </c>
      <c r="M2261" s="44">
        <f t="shared" si="70"/>
        <v>400.97893455261811</v>
      </c>
      <c r="N2261" s="43">
        <f t="shared" si="71"/>
        <v>0.22323136202934651</v>
      </c>
    </row>
    <row r="2262" spans="1:14" x14ac:dyDescent="0.25">
      <c r="A2262" t="s">
        <v>22</v>
      </c>
      <c r="B2262" t="s">
        <v>28</v>
      </c>
      <c r="C2262">
        <v>2003</v>
      </c>
      <c r="D2262" t="s">
        <v>16</v>
      </c>
      <c r="E2262" t="s">
        <v>96</v>
      </c>
      <c r="F2262" t="s">
        <v>271</v>
      </c>
      <c r="G2262" t="s">
        <v>97</v>
      </c>
      <c r="H2262" s="45">
        <v>2765.12566666667</v>
      </c>
      <c r="I2262" s="46">
        <v>1788825</v>
      </c>
      <c r="J2262" s="46">
        <v>535549.5</v>
      </c>
      <c r="K2262" s="46">
        <v>10962898.169988276</v>
      </c>
      <c r="L2262" s="44">
        <v>2617.7974666666664</v>
      </c>
      <c r="M2262" s="44">
        <f t="shared" si="70"/>
        <v>646.92358165276801</v>
      </c>
      <c r="N2262" s="43">
        <f t="shared" si="71"/>
        <v>0.94671916659122179</v>
      </c>
    </row>
    <row r="2263" spans="1:14" x14ac:dyDescent="0.25">
      <c r="A2263" t="s">
        <v>22</v>
      </c>
      <c r="B2263" t="s">
        <v>28</v>
      </c>
      <c r="C2263">
        <v>2007</v>
      </c>
      <c r="D2263" t="s">
        <v>16</v>
      </c>
      <c r="E2263" t="s">
        <v>96</v>
      </c>
      <c r="F2263" t="s">
        <v>287</v>
      </c>
      <c r="G2263" t="s">
        <v>97</v>
      </c>
      <c r="H2263" s="45">
        <v>2751.5513333333301</v>
      </c>
      <c r="I2263" s="46">
        <v>1771149</v>
      </c>
      <c r="J2263" s="46">
        <v>526566.30000000005</v>
      </c>
      <c r="K2263" s="46">
        <v>10750307.525205158</v>
      </c>
      <c r="L2263" s="44">
        <v>2607.280733333333</v>
      </c>
      <c r="M2263" s="44">
        <f t="shared" si="70"/>
        <v>643.69106203603519</v>
      </c>
      <c r="N2263" s="43">
        <f t="shared" si="71"/>
        <v>0.94756754189818349</v>
      </c>
    </row>
    <row r="2264" spans="1:14" x14ac:dyDescent="0.25">
      <c r="A2264" t="s">
        <v>22</v>
      </c>
      <c r="B2264" t="s">
        <v>28</v>
      </c>
      <c r="C2264">
        <v>2011</v>
      </c>
      <c r="D2264" t="s">
        <v>16</v>
      </c>
      <c r="E2264" t="s">
        <v>96</v>
      </c>
      <c r="F2264" t="s">
        <v>303</v>
      </c>
      <c r="G2264" t="s">
        <v>97</v>
      </c>
      <c r="H2264" s="45">
        <v>2661.15266666667</v>
      </c>
      <c r="I2264" s="46">
        <v>1735867</v>
      </c>
      <c r="J2264" s="46">
        <v>534616.6</v>
      </c>
      <c r="K2264" s="46">
        <v>10258709.837045722</v>
      </c>
      <c r="L2264" s="44">
        <v>2493.8408666666664</v>
      </c>
      <c r="M2264" s="44">
        <f t="shared" si="70"/>
        <v>652.29891608373134</v>
      </c>
      <c r="N2264" s="43">
        <f t="shared" si="71"/>
        <v>0.93712807156998756</v>
      </c>
    </row>
    <row r="2265" spans="1:14" x14ac:dyDescent="0.25">
      <c r="A2265" t="s">
        <v>22</v>
      </c>
      <c r="B2265" t="s">
        <v>28</v>
      </c>
      <c r="C2265">
        <v>2015</v>
      </c>
      <c r="D2265" t="s">
        <v>16</v>
      </c>
      <c r="E2265" t="s">
        <v>96</v>
      </c>
      <c r="F2265" t="s">
        <v>319</v>
      </c>
      <c r="G2265" t="s">
        <v>97</v>
      </c>
      <c r="H2265" s="45">
        <v>2534.953</v>
      </c>
      <c r="I2265" s="46">
        <v>1575262</v>
      </c>
      <c r="J2265" s="46">
        <v>447928.4</v>
      </c>
      <c r="K2265" s="46">
        <v>9491685.4501758497</v>
      </c>
      <c r="L2265" s="44">
        <v>2290.0539333333304</v>
      </c>
      <c r="M2265" s="44">
        <f t="shared" si="70"/>
        <v>621.41664953945894</v>
      </c>
      <c r="N2265" s="43">
        <f t="shared" si="71"/>
        <v>0.90339108193853312</v>
      </c>
    </row>
    <row r="2266" spans="1:14" x14ac:dyDescent="0.25">
      <c r="A2266" t="s">
        <v>22</v>
      </c>
      <c r="B2266" t="s">
        <v>28</v>
      </c>
      <c r="C2266">
        <v>2020</v>
      </c>
      <c r="D2266" t="s">
        <v>16</v>
      </c>
      <c r="E2266" t="s">
        <v>96</v>
      </c>
      <c r="F2266" t="s">
        <v>335</v>
      </c>
      <c r="G2266" t="s">
        <v>97</v>
      </c>
      <c r="H2266" s="45">
        <v>2442.6646666666702</v>
      </c>
      <c r="I2266" s="46">
        <v>1514220</v>
      </c>
      <c r="J2266" s="46">
        <v>406767.7</v>
      </c>
      <c r="K2266" s="46">
        <v>8969233.3282532245</v>
      </c>
      <c r="L2266" s="44">
        <v>2189.5267999999978</v>
      </c>
      <c r="M2266" s="44">
        <f t="shared" si="70"/>
        <v>619.9049835466559</v>
      </c>
      <c r="N2266" s="43">
        <f t="shared" si="71"/>
        <v>0.89636814658963748</v>
      </c>
    </row>
    <row r="2267" spans="1:14" x14ac:dyDescent="0.25">
      <c r="A2267" t="s">
        <v>22</v>
      </c>
      <c r="B2267" t="s">
        <v>30</v>
      </c>
      <c r="C2267">
        <v>2003</v>
      </c>
      <c r="D2267" t="s">
        <v>16</v>
      </c>
      <c r="E2267" t="s">
        <v>96</v>
      </c>
      <c r="F2267" t="s">
        <v>351</v>
      </c>
      <c r="G2267" t="s">
        <v>97</v>
      </c>
      <c r="H2267" s="45">
        <v>966.12424999999996</v>
      </c>
      <c r="I2267" s="46">
        <v>435433.6</v>
      </c>
      <c r="J2267" s="46">
        <v>35551.25</v>
      </c>
      <c r="K2267" s="46">
        <v>4484288.6565064481</v>
      </c>
      <c r="L2267" s="44">
        <v>765.75973333333309</v>
      </c>
      <c r="M2267" s="44">
        <f t="shared" si="70"/>
        <v>450.70144963238425</v>
      </c>
      <c r="N2267" s="43">
        <f t="shared" si="71"/>
        <v>0.79260999124422471</v>
      </c>
    </row>
    <row r="2268" spans="1:14" x14ac:dyDescent="0.25">
      <c r="A2268" t="s">
        <v>22</v>
      </c>
      <c r="B2268" t="s">
        <v>30</v>
      </c>
      <c r="C2268">
        <v>2007</v>
      </c>
      <c r="D2268" t="s">
        <v>16</v>
      </c>
      <c r="E2268" t="s">
        <v>96</v>
      </c>
      <c r="F2268" t="s">
        <v>367</v>
      </c>
      <c r="G2268" t="s">
        <v>97</v>
      </c>
      <c r="H2268" s="45">
        <v>965.48500000000001</v>
      </c>
      <c r="I2268" s="46">
        <v>432958.8</v>
      </c>
      <c r="J2268" s="46">
        <v>35357.660000000003</v>
      </c>
      <c r="K2268" s="46">
        <v>4456637.8757327078</v>
      </c>
      <c r="L2268" s="44">
        <v>753.01113333333319</v>
      </c>
      <c r="M2268" s="44">
        <f t="shared" si="70"/>
        <v>448.43658886466386</v>
      </c>
      <c r="N2268" s="43">
        <f t="shared" si="71"/>
        <v>0.77993043220074176</v>
      </c>
    </row>
    <row r="2269" spans="1:14" x14ac:dyDescent="0.25">
      <c r="A2269" t="s">
        <v>22</v>
      </c>
      <c r="B2269" t="s">
        <v>30</v>
      </c>
      <c r="C2269">
        <v>2011</v>
      </c>
      <c r="D2269" t="s">
        <v>16</v>
      </c>
      <c r="E2269" t="s">
        <v>96</v>
      </c>
      <c r="F2269" t="s">
        <v>383</v>
      </c>
      <c r="G2269" t="s">
        <v>97</v>
      </c>
      <c r="H2269" s="45">
        <v>989.81524999999999</v>
      </c>
      <c r="I2269" s="46">
        <v>406338.7</v>
      </c>
      <c r="J2269" s="46">
        <v>35347.99</v>
      </c>
      <c r="K2269" s="46">
        <v>4335926.0164126614</v>
      </c>
      <c r="L2269" s="44">
        <v>734.97859999999969</v>
      </c>
      <c r="M2269" s="44">
        <f t="shared" si="70"/>
        <v>410.51974093145162</v>
      </c>
      <c r="N2269" s="43">
        <f t="shared" si="71"/>
        <v>0.74254119645054939</v>
      </c>
    </row>
    <row r="2270" spans="1:14" x14ac:dyDescent="0.25">
      <c r="A2270" t="s">
        <v>22</v>
      </c>
      <c r="B2270" t="s">
        <v>30</v>
      </c>
      <c r="C2270">
        <v>2015</v>
      </c>
      <c r="D2270" t="s">
        <v>16</v>
      </c>
      <c r="E2270" t="s">
        <v>96</v>
      </c>
      <c r="F2270" t="s">
        <v>399</v>
      </c>
      <c r="G2270" t="s">
        <v>97</v>
      </c>
      <c r="H2270" s="45">
        <v>1006.211</v>
      </c>
      <c r="I2270" s="46">
        <v>388379.6</v>
      </c>
      <c r="J2270" s="46">
        <v>25628.51</v>
      </c>
      <c r="K2270" s="46">
        <v>4238456.2848769054</v>
      </c>
      <c r="L2270" s="44">
        <v>693.94933333333313</v>
      </c>
      <c r="M2270" s="44">
        <f t="shared" si="70"/>
        <v>385.98226415731887</v>
      </c>
      <c r="N2270" s="43">
        <f t="shared" si="71"/>
        <v>0.68966581893194678</v>
      </c>
    </row>
    <row r="2271" spans="1:14" x14ac:dyDescent="0.25">
      <c r="A2271" t="s">
        <v>22</v>
      </c>
      <c r="B2271" t="s">
        <v>30</v>
      </c>
      <c r="C2271">
        <v>2020</v>
      </c>
      <c r="D2271" t="s">
        <v>16</v>
      </c>
      <c r="E2271" t="s">
        <v>96</v>
      </c>
      <c r="F2271" t="s">
        <v>415</v>
      </c>
      <c r="G2271" t="s">
        <v>97</v>
      </c>
      <c r="H2271" s="45">
        <v>1033.492</v>
      </c>
      <c r="I2271" s="46">
        <v>362186.3</v>
      </c>
      <c r="J2271" s="46">
        <v>24905.89</v>
      </c>
      <c r="K2271" s="46">
        <v>4039431.4888628367</v>
      </c>
      <c r="L2271" s="44">
        <v>640.11326666666639</v>
      </c>
      <c r="M2271" s="44">
        <f t="shared" si="70"/>
        <v>350.44906007980711</v>
      </c>
      <c r="N2271" s="43">
        <f t="shared" si="71"/>
        <v>0.6193693484484315</v>
      </c>
    </row>
    <row r="2272" spans="1:14" x14ac:dyDescent="0.25">
      <c r="A2272" t="s">
        <v>22</v>
      </c>
      <c r="B2272" t="s">
        <v>32</v>
      </c>
      <c r="C2272">
        <v>2003</v>
      </c>
      <c r="D2272" t="s">
        <v>16</v>
      </c>
      <c r="E2272" t="s">
        <v>96</v>
      </c>
      <c r="F2272" t="s">
        <v>431</v>
      </c>
      <c r="G2272" t="s">
        <v>97</v>
      </c>
      <c r="H2272" s="45">
        <v>254.56633333333301</v>
      </c>
      <c r="I2272" s="46">
        <v>216826.6</v>
      </c>
      <c r="J2272" s="46">
        <v>35507.040000000001</v>
      </c>
      <c r="K2272" s="46">
        <v>1618664.2827667058</v>
      </c>
      <c r="L2272" s="44">
        <v>253.65699999999998</v>
      </c>
      <c r="M2272" s="44">
        <f t="shared" si="70"/>
        <v>851.74892202294473</v>
      </c>
      <c r="N2272" s="43">
        <f t="shared" si="71"/>
        <v>0.99642791204388237</v>
      </c>
    </row>
    <row r="2273" spans="1:14" x14ac:dyDescent="0.25">
      <c r="A2273" t="s">
        <v>22</v>
      </c>
      <c r="B2273" t="s">
        <v>32</v>
      </c>
      <c r="C2273">
        <v>2007</v>
      </c>
      <c r="D2273" t="s">
        <v>16</v>
      </c>
      <c r="E2273" t="s">
        <v>96</v>
      </c>
      <c r="F2273" t="s">
        <v>447</v>
      </c>
      <c r="G2273" t="s">
        <v>97</v>
      </c>
      <c r="H2273" s="45">
        <v>246.28116666666699</v>
      </c>
      <c r="I2273" s="46">
        <v>198533.4</v>
      </c>
      <c r="J2273" s="46">
        <v>31543.87</v>
      </c>
      <c r="K2273" s="46">
        <v>1316980.9297772567</v>
      </c>
      <c r="L2273" s="44">
        <v>236.97379999999976</v>
      </c>
      <c r="M2273" s="44">
        <f t="shared" si="70"/>
        <v>806.12497775239171</v>
      </c>
      <c r="N2273" s="43">
        <f t="shared" si="71"/>
        <v>0.96220837024349315</v>
      </c>
    </row>
    <row r="2274" spans="1:14" x14ac:dyDescent="0.25">
      <c r="A2274" t="s">
        <v>22</v>
      </c>
      <c r="B2274" t="s">
        <v>32</v>
      </c>
      <c r="C2274">
        <v>2011</v>
      </c>
      <c r="D2274" t="s">
        <v>16</v>
      </c>
      <c r="E2274" t="s">
        <v>96</v>
      </c>
      <c r="F2274" t="s">
        <v>463</v>
      </c>
      <c r="G2274" t="s">
        <v>97</v>
      </c>
      <c r="H2274" s="45">
        <v>238.450166666667</v>
      </c>
      <c r="I2274" s="46">
        <v>194106.8</v>
      </c>
      <c r="J2274" s="46">
        <v>31135.74</v>
      </c>
      <c r="K2274" s="46">
        <v>1259149.0021101993</v>
      </c>
      <c r="L2274" s="44">
        <v>229.99353333333329</v>
      </c>
      <c r="M2274" s="44">
        <f t="shared" si="70"/>
        <v>814.0350779093593</v>
      </c>
      <c r="N2274" s="43">
        <f t="shared" si="71"/>
        <v>0.96453500766407363</v>
      </c>
    </row>
    <row r="2275" spans="1:14" x14ac:dyDescent="0.25">
      <c r="A2275" t="s">
        <v>22</v>
      </c>
      <c r="B2275" t="s">
        <v>32</v>
      </c>
      <c r="C2275">
        <v>2015</v>
      </c>
      <c r="D2275" t="s">
        <v>16</v>
      </c>
      <c r="E2275" t="s">
        <v>96</v>
      </c>
      <c r="F2275" t="s">
        <v>479</v>
      </c>
      <c r="G2275" t="s">
        <v>97</v>
      </c>
      <c r="H2275" s="45">
        <v>213.88916666666699</v>
      </c>
      <c r="I2275" s="46">
        <v>176646.7</v>
      </c>
      <c r="J2275" s="46">
        <v>30071.95</v>
      </c>
      <c r="K2275" s="46">
        <v>1103890.4962485346</v>
      </c>
      <c r="L2275" s="44">
        <v>212.70266666666666</v>
      </c>
      <c r="M2275" s="44">
        <f t="shared" si="70"/>
        <v>825.87960275376145</v>
      </c>
      <c r="N2275" s="43">
        <f t="shared" si="71"/>
        <v>0.99445273447696669</v>
      </c>
    </row>
    <row r="2276" spans="1:14" x14ac:dyDescent="0.25">
      <c r="A2276" t="s">
        <v>22</v>
      </c>
      <c r="B2276" t="s">
        <v>32</v>
      </c>
      <c r="C2276">
        <v>2020</v>
      </c>
      <c r="D2276" t="s">
        <v>16</v>
      </c>
      <c r="E2276" t="s">
        <v>96</v>
      </c>
      <c r="F2276" t="s">
        <v>495</v>
      </c>
      <c r="G2276" t="s">
        <v>97</v>
      </c>
      <c r="H2276" s="45">
        <v>212.2535</v>
      </c>
      <c r="I2276" s="46">
        <v>174640.2</v>
      </c>
      <c r="J2276" s="46">
        <v>29503.86</v>
      </c>
      <c r="K2276" s="46">
        <v>1089452.5268464244</v>
      </c>
      <c r="L2276" s="44">
        <v>209.67613333333321</v>
      </c>
      <c r="M2276" s="44">
        <f t="shared" si="70"/>
        <v>822.79067247418777</v>
      </c>
      <c r="N2276" s="43">
        <f t="shared" si="71"/>
        <v>0.98785712995702413</v>
      </c>
    </row>
    <row r="2277" spans="1:14" x14ac:dyDescent="0.25">
      <c r="A2277" t="s">
        <v>22</v>
      </c>
      <c r="B2277" t="s">
        <v>34</v>
      </c>
      <c r="C2277">
        <v>2003</v>
      </c>
      <c r="D2277" t="s">
        <v>16</v>
      </c>
      <c r="E2277" t="s">
        <v>96</v>
      </c>
      <c r="F2277" t="s">
        <v>511</v>
      </c>
      <c r="G2277" t="s">
        <v>97</v>
      </c>
      <c r="H2277" s="45">
        <v>416.10083333333301</v>
      </c>
      <c r="I2277" s="46">
        <v>239177.8</v>
      </c>
      <c r="J2277" s="46">
        <v>36039.64</v>
      </c>
      <c r="K2277" s="46">
        <v>2273381.5029308321</v>
      </c>
      <c r="L2277" s="44">
        <v>370.28659999999991</v>
      </c>
      <c r="M2277" s="44">
        <f t="shared" si="70"/>
        <v>574.80730832470533</v>
      </c>
      <c r="N2277" s="43">
        <f t="shared" si="71"/>
        <v>0.88989631920147605</v>
      </c>
    </row>
    <row r="2278" spans="1:14" x14ac:dyDescent="0.25">
      <c r="A2278" t="s">
        <v>22</v>
      </c>
      <c r="B2278" t="s">
        <v>34</v>
      </c>
      <c r="C2278">
        <v>2007</v>
      </c>
      <c r="D2278" t="s">
        <v>16</v>
      </c>
      <c r="E2278" t="s">
        <v>96</v>
      </c>
      <c r="F2278" t="s">
        <v>527</v>
      </c>
      <c r="G2278" t="s">
        <v>97</v>
      </c>
      <c r="H2278" s="45">
        <v>405.31599999999997</v>
      </c>
      <c r="I2278" s="46">
        <v>250353.5</v>
      </c>
      <c r="J2278" s="46">
        <v>35623.019999999997</v>
      </c>
      <c r="K2278" s="46">
        <v>2066453.5193434935</v>
      </c>
      <c r="L2278" s="44">
        <v>375.73233333333332</v>
      </c>
      <c r="M2278" s="44">
        <f t="shared" si="70"/>
        <v>617.67485122719063</v>
      </c>
      <c r="N2278" s="43">
        <f t="shared" si="71"/>
        <v>0.92701085901699742</v>
      </c>
    </row>
    <row r="2279" spans="1:14" x14ac:dyDescent="0.25">
      <c r="A2279" t="s">
        <v>22</v>
      </c>
      <c r="B2279" t="s">
        <v>34</v>
      </c>
      <c r="C2279">
        <v>2011</v>
      </c>
      <c r="D2279" t="s">
        <v>16</v>
      </c>
      <c r="E2279" t="s">
        <v>96</v>
      </c>
      <c r="F2279" t="s">
        <v>543</v>
      </c>
      <c r="G2279" t="s">
        <v>97</v>
      </c>
      <c r="H2279" s="45">
        <v>392.18900000000002</v>
      </c>
      <c r="I2279" s="46">
        <v>241414.39999999999</v>
      </c>
      <c r="J2279" s="46">
        <v>34161.96</v>
      </c>
      <c r="K2279" s="46">
        <v>1983931.2121922625</v>
      </c>
      <c r="L2279" s="44">
        <v>357.87553333333324</v>
      </c>
      <c r="M2279" s="44">
        <f t="shared" si="70"/>
        <v>615.55627516325035</v>
      </c>
      <c r="N2279" s="43">
        <f t="shared" si="71"/>
        <v>0.91250782998333257</v>
      </c>
    </row>
    <row r="2280" spans="1:14" x14ac:dyDescent="0.25">
      <c r="A2280" t="s">
        <v>22</v>
      </c>
      <c r="B2280" t="s">
        <v>34</v>
      </c>
      <c r="C2280">
        <v>2015</v>
      </c>
      <c r="D2280" t="s">
        <v>16</v>
      </c>
      <c r="E2280" t="s">
        <v>96</v>
      </c>
      <c r="F2280" t="s">
        <v>559</v>
      </c>
      <c r="G2280" t="s">
        <v>97</v>
      </c>
      <c r="H2280" s="45">
        <v>386.476</v>
      </c>
      <c r="I2280" s="46">
        <v>241245.7</v>
      </c>
      <c r="J2280" s="46">
        <v>15115.27</v>
      </c>
      <c r="K2280" s="46">
        <v>1921266.1266119578</v>
      </c>
      <c r="L2280" s="44">
        <v>340.55073333333326</v>
      </c>
      <c r="M2280" s="44">
        <f t="shared" si="70"/>
        <v>624.21909769300032</v>
      </c>
      <c r="N2280" s="43">
        <f t="shared" si="71"/>
        <v>0.88116916272506773</v>
      </c>
    </row>
    <row r="2281" spans="1:14" x14ac:dyDescent="0.25">
      <c r="A2281" t="s">
        <v>22</v>
      </c>
      <c r="B2281" t="s">
        <v>34</v>
      </c>
      <c r="C2281">
        <v>2020</v>
      </c>
      <c r="D2281" t="s">
        <v>16</v>
      </c>
      <c r="E2281" t="s">
        <v>96</v>
      </c>
      <c r="F2281" t="s">
        <v>575</v>
      </c>
      <c r="G2281" t="s">
        <v>97</v>
      </c>
      <c r="H2281" s="45">
        <v>365.19833333333298</v>
      </c>
      <c r="I2281" s="46">
        <v>226488.5</v>
      </c>
      <c r="J2281" s="46">
        <v>13616.97</v>
      </c>
      <c r="K2281" s="46">
        <v>1790850.9355216881</v>
      </c>
      <c r="L2281" s="44">
        <v>319.24906666666664</v>
      </c>
      <c r="M2281" s="44">
        <f t="shared" si="70"/>
        <v>620.17944587187844</v>
      </c>
      <c r="N2281" s="43">
        <f t="shared" si="71"/>
        <v>0.87417996613712257</v>
      </c>
    </row>
    <row r="2282" spans="1:14" x14ac:dyDescent="0.25">
      <c r="A2282" t="s">
        <v>22</v>
      </c>
      <c r="B2282" t="s">
        <v>36</v>
      </c>
      <c r="C2282">
        <v>2003</v>
      </c>
      <c r="D2282" t="s">
        <v>16</v>
      </c>
      <c r="E2282" t="s">
        <v>96</v>
      </c>
      <c r="F2282" t="s">
        <v>591</v>
      </c>
      <c r="G2282" t="s">
        <v>97</v>
      </c>
      <c r="H2282" s="45">
        <v>137.32648333333299</v>
      </c>
      <c r="I2282" s="46">
        <v>168661</v>
      </c>
      <c r="J2282" s="46">
        <v>31326.6</v>
      </c>
      <c r="K2282" s="46">
        <v>1517094.5936694022</v>
      </c>
      <c r="L2282" s="44">
        <v>245.30239999999972</v>
      </c>
      <c r="M2282" s="44">
        <f t="shared" si="70"/>
        <v>1228.1753373863703</v>
      </c>
      <c r="N2282" s="43">
        <f t="shared" si="71"/>
        <v>1.7862716210723641</v>
      </c>
    </row>
    <row r="2283" spans="1:14" x14ac:dyDescent="0.25">
      <c r="A2283" t="s">
        <v>22</v>
      </c>
      <c r="B2283" t="s">
        <v>36</v>
      </c>
      <c r="C2283">
        <v>2007</v>
      </c>
      <c r="D2283" t="s">
        <v>16</v>
      </c>
      <c r="E2283" t="s">
        <v>96</v>
      </c>
      <c r="F2283" t="s">
        <v>607</v>
      </c>
      <c r="G2283" t="s">
        <v>97</v>
      </c>
      <c r="H2283" s="45">
        <v>131.54363333333299</v>
      </c>
      <c r="I2283" s="46">
        <v>118354.2</v>
      </c>
      <c r="J2283" s="46">
        <v>29224.19</v>
      </c>
      <c r="K2283" s="46">
        <v>1272893.6779601406</v>
      </c>
      <c r="L2283" s="44">
        <v>195.46459999999993</v>
      </c>
      <c r="M2283" s="44">
        <f t="shared" si="70"/>
        <v>899.7333964471635</v>
      </c>
      <c r="N2283" s="43">
        <f t="shared" si="71"/>
        <v>1.4859297637361932</v>
      </c>
    </row>
    <row r="2284" spans="1:14" x14ac:dyDescent="0.25">
      <c r="A2284" t="s">
        <v>22</v>
      </c>
      <c r="B2284" t="s">
        <v>36</v>
      </c>
      <c r="C2284">
        <v>2011</v>
      </c>
      <c r="D2284" t="s">
        <v>16</v>
      </c>
      <c r="E2284" t="s">
        <v>96</v>
      </c>
      <c r="F2284" t="s">
        <v>623</v>
      </c>
      <c r="G2284" t="s">
        <v>97</v>
      </c>
      <c r="H2284" s="45">
        <v>128.47139999999999</v>
      </c>
      <c r="I2284" s="46">
        <v>116935.8</v>
      </c>
      <c r="J2284" s="46">
        <v>29398.07</v>
      </c>
      <c r="K2284" s="46">
        <v>1251119.0131301288</v>
      </c>
      <c r="L2284" s="44">
        <v>193.28659999999979</v>
      </c>
      <c r="M2284" s="44">
        <f t="shared" si="70"/>
        <v>910.2088091201623</v>
      </c>
      <c r="N2284" s="43">
        <f t="shared" si="71"/>
        <v>1.5045107315713833</v>
      </c>
    </row>
    <row r="2285" spans="1:14" x14ac:dyDescent="0.25">
      <c r="A2285" t="s">
        <v>22</v>
      </c>
      <c r="B2285" t="s">
        <v>36</v>
      </c>
      <c r="C2285">
        <v>2015</v>
      </c>
      <c r="D2285" t="s">
        <v>16</v>
      </c>
      <c r="E2285" t="s">
        <v>96</v>
      </c>
      <c r="F2285" t="s">
        <v>639</v>
      </c>
      <c r="G2285" t="s">
        <v>97</v>
      </c>
      <c r="H2285" s="45">
        <v>122.42085</v>
      </c>
      <c r="I2285" s="46">
        <v>107155.7</v>
      </c>
      <c r="J2285" s="46">
        <v>27515.87</v>
      </c>
      <c r="K2285" s="46">
        <v>1214768.5554513482</v>
      </c>
      <c r="L2285" s="44">
        <v>184.99873333333335</v>
      </c>
      <c r="M2285" s="44">
        <f t="shared" si="70"/>
        <v>875.30596299568253</v>
      </c>
      <c r="N2285" s="43">
        <f t="shared" si="71"/>
        <v>1.5111701424498634</v>
      </c>
    </row>
    <row r="2286" spans="1:14" x14ac:dyDescent="0.25">
      <c r="A2286" t="s">
        <v>22</v>
      </c>
      <c r="B2286" t="s">
        <v>36</v>
      </c>
      <c r="C2286">
        <v>2020</v>
      </c>
      <c r="D2286" t="s">
        <v>16</v>
      </c>
      <c r="E2286" t="s">
        <v>96</v>
      </c>
      <c r="F2286" t="s">
        <v>655</v>
      </c>
      <c r="G2286" t="s">
        <v>97</v>
      </c>
      <c r="H2286" s="45">
        <v>121.6014</v>
      </c>
      <c r="I2286" s="46">
        <v>100652.8</v>
      </c>
      <c r="J2286" s="46">
        <v>26825.02</v>
      </c>
      <c r="K2286" s="46">
        <v>1167706.7839390386</v>
      </c>
      <c r="L2286" s="44">
        <v>172.58659999999986</v>
      </c>
      <c r="M2286" s="44">
        <f t="shared" si="70"/>
        <v>827.72731235002232</v>
      </c>
      <c r="N2286" s="43">
        <f t="shared" si="71"/>
        <v>1.4192813569580602</v>
      </c>
    </row>
    <row r="2287" spans="1:14" x14ac:dyDescent="0.25">
      <c r="A2287" t="s">
        <v>22</v>
      </c>
      <c r="B2287" t="s">
        <v>38</v>
      </c>
      <c r="C2287">
        <v>2003</v>
      </c>
      <c r="D2287" t="s">
        <v>16</v>
      </c>
      <c r="E2287" t="s">
        <v>96</v>
      </c>
      <c r="F2287" t="s">
        <v>671</v>
      </c>
      <c r="G2287" t="s">
        <v>97</v>
      </c>
      <c r="H2287" s="45">
        <v>449.71383333333301</v>
      </c>
      <c r="I2287" s="46">
        <v>286770.8</v>
      </c>
      <c r="J2287" s="46">
        <v>95127.07</v>
      </c>
      <c r="K2287" s="46">
        <v>2002165.7538100821</v>
      </c>
      <c r="L2287" s="44">
        <v>390.15293333333307</v>
      </c>
      <c r="M2287" s="44">
        <f t="shared" si="70"/>
        <v>637.67395784652729</v>
      </c>
      <c r="N2287" s="43">
        <f t="shared" si="71"/>
        <v>0.86755822128368298</v>
      </c>
    </row>
    <row r="2288" spans="1:14" x14ac:dyDescent="0.25">
      <c r="A2288" t="s">
        <v>22</v>
      </c>
      <c r="B2288" t="s">
        <v>38</v>
      </c>
      <c r="C2288">
        <v>2007</v>
      </c>
      <c r="D2288" t="s">
        <v>16</v>
      </c>
      <c r="E2288" t="s">
        <v>96</v>
      </c>
      <c r="F2288" t="s">
        <v>687</v>
      </c>
      <c r="G2288" t="s">
        <v>97</v>
      </c>
      <c r="H2288" s="45">
        <v>448.492166666667</v>
      </c>
      <c r="I2288" s="46">
        <v>303148</v>
      </c>
      <c r="J2288" s="46">
        <v>93053.440000000002</v>
      </c>
      <c r="K2288" s="46">
        <v>1897332.4478311841</v>
      </c>
      <c r="L2288" s="44">
        <v>392.17379999999974</v>
      </c>
      <c r="M2288" s="44">
        <f t="shared" si="70"/>
        <v>675.92707862233146</v>
      </c>
      <c r="N2288" s="43">
        <f t="shared" si="71"/>
        <v>0.87442731255432438</v>
      </c>
    </row>
    <row r="2289" spans="1:14" x14ac:dyDescent="0.25">
      <c r="A2289" t="s">
        <v>22</v>
      </c>
      <c r="B2289" t="s">
        <v>38</v>
      </c>
      <c r="C2289">
        <v>2011</v>
      </c>
      <c r="D2289" t="s">
        <v>16</v>
      </c>
      <c r="E2289" t="s">
        <v>96</v>
      </c>
      <c r="F2289" t="s">
        <v>703</v>
      </c>
      <c r="G2289" t="s">
        <v>97</v>
      </c>
      <c r="H2289" s="45">
        <v>434.18866666666702</v>
      </c>
      <c r="I2289" s="46">
        <v>293917</v>
      </c>
      <c r="J2289" s="46">
        <v>94883.67</v>
      </c>
      <c r="K2289" s="46">
        <v>1822575.4865181712</v>
      </c>
      <c r="L2289" s="44">
        <v>372.68499999999983</v>
      </c>
      <c r="M2289" s="44">
        <f t="shared" si="70"/>
        <v>676.93383674992231</v>
      </c>
      <c r="N2289" s="43">
        <f t="shared" si="71"/>
        <v>0.85834806067408376</v>
      </c>
    </row>
    <row r="2290" spans="1:14" x14ac:dyDescent="0.25">
      <c r="A2290" t="s">
        <v>22</v>
      </c>
      <c r="B2290" t="s">
        <v>38</v>
      </c>
      <c r="C2290">
        <v>2015</v>
      </c>
      <c r="D2290" t="s">
        <v>16</v>
      </c>
      <c r="E2290" t="s">
        <v>96</v>
      </c>
      <c r="F2290" t="s">
        <v>719</v>
      </c>
      <c r="G2290" t="s">
        <v>97</v>
      </c>
      <c r="H2290" s="45">
        <v>438.59366666666699</v>
      </c>
      <c r="I2290" s="46">
        <v>283974.90000000002</v>
      </c>
      <c r="J2290" s="46">
        <v>86551.21</v>
      </c>
      <c r="K2290" s="46">
        <v>1845674.1770222744</v>
      </c>
      <c r="L2290" s="44">
        <v>372.8612</v>
      </c>
      <c r="M2290" s="44">
        <f t="shared" si="70"/>
        <v>647.46694168710405</v>
      </c>
      <c r="N2290" s="43">
        <f t="shared" si="71"/>
        <v>0.85012901083082915</v>
      </c>
    </row>
    <row r="2291" spans="1:14" x14ac:dyDescent="0.25">
      <c r="A2291" t="s">
        <v>22</v>
      </c>
      <c r="B2291" t="s">
        <v>38</v>
      </c>
      <c r="C2291">
        <v>2020</v>
      </c>
      <c r="D2291" t="s">
        <v>16</v>
      </c>
      <c r="E2291" t="s">
        <v>96</v>
      </c>
      <c r="F2291" t="s">
        <v>735</v>
      </c>
      <c r="G2291" t="s">
        <v>97</v>
      </c>
      <c r="H2291" s="45">
        <v>426.4855</v>
      </c>
      <c r="I2291" s="46">
        <v>274877.7</v>
      </c>
      <c r="J2291" s="46">
        <v>42275.05</v>
      </c>
      <c r="K2291" s="46">
        <v>1764771.9941383353</v>
      </c>
      <c r="L2291" s="44">
        <v>355.75873333333323</v>
      </c>
      <c r="M2291" s="44">
        <f t="shared" si="70"/>
        <v>644.51827787814591</v>
      </c>
      <c r="N2291" s="43">
        <f t="shared" si="71"/>
        <v>0.83416372498791458</v>
      </c>
    </row>
    <row r="2292" spans="1:14" x14ac:dyDescent="0.25">
      <c r="A2292" t="s">
        <v>22</v>
      </c>
      <c r="B2292" t="s">
        <v>40</v>
      </c>
      <c r="C2292">
        <v>2003</v>
      </c>
      <c r="D2292" t="s">
        <v>16</v>
      </c>
      <c r="E2292" t="s">
        <v>96</v>
      </c>
      <c r="F2292" t="s">
        <v>751</v>
      </c>
      <c r="G2292" t="s">
        <v>97</v>
      </c>
      <c r="H2292" s="45">
        <v>30.822741666666701</v>
      </c>
      <c r="I2292" s="46">
        <v>17615.34</v>
      </c>
      <c r="J2292" s="46">
        <v>4327.549</v>
      </c>
      <c r="K2292" s="46">
        <v>126307.5980890973</v>
      </c>
      <c r="L2292" s="44">
        <v>22.964533333333325</v>
      </c>
      <c r="M2292" s="44">
        <f t="shared" si="70"/>
        <v>571.50464389253648</v>
      </c>
      <c r="N2292" s="43">
        <f t="shared" si="71"/>
        <v>0.74505161097230854</v>
      </c>
    </row>
    <row r="2293" spans="1:14" x14ac:dyDescent="0.25">
      <c r="A2293" t="s">
        <v>22</v>
      </c>
      <c r="B2293" t="s">
        <v>40</v>
      </c>
      <c r="C2293">
        <v>2007</v>
      </c>
      <c r="D2293" t="s">
        <v>16</v>
      </c>
      <c r="E2293" t="s">
        <v>96</v>
      </c>
      <c r="F2293" t="s">
        <v>767</v>
      </c>
      <c r="G2293" t="s">
        <v>97</v>
      </c>
      <c r="H2293" s="45">
        <v>30.652291666666699</v>
      </c>
      <c r="I2293" s="46">
        <v>16943.71</v>
      </c>
      <c r="J2293" s="46">
        <v>4193.9250000000002</v>
      </c>
      <c r="K2293" s="46">
        <v>118918.48457209847</v>
      </c>
      <c r="L2293" s="44">
        <v>21.57373333333333</v>
      </c>
      <c r="M2293" s="44">
        <f t="shared" si="70"/>
        <v>552.77139419972616</v>
      </c>
      <c r="N2293" s="43">
        <f t="shared" si="71"/>
        <v>0.70382122054495566</v>
      </c>
    </row>
    <row r="2294" spans="1:14" x14ac:dyDescent="0.25">
      <c r="A2294" t="s">
        <v>22</v>
      </c>
      <c r="B2294" t="s">
        <v>40</v>
      </c>
      <c r="C2294">
        <v>2011</v>
      </c>
      <c r="D2294" t="s">
        <v>16</v>
      </c>
      <c r="E2294" t="s">
        <v>96</v>
      </c>
      <c r="F2294" t="s">
        <v>783</v>
      </c>
      <c r="G2294" t="s">
        <v>97</v>
      </c>
      <c r="H2294" s="45">
        <v>29.9938</v>
      </c>
      <c r="I2294" s="46">
        <v>16713.169999999998</v>
      </c>
      <c r="J2294" s="46">
        <v>4220.375</v>
      </c>
      <c r="K2294" s="46">
        <v>115939.42609613131</v>
      </c>
      <c r="L2294" s="44">
        <v>21.154933333333311</v>
      </c>
      <c r="M2294" s="44">
        <f t="shared" si="70"/>
        <v>557.22082563729828</v>
      </c>
      <c r="N2294" s="43">
        <f t="shared" si="71"/>
        <v>0.70531020855421156</v>
      </c>
    </row>
    <row r="2295" spans="1:14" x14ac:dyDescent="0.25">
      <c r="A2295" t="s">
        <v>22</v>
      </c>
      <c r="B2295" t="s">
        <v>40</v>
      </c>
      <c r="C2295">
        <v>2015</v>
      </c>
      <c r="D2295" t="s">
        <v>16</v>
      </c>
      <c r="E2295" t="s">
        <v>96</v>
      </c>
      <c r="F2295" t="s">
        <v>799</v>
      </c>
      <c r="G2295" t="s">
        <v>97</v>
      </c>
      <c r="H2295" s="45">
        <v>28.053308333333302</v>
      </c>
      <c r="I2295" s="46">
        <v>14860.05</v>
      </c>
      <c r="J2295" s="46">
        <v>4071.5520000000001</v>
      </c>
      <c r="K2295" s="46">
        <v>106853.845017585</v>
      </c>
      <c r="L2295" s="44">
        <v>19.748333333333321</v>
      </c>
      <c r="M2295" s="44">
        <f t="shared" si="70"/>
        <v>529.70757756735225</v>
      </c>
      <c r="N2295" s="43">
        <f t="shared" si="71"/>
        <v>0.70395737638787137</v>
      </c>
    </row>
    <row r="2296" spans="1:14" x14ac:dyDescent="0.25">
      <c r="A2296" t="s">
        <v>22</v>
      </c>
      <c r="B2296" t="s">
        <v>40</v>
      </c>
      <c r="C2296">
        <v>2020</v>
      </c>
      <c r="D2296" t="s">
        <v>16</v>
      </c>
      <c r="E2296" t="s">
        <v>96</v>
      </c>
      <c r="F2296" t="s">
        <v>815</v>
      </c>
      <c r="G2296" t="s">
        <v>97</v>
      </c>
      <c r="H2296" s="45">
        <v>27.2422166666667</v>
      </c>
      <c r="I2296" s="46">
        <v>14311.61</v>
      </c>
      <c r="J2296" s="46">
        <v>3548.4929999999999</v>
      </c>
      <c r="K2296" s="46">
        <v>101623.74818288394</v>
      </c>
      <c r="L2296" s="44">
        <v>18.586466666666652</v>
      </c>
      <c r="M2296" s="44">
        <f t="shared" si="70"/>
        <v>525.34675041739695</v>
      </c>
      <c r="N2296" s="43">
        <f t="shared" si="71"/>
        <v>0.68226704508260028</v>
      </c>
    </row>
    <row r="2297" spans="1:14" x14ac:dyDescent="0.25">
      <c r="A2297" t="s">
        <v>22</v>
      </c>
      <c r="B2297" t="s">
        <v>42</v>
      </c>
      <c r="C2297">
        <v>2003</v>
      </c>
      <c r="D2297" t="s">
        <v>16</v>
      </c>
      <c r="E2297" t="s">
        <v>96</v>
      </c>
      <c r="F2297" t="s">
        <v>831</v>
      </c>
      <c r="G2297" t="s">
        <v>97</v>
      </c>
      <c r="H2297" s="45">
        <v>328.050166666667</v>
      </c>
      <c r="I2297" s="46">
        <v>232438.8</v>
      </c>
      <c r="J2297" s="46">
        <v>86710.65</v>
      </c>
      <c r="K2297" s="46">
        <v>1690369.7819460726</v>
      </c>
      <c r="L2297" s="44">
        <v>413.9289999999998</v>
      </c>
      <c r="M2297" s="44">
        <f t="shared" si="70"/>
        <v>708.54650787658932</v>
      </c>
      <c r="N2297" s="43">
        <f t="shared" si="71"/>
        <v>1.2617856720084968</v>
      </c>
    </row>
    <row r="2298" spans="1:14" x14ac:dyDescent="0.25">
      <c r="A2298" t="s">
        <v>22</v>
      </c>
      <c r="B2298" t="s">
        <v>42</v>
      </c>
      <c r="C2298">
        <v>2007</v>
      </c>
      <c r="D2298" t="s">
        <v>16</v>
      </c>
      <c r="E2298" t="s">
        <v>96</v>
      </c>
      <c r="F2298" t="s">
        <v>847</v>
      </c>
      <c r="G2298" t="s">
        <v>97</v>
      </c>
      <c r="H2298" s="45">
        <v>326.09783333333303</v>
      </c>
      <c r="I2298" s="46">
        <v>249780.8</v>
      </c>
      <c r="J2298" s="46">
        <v>87011.82</v>
      </c>
      <c r="K2298" s="46">
        <v>1636982.9706916765</v>
      </c>
      <c r="L2298" s="44">
        <v>432.84453333333329</v>
      </c>
      <c r="M2298" s="44">
        <f t="shared" si="70"/>
        <v>765.96890401500229</v>
      </c>
      <c r="N2298" s="43">
        <f t="shared" si="71"/>
        <v>1.3273456278713915</v>
      </c>
    </row>
    <row r="2299" spans="1:14" x14ac:dyDescent="0.25">
      <c r="A2299" t="s">
        <v>22</v>
      </c>
      <c r="B2299" t="s">
        <v>42</v>
      </c>
      <c r="C2299">
        <v>2011</v>
      </c>
      <c r="D2299" t="s">
        <v>16</v>
      </c>
      <c r="E2299" t="s">
        <v>96</v>
      </c>
      <c r="F2299" t="s">
        <v>863</v>
      </c>
      <c r="G2299" t="s">
        <v>97</v>
      </c>
      <c r="H2299" s="45">
        <v>307.04283333333302</v>
      </c>
      <c r="I2299" s="46">
        <v>242034.3</v>
      </c>
      <c r="J2299" s="46">
        <v>89691.839999999997</v>
      </c>
      <c r="K2299" s="46">
        <v>1582884.161781946</v>
      </c>
      <c r="L2299" s="44">
        <v>415.72986666666645</v>
      </c>
      <c r="M2299" s="44">
        <f t="shared" si="70"/>
        <v>788.27536006105629</v>
      </c>
      <c r="N2299" s="43">
        <f t="shared" si="71"/>
        <v>1.3539800364444272</v>
      </c>
    </row>
    <row r="2300" spans="1:14" x14ac:dyDescent="0.25">
      <c r="A2300" t="s">
        <v>22</v>
      </c>
      <c r="B2300" t="s">
        <v>42</v>
      </c>
      <c r="C2300">
        <v>2015</v>
      </c>
      <c r="D2300" t="s">
        <v>16</v>
      </c>
      <c r="E2300" t="s">
        <v>96</v>
      </c>
      <c r="F2300" t="s">
        <v>879</v>
      </c>
      <c r="G2300" t="s">
        <v>97</v>
      </c>
      <c r="H2300" s="45">
        <v>298.39083333333298</v>
      </c>
      <c r="I2300" s="46">
        <v>238727.8</v>
      </c>
      <c r="J2300" s="46">
        <v>78699.37</v>
      </c>
      <c r="K2300" s="46">
        <v>1462524.1289566236</v>
      </c>
      <c r="L2300" s="44">
        <v>407.12546666666651</v>
      </c>
      <c r="M2300" s="44">
        <f t="shared" si="70"/>
        <v>800.05071648201977</v>
      </c>
      <c r="N2300" s="43">
        <f t="shared" si="71"/>
        <v>1.3644033971106138</v>
      </c>
    </row>
    <row r="2301" spans="1:14" x14ac:dyDescent="0.25">
      <c r="A2301" t="s">
        <v>22</v>
      </c>
      <c r="B2301" t="s">
        <v>42</v>
      </c>
      <c r="C2301">
        <v>2020</v>
      </c>
      <c r="D2301" t="s">
        <v>16</v>
      </c>
      <c r="E2301" t="s">
        <v>96</v>
      </c>
      <c r="F2301" t="s">
        <v>895</v>
      </c>
      <c r="G2301" t="s">
        <v>97</v>
      </c>
      <c r="H2301" s="45">
        <v>286.54033333333302</v>
      </c>
      <c r="I2301" s="46">
        <v>224616.3</v>
      </c>
      <c r="J2301" s="46">
        <v>64943.05</v>
      </c>
      <c r="K2301" s="46">
        <v>1358548.6776084409</v>
      </c>
      <c r="L2301" s="44">
        <v>377.78833333333307</v>
      </c>
      <c r="M2301" s="44">
        <f t="shared" si="70"/>
        <v>783.89069136282228</v>
      </c>
      <c r="N2301" s="43">
        <f t="shared" si="71"/>
        <v>1.3184473157356562</v>
      </c>
    </row>
    <row r="2302" spans="1:14" x14ac:dyDescent="0.25">
      <c r="A2302" t="s">
        <v>22</v>
      </c>
      <c r="B2302" t="s">
        <v>24</v>
      </c>
      <c r="C2302">
        <v>2003</v>
      </c>
      <c r="D2302" t="s">
        <v>17</v>
      </c>
      <c r="E2302" t="s">
        <v>96</v>
      </c>
      <c r="F2302" t="s">
        <v>112</v>
      </c>
      <c r="G2302" t="s">
        <v>97</v>
      </c>
      <c r="H2302" s="45">
        <v>1071.57316666667</v>
      </c>
      <c r="I2302" s="46">
        <v>1205241</v>
      </c>
      <c r="J2302" s="46">
        <v>187341.4</v>
      </c>
      <c r="K2302" s="46">
        <v>3622387.1992966002</v>
      </c>
      <c r="L2302" s="44">
        <v>964.45066666666605</v>
      </c>
      <c r="M2302" s="44">
        <f t="shared" si="70"/>
        <v>1124.739810114067</v>
      </c>
      <c r="N2302" s="43">
        <f t="shared" si="71"/>
        <v>0.90003249117068818</v>
      </c>
    </row>
    <row r="2303" spans="1:14" x14ac:dyDescent="0.25">
      <c r="A2303" t="s">
        <v>22</v>
      </c>
      <c r="B2303" t="s">
        <v>24</v>
      </c>
      <c r="C2303">
        <v>2007</v>
      </c>
      <c r="D2303" t="s">
        <v>17</v>
      </c>
      <c r="E2303" t="s">
        <v>96</v>
      </c>
      <c r="F2303" t="s">
        <v>128</v>
      </c>
      <c r="G2303" t="s">
        <v>97</v>
      </c>
      <c r="H2303" s="45">
        <v>1067.7025000000001</v>
      </c>
      <c r="I2303" s="46">
        <v>1195520</v>
      </c>
      <c r="J2303" s="46">
        <v>186445.8</v>
      </c>
      <c r="K2303" s="46">
        <v>3568986.3915592027</v>
      </c>
      <c r="L2303" s="44">
        <v>959.611666666666</v>
      </c>
      <c r="M2303" s="44">
        <f t="shared" si="70"/>
        <v>1119.7126540398658</v>
      </c>
      <c r="N2303" s="43">
        <f t="shared" si="71"/>
        <v>0.89876315421820774</v>
      </c>
    </row>
    <row r="2304" spans="1:14" x14ac:dyDescent="0.25">
      <c r="A2304" t="s">
        <v>22</v>
      </c>
      <c r="B2304" t="s">
        <v>24</v>
      </c>
      <c r="C2304">
        <v>2011</v>
      </c>
      <c r="D2304" t="s">
        <v>17</v>
      </c>
      <c r="E2304" t="s">
        <v>96</v>
      </c>
      <c r="F2304" t="s">
        <v>144</v>
      </c>
      <c r="G2304" t="s">
        <v>97</v>
      </c>
      <c r="H2304" s="45">
        <v>1039.5274999999999</v>
      </c>
      <c r="I2304" s="46">
        <v>1140036</v>
      </c>
      <c r="J2304" s="46">
        <v>182020</v>
      </c>
      <c r="K2304" s="46">
        <v>3464767.4431418525</v>
      </c>
      <c r="L2304" s="44">
        <v>890.63686666666604</v>
      </c>
      <c r="M2304" s="44">
        <f t="shared" si="70"/>
        <v>1096.6867158396483</v>
      </c>
      <c r="N2304" s="43">
        <f t="shared" si="71"/>
        <v>0.85677085663117725</v>
      </c>
    </row>
    <row r="2305" spans="1:14" x14ac:dyDescent="0.25">
      <c r="A2305" t="s">
        <v>22</v>
      </c>
      <c r="B2305" t="s">
        <v>24</v>
      </c>
      <c r="C2305">
        <v>2015</v>
      </c>
      <c r="D2305" t="s">
        <v>17</v>
      </c>
      <c r="E2305" t="s">
        <v>96</v>
      </c>
      <c r="F2305" t="s">
        <v>160</v>
      </c>
      <c r="G2305" t="s">
        <v>97</v>
      </c>
      <c r="H2305" s="45">
        <v>999.8655</v>
      </c>
      <c r="I2305" s="46">
        <v>1039394</v>
      </c>
      <c r="J2305" s="46">
        <v>164155.9</v>
      </c>
      <c r="K2305" s="46">
        <v>3276301.9155920283</v>
      </c>
      <c r="L2305" s="44">
        <v>785.6318</v>
      </c>
      <c r="M2305" s="44">
        <f t="shared" si="70"/>
        <v>1039.5338172984266</v>
      </c>
      <c r="N2305" s="43">
        <f t="shared" si="71"/>
        <v>0.78573748169128743</v>
      </c>
    </row>
    <row r="2306" spans="1:14" x14ac:dyDescent="0.25">
      <c r="A2306" t="s">
        <v>22</v>
      </c>
      <c r="B2306" t="s">
        <v>24</v>
      </c>
      <c r="C2306">
        <v>2020</v>
      </c>
      <c r="D2306" t="s">
        <v>17</v>
      </c>
      <c r="E2306" t="s">
        <v>96</v>
      </c>
      <c r="F2306" t="s">
        <v>176</v>
      </c>
      <c r="G2306" t="s">
        <v>97</v>
      </c>
      <c r="H2306" s="45">
        <v>966.25533333333306</v>
      </c>
      <c r="I2306" s="46">
        <v>991572.4</v>
      </c>
      <c r="J2306" s="46">
        <v>148370.6</v>
      </c>
      <c r="K2306" s="46">
        <v>2976169.1676436109</v>
      </c>
      <c r="L2306" s="44">
        <v>736.45519999999988</v>
      </c>
      <c r="M2306" s="44">
        <f t="shared" si="70"/>
        <v>1026.2012180355368</v>
      </c>
      <c r="N2306" s="43">
        <f t="shared" si="71"/>
        <v>0.76217452529800622</v>
      </c>
    </row>
    <row r="2307" spans="1:14" x14ac:dyDescent="0.25">
      <c r="A2307" t="s">
        <v>22</v>
      </c>
      <c r="B2307" t="s">
        <v>26</v>
      </c>
      <c r="C2307">
        <v>2003</v>
      </c>
      <c r="D2307" t="s">
        <v>17</v>
      </c>
      <c r="E2307" t="s">
        <v>96</v>
      </c>
      <c r="F2307" t="s">
        <v>192</v>
      </c>
      <c r="G2307" t="s">
        <v>97</v>
      </c>
      <c r="H2307" s="45">
        <v>571.87466666666705</v>
      </c>
      <c r="I2307" s="46">
        <v>441366.1</v>
      </c>
      <c r="J2307" s="46">
        <v>65574.960000000006</v>
      </c>
      <c r="K2307" s="46">
        <v>1589403.5334114889</v>
      </c>
      <c r="L2307" s="44">
        <v>218.36473333333319</v>
      </c>
      <c r="M2307" s="44">
        <f t="shared" ref="M2307:M2370" si="72">I2307/H2307</f>
        <v>771.78816570530546</v>
      </c>
      <c r="N2307" s="43">
        <f t="shared" ref="N2307:N2370" si="73">L2307/H2307</f>
        <v>0.38184019342233444</v>
      </c>
    </row>
    <row r="2308" spans="1:14" x14ac:dyDescent="0.25">
      <c r="A2308" t="s">
        <v>22</v>
      </c>
      <c r="B2308" t="s">
        <v>26</v>
      </c>
      <c r="C2308">
        <v>2007</v>
      </c>
      <c r="D2308" t="s">
        <v>17</v>
      </c>
      <c r="E2308" t="s">
        <v>96</v>
      </c>
      <c r="F2308" t="s">
        <v>208</v>
      </c>
      <c r="G2308" t="s">
        <v>97</v>
      </c>
      <c r="H2308" s="45">
        <v>563.49450000000002</v>
      </c>
      <c r="I2308" s="46">
        <v>435033.3</v>
      </c>
      <c r="J2308" s="46">
        <v>64996.31</v>
      </c>
      <c r="K2308" s="46">
        <v>1369146.6400937866</v>
      </c>
      <c r="L2308" s="44">
        <v>181.92939999999993</v>
      </c>
      <c r="M2308" s="44">
        <f t="shared" si="72"/>
        <v>772.02758855676495</v>
      </c>
      <c r="N2308" s="43">
        <f t="shared" si="73"/>
        <v>0.32285922932699418</v>
      </c>
    </row>
    <row r="2309" spans="1:14" x14ac:dyDescent="0.25">
      <c r="A2309" t="s">
        <v>22</v>
      </c>
      <c r="B2309" t="s">
        <v>26</v>
      </c>
      <c r="C2309">
        <v>2011</v>
      </c>
      <c r="D2309" t="s">
        <v>17</v>
      </c>
      <c r="E2309" t="s">
        <v>96</v>
      </c>
      <c r="F2309" t="s">
        <v>224</v>
      </c>
      <c r="G2309" t="s">
        <v>97</v>
      </c>
      <c r="H2309" s="45">
        <v>548.30949999999996</v>
      </c>
      <c r="I2309" s="46">
        <v>417514.2</v>
      </c>
      <c r="J2309" s="46">
        <v>55050.84</v>
      </c>
      <c r="K2309" s="46">
        <v>1314457.9226260257</v>
      </c>
      <c r="L2309" s="44">
        <v>164.9384</v>
      </c>
      <c r="M2309" s="44">
        <f t="shared" si="72"/>
        <v>761.45716971892705</v>
      </c>
      <c r="N2309" s="43">
        <f t="shared" si="73"/>
        <v>0.30081258851068604</v>
      </c>
    </row>
    <row r="2310" spans="1:14" x14ac:dyDescent="0.25">
      <c r="A2310" t="s">
        <v>22</v>
      </c>
      <c r="B2310" t="s">
        <v>26</v>
      </c>
      <c r="C2310">
        <v>2015</v>
      </c>
      <c r="D2310" t="s">
        <v>17</v>
      </c>
      <c r="E2310" t="s">
        <v>96</v>
      </c>
      <c r="F2310" t="s">
        <v>240</v>
      </c>
      <c r="G2310" t="s">
        <v>97</v>
      </c>
      <c r="H2310" s="45">
        <v>531.33399999999995</v>
      </c>
      <c r="I2310" s="46">
        <v>385502.7</v>
      </c>
      <c r="J2310" s="46">
        <v>40336.480000000003</v>
      </c>
      <c r="K2310" s="46">
        <v>1241569.6037514654</v>
      </c>
      <c r="L2310" s="44">
        <v>149.42253333333329</v>
      </c>
      <c r="M2310" s="44">
        <f t="shared" si="72"/>
        <v>725.53742090662377</v>
      </c>
      <c r="N2310" s="43">
        <f t="shared" si="73"/>
        <v>0.2812214790194742</v>
      </c>
    </row>
    <row r="2311" spans="1:14" x14ac:dyDescent="0.25">
      <c r="A2311" t="s">
        <v>22</v>
      </c>
      <c r="B2311" t="s">
        <v>26</v>
      </c>
      <c r="C2311">
        <v>2020</v>
      </c>
      <c r="D2311" t="s">
        <v>17</v>
      </c>
      <c r="E2311" t="s">
        <v>96</v>
      </c>
      <c r="F2311" t="s">
        <v>256</v>
      </c>
      <c r="G2311" t="s">
        <v>97</v>
      </c>
      <c r="H2311" s="45">
        <v>512.91949999999997</v>
      </c>
      <c r="I2311" s="46">
        <v>369474.3</v>
      </c>
      <c r="J2311" s="46">
        <v>37572.199999999997</v>
      </c>
      <c r="K2311" s="46">
        <v>1138037.3460726847</v>
      </c>
      <c r="L2311" s="44">
        <v>137.96100000000001</v>
      </c>
      <c r="M2311" s="44">
        <f t="shared" si="72"/>
        <v>720.3358421740644</v>
      </c>
      <c r="N2311" s="43">
        <f t="shared" si="73"/>
        <v>0.26897203167358624</v>
      </c>
    </row>
    <row r="2312" spans="1:14" x14ac:dyDescent="0.25">
      <c r="A2312" t="s">
        <v>22</v>
      </c>
      <c r="B2312" t="s">
        <v>28</v>
      </c>
      <c r="C2312">
        <v>2003</v>
      </c>
      <c r="D2312" t="s">
        <v>17</v>
      </c>
      <c r="E2312" t="s">
        <v>96</v>
      </c>
      <c r="F2312" t="s">
        <v>272</v>
      </c>
      <c r="G2312" t="s">
        <v>97</v>
      </c>
      <c r="H2312" s="45">
        <v>3491.2633333333301</v>
      </c>
      <c r="I2312" s="46">
        <v>3778225</v>
      </c>
      <c r="J2312" s="46">
        <v>861056.1</v>
      </c>
      <c r="K2312" s="46">
        <v>10861619.672919109</v>
      </c>
      <c r="L2312" s="44">
        <v>3531.8479333333321</v>
      </c>
      <c r="M2312" s="44">
        <f t="shared" si="72"/>
        <v>1082.1942200483311</v>
      </c>
      <c r="N2312" s="43">
        <f t="shared" si="73"/>
        <v>1.0116246172588916</v>
      </c>
    </row>
    <row r="2313" spans="1:14" x14ac:dyDescent="0.25">
      <c r="A2313" t="s">
        <v>22</v>
      </c>
      <c r="B2313" t="s">
        <v>28</v>
      </c>
      <c r="C2313">
        <v>2007</v>
      </c>
      <c r="D2313" t="s">
        <v>17</v>
      </c>
      <c r="E2313" t="s">
        <v>96</v>
      </c>
      <c r="F2313" t="s">
        <v>288</v>
      </c>
      <c r="G2313" t="s">
        <v>97</v>
      </c>
      <c r="H2313" s="45">
        <v>3472.33</v>
      </c>
      <c r="I2313" s="46">
        <v>3752515</v>
      </c>
      <c r="J2313" s="46">
        <v>852400.6</v>
      </c>
      <c r="K2313" s="46">
        <v>10720828.175849941</v>
      </c>
      <c r="L2313" s="44">
        <v>3517.4017999999996</v>
      </c>
      <c r="M2313" s="44">
        <f t="shared" si="72"/>
        <v>1080.690775358333</v>
      </c>
      <c r="N2313" s="43">
        <f t="shared" si="73"/>
        <v>1.0129802754922486</v>
      </c>
    </row>
    <row r="2314" spans="1:14" x14ac:dyDescent="0.25">
      <c r="A2314" t="s">
        <v>22</v>
      </c>
      <c r="B2314" t="s">
        <v>28</v>
      </c>
      <c r="C2314">
        <v>2011</v>
      </c>
      <c r="D2314" t="s">
        <v>17</v>
      </c>
      <c r="E2314" t="s">
        <v>96</v>
      </c>
      <c r="F2314" t="s">
        <v>304</v>
      </c>
      <c r="G2314" t="s">
        <v>97</v>
      </c>
      <c r="H2314" s="45">
        <v>3357.4866666666699</v>
      </c>
      <c r="I2314" s="46">
        <v>3622695</v>
      </c>
      <c r="J2314" s="46">
        <v>836880.1</v>
      </c>
      <c r="K2314" s="46">
        <v>10434709.01992966</v>
      </c>
      <c r="L2314" s="44">
        <v>3373.4587333333316</v>
      </c>
      <c r="M2314" s="44">
        <f t="shared" si="72"/>
        <v>1078.9901374639353</v>
      </c>
      <c r="N2314" s="43">
        <f t="shared" si="73"/>
        <v>1.0047571496933208</v>
      </c>
    </row>
    <row r="2315" spans="1:14" x14ac:dyDescent="0.25">
      <c r="A2315" t="s">
        <v>22</v>
      </c>
      <c r="B2315" t="s">
        <v>28</v>
      </c>
      <c r="C2315">
        <v>2015</v>
      </c>
      <c r="D2315" t="s">
        <v>17</v>
      </c>
      <c r="E2315" t="s">
        <v>96</v>
      </c>
      <c r="F2315" t="s">
        <v>320</v>
      </c>
      <c r="G2315" t="s">
        <v>97</v>
      </c>
      <c r="H2315" s="45">
        <v>3229.451</v>
      </c>
      <c r="I2315" s="46">
        <v>3310247</v>
      </c>
      <c r="J2315" s="46">
        <v>672443.5</v>
      </c>
      <c r="K2315" s="46">
        <v>9712540.1688159443</v>
      </c>
      <c r="L2315" s="44">
        <v>3072.3809999999989</v>
      </c>
      <c r="M2315" s="44">
        <f t="shared" si="72"/>
        <v>1025.0184938554571</v>
      </c>
      <c r="N2315" s="43">
        <f t="shared" si="73"/>
        <v>0.95136325028619384</v>
      </c>
    </row>
    <row r="2316" spans="1:14" x14ac:dyDescent="0.25">
      <c r="A2316" t="s">
        <v>22</v>
      </c>
      <c r="B2316" t="s">
        <v>28</v>
      </c>
      <c r="C2316">
        <v>2020</v>
      </c>
      <c r="D2316" t="s">
        <v>17</v>
      </c>
      <c r="E2316" t="s">
        <v>96</v>
      </c>
      <c r="F2316" t="s">
        <v>336</v>
      </c>
      <c r="G2316" t="s">
        <v>97</v>
      </c>
      <c r="H2316" s="45">
        <v>3124.6453333333302</v>
      </c>
      <c r="I2316" s="46">
        <v>3185185</v>
      </c>
      <c r="J2316" s="46">
        <v>629477.9</v>
      </c>
      <c r="K2316" s="46">
        <v>8952744.7209847588</v>
      </c>
      <c r="L2316" s="44">
        <v>2979.0973999999978</v>
      </c>
      <c r="M2316" s="44">
        <f t="shared" si="72"/>
        <v>1019.3748922544393</v>
      </c>
      <c r="N2316" s="43">
        <f t="shared" si="73"/>
        <v>0.95341937474290439</v>
      </c>
    </row>
    <row r="2317" spans="1:14" x14ac:dyDescent="0.25">
      <c r="A2317" t="s">
        <v>22</v>
      </c>
      <c r="B2317" t="s">
        <v>30</v>
      </c>
      <c r="C2317">
        <v>2003</v>
      </c>
      <c r="D2317" t="s">
        <v>17</v>
      </c>
      <c r="E2317" t="s">
        <v>96</v>
      </c>
      <c r="F2317" t="s">
        <v>352</v>
      </c>
      <c r="G2317" t="s">
        <v>97</v>
      </c>
      <c r="H2317" s="45">
        <v>1138.0515</v>
      </c>
      <c r="I2317" s="46">
        <v>969299.9</v>
      </c>
      <c r="J2317" s="46">
        <v>59077.69</v>
      </c>
      <c r="K2317" s="46">
        <v>4460072.4501758497</v>
      </c>
      <c r="L2317" s="44">
        <v>954.59513333333325</v>
      </c>
      <c r="M2317" s="44">
        <f t="shared" si="72"/>
        <v>851.71883697706119</v>
      </c>
      <c r="N2317" s="43">
        <f t="shared" si="73"/>
        <v>0.83879783413433684</v>
      </c>
    </row>
    <row r="2318" spans="1:14" x14ac:dyDescent="0.25">
      <c r="A2318" t="s">
        <v>22</v>
      </c>
      <c r="B2318" t="s">
        <v>30</v>
      </c>
      <c r="C2318">
        <v>2007</v>
      </c>
      <c r="D2318" t="s">
        <v>17</v>
      </c>
      <c r="E2318" t="s">
        <v>96</v>
      </c>
      <c r="F2318" t="s">
        <v>368</v>
      </c>
      <c r="G2318" t="s">
        <v>97</v>
      </c>
      <c r="H2318" s="45">
        <v>1137.3062500000001</v>
      </c>
      <c r="I2318" s="46">
        <v>966502.8</v>
      </c>
      <c r="J2318" s="46">
        <v>58793.79</v>
      </c>
      <c r="K2318" s="46">
        <v>4444995.7936694026</v>
      </c>
      <c r="L2318" s="44">
        <v>952.76753333333272</v>
      </c>
      <c r="M2318" s="44">
        <f t="shared" si="72"/>
        <v>849.81754035027939</v>
      </c>
      <c r="N2318" s="43">
        <f t="shared" si="73"/>
        <v>0.83774052356903217</v>
      </c>
    </row>
    <row r="2319" spans="1:14" x14ac:dyDescent="0.25">
      <c r="A2319" t="s">
        <v>22</v>
      </c>
      <c r="B2319" t="s">
        <v>30</v>
      </c>
      <c r="C2319">
        <v>2011</v>
      </c>
      <c r="D2319" t="s">
        <v>17</v>
      </c>
      <c r="E2319" t="s">
        <v>96</v>
      </c>
      <c r="F2319" t="s">
        <v>384</v>
      </c>
      <c r="G2319" t="s">
        <v>97</v>
      </c>
      <c r="H2319" s="45">
        <v>1170.9917499999999</v>
      </c>
      <c r="I2319" s="46">
        <v>895208.7</v>
      </c>
      <c r="J2319" s="46">
        <v>58326.25</v>
      </c>
      <c r="K2319" s="46">
        <v>4326852.3669402115</v>
      </c>
      <c r="L2319" s="44">
        <v>930.29399999999919</v>
      </c>
      <c r="M2319" s="44">
        <f t="shared" si="72"/>
        <v>764.48762341835459</v>
      </c>
      <c r="N2319" s="43">
        <f t="shared" si="73"/>
        <v>0.79444966200658484</v>
      </c>
    </row>
    <row r="2320" spans="1:14" x14ac:dyDescent="0.25">
      <c r="A2320" t="s">
        <v>22</v>
      </c>
      <c r="B2320" t="s">
        <v>30</v>
      </c>
      <c r="C2320">
        <v>2015</v>
      </c>
      <c r="D2320" t="s">
        <v>17</v>
      </c>
      <c r="E2320" t="s">
        <v>96</v>
      </c>
      <c r="F2320" t="s">
        <v>400</v>
      </c>
      <c r="G2320" t="s">
        <v>97</v>
      </c>
      <c r="H2320" s="45">
        <v>1192.3815</v>
      </c>
      <c r="I2320" s="46">
        <v>845453.6</v>
      </c>
      <c r="J2320" s="46">
        <v>42957.69</v>
      </c>
      <c r="K2320" s="46">
        <v>4204455.6998827662</v>
      </c>
      <c r="L2320" s="44">
        <v>881.96413333333328</v>
      </c>
      <c r="M2320" s="44">
        <f t="shared" si="72"/>
        <v>709.04622388052815</v>
      </c>
      <c r="N2320" s="43">
        <f t="shared" si="73"/>
        <v>0.73966606604793295</v>
      </c>
    </row>
    <row r="2321" spans="1:14" x14ac:dyDescent="0.25">
      <c r="A2321" t="s">
        <v>22</v>
      </c>
      <c r="B2321" t="s">
        <v>30</v>
      </c>
      <c r="C2321">
        <v>2020</v>
      </c>
      <c r="D2321" t="s">
        <v>17</v>
      </c>
      <c r="E2321" t="s">
        <v>96</v>
      </c>
      <c r="F2321" t="s">
        <v>416</v>
      </c>
      <c r="G2321" t="s">
        <v>97</v>
      </c>
      <c r="H2321" s="45">
        <v>1221.3842500000001</v>
      </c>
      <c r="I2321" s="46">
        <v>793465.9</v>
      </c>
      <c r="J2321" s="46">
        <v>42073.1</v>
      </c>
      <c r="K2321" s="46">
        <v>3910500.7409144198</v>
      </c>
      <c r="L2321" s="44">
        <v>806.65686666666659</v>
      </c>
      <c r="M2321" s="44">
        <f t="shared" si="72"/>
        <v>649.64477804589342</v>
      </c>
      <c r="N2321" s="43">
        <f t="shared" si="73"/>
        <v>0.66044479177348692</v>
      </c>
    </row>
    <row r="2322" spans="1:14" x14ac:dyDescent="0.25">
      <c r="A2322" t="s">
        <v>22</v>
      </c>
      <c r="B2322" t="s">
        <v>32</v>
      </c>
      <c r="C2322">
        <v>2003</v>
      </c>
      <c r="D2322" t="s">
        <v>17</v>
      </c>
      <c r="E2322" t="s">
        <v>96</v>
      </c>
      <c r="F2322" t="s">
        <v>432</v>
      </c>
      <c r="G2322" t="s">
        <v>97</v>
      </c>
      <c r="H2322" s="45">
        <v>320.67933333333298</v>
      </c>
      <c r="I2322" s="46">
        <v>447868.3</v>
      </c>
      <c r="J2322" s="46">
        <v>55961.57</v>
      </c>
      <c r="K2322" s="46">
        <v>1571261.0738569754</v>
      </c>
      <c r="L2322" s="44">
        <v>346.50733333333329</v>
      </c>
      <c r="M2322" s="44">
        <f t="shared" si="72"/>
        <v>1396.6235221477752</v>
      </c>
      <c r="N2322" s="43">
        <f t="shared" si="73"/>
        <v>1.0805415170710524</v>
      </c>
    </row>
    <row r="2323" spans="1:14" x14ac:dyDescent="0.25">
      <c r="A2323" t="s">
        <v>22</v>
      </c>
      <c r="B2323" t="s">
        <v>32</v>
      </c>
      <c r="C2323">
        <v>2007</v>
      </c>
      <c r="D2323" t="s">
        <v>17</v>
      </c>
      <c r="E2323" t="s">
        <v>96</v>
      </c>
      <c r="F2323" t="s">
        <v>448</v>
      </c>
      <c r="G2323" t="s">
        <v>97</v>
      </c>
      <c r="H2323" s="45">
        <v>312.46316666666701</v>
      </c>
      <c r="I2323" s="46">
        <v>414191.5</v>
      </c>
      <c r="J2323" s="46">
        <v>50306.67</v>
      </c>
      <c r="K2323" s="46">
        <v>1198124.6042203987</v>
      </c>
      <c r="L2323" s="44">
        <v>324.01706666666644</v>
      </c>
      <c r="M2323" s="44">
        <f t="shared" si="72"/>
        <v>1325.5690404042275</v>
      </c>
      <c r="N2323" s="43">
        <f t="shared" si="73"/>
        <v>1.0369768383366766</v>
      </c>
    </row>
    <row r="2324" spans="1:14" x14ac:dyDescent="0.25">
      <c r="A2324" t="s">
        <v>22</v>
      </c>
      <c r="B2324" t="s">
        <v>32</v>
      </c>
      <c r="C2324">
        <v>2011</v>
      </c>
      <c r="D2324" t="s">
        <v>17</v>
      </c>
      <c r="E2324" t="s">
        <v>96</v>
      </c>
      <c r="F2324" t="s">
        <v>464</v>
      </c>
      <c r="G2324" t="s">
        <v>97</v>
      </c>
      <c r="H2324" s="45">
        <v>302.46616666666699</v>
      </c>
      <c r="I2324" s="46">
        <v>403486.7</v>
      </c>
      <c r="J2324" s="46">
        <v>48616.52</v>
      </c>
      <c r="K2324" s="46">
        <v>1171746.6429073857</v>
      </c>
      <c r="L2324" s="44">
        <v>314.14733333333322</v>
      </c>
      <c r="M2324" s="44">
        <f t="shared" si="72"/>
        <v>1333.9895316115233</v>
      </c>
      <c r="N2324" s="43">
        <f t="shared" si="73"/>
        <v>1.038619746450979</v>
      </c>
    </row>
    <row r="2325" spans="1:14" x14ac:dyDescent="0.25">
      <c r="A2325" t="s">
        <v>22</v>
      </c>
      <c r="B2325" t="s">
        <v>32</v>
      </c>
      <c r="C2325">
        <v>2015</v>
      </c>
      <c r="D2325" t="s">
        <v>17</v>
      </c>
      <c r="E2325" t="s">
        <v>96</v>
      </c>
      <c r="F2325" t="s">
        <v>480</v>
      </c>
      <c r="G2325" t="s">
        <v>97</v>
      </c>
      <c r="H2325" s="45">
        <v>275.608</v>
      </c>
      <c r="I2325" s="46">
        <v>368440.8</v>
      </c>
      <c r="J2325" s="46">
        <v>45830.11</v>
      </c>
      <c r="K2325" s="46">
        <v>1081087.4177022274</v>
      </c>
      <c r="L2325" s="44">
        <v>287.61253333333326</v>
      </c>
      <c r="M2325" s="44">
        <f t="shared" si="72"/>
        <v>1336.8291196191692</v>
      </c>
      <c r="N2325" s="43">
        <f t="shared" si="73"/>
        <v>1.0435565489148837</v>
      </c>
    </row>
    <row r="2326" spans="1:14" x14ac:dyDescent="0.25">
      <c r="A2326" t="s">
        <v>22</v>
      </c>
      <c r="B2326" t="s">
        <v>32</v>
      </c>
      <c r="C2326">
        <v>2020</v>
      </c>
      <c r="D2326" t="s">
        <v>17</v>
      </c>
      <c r="E2326" t="s">
        <v>96</v>
      </c>
      <c r="F2326" t="s">
        <v>496</v>
      </c>
      <c r="G2326" t="s">
        <v>97</v>
      </c>
      <c r="H2326" s="45">
        <v>273.39316666666701</v>
      </c>
      <c r="I2326" s="46">
        <v>364401.8</v>
      </c>
      <c r="J2326" s="46">
        <v>44903.83</v>
      </c>
      <c r="K2326" s="46">
        <v>1059199.3583821806</v>
      </c>
      <c r="L2326" s="44">
        <v>282.65053333333321</v>
      </c>
      <c r="M2326" s="44">
        <f t="shared" si="72"/>
        <v>1332.8855451763895</v>
      </c>
      <c r="N2326" s="43">
        <f t="shared" si="73"/>
        <v>1.0338610023781363</v>
      </c>
    </row>
    <row r="2327" spans="1:14" x14ac:dyDescent="0.25">
      <c r="A2327" t="s">
        <v>22</v>
      </c>
      <c r="B2327" t="s">
        <v>34</v>
      </c>
      <c r="C2327">
        <v>2003</v>
      </c>
      <c r="D2327" t="s">
        <v>17</v>
      </c>
      <c r="E2327" t="s">
        <v>96</v>
      </c>
      <c r="F2327" t="s">
        <v>512</v>
      </c>
      <c r="G2327" t="s">
        <v>97</v>
      </c>
      <c r="H2327" s="45">
        <v>513.07283333333305</v>
      </c>
      <c r="I2327" s="46">
        <v>484124.7</v>
      </c>
      <c r="J2327" s="46">
        <v>57730.32</v>
      </c>
      <c r="K2327" s="46">
        <v>2446120.3305978896</v>
      </c>
      <c r="L2327" s="44">
        <v>475.28533333333314</v>
      </c>
      <c r="M2327" s="44">
        <f t="shared" si="72"/>
        <v>943.57890059143699</v>
      </c>
      <c r="N2327" s="43">
        <f t="shared" si="73"/>
        <v>0.92635061233996352</v>
      </c>
    </row>
    <row r="2328" spans="1:14" x14ac:dyDescent="0.25">
      <c r="A2328" t="s">
        <v>22</v>
      </c>
      <c r="B2328" t="s">
        <v>34</v>
      </c>
      <c r="C2328">
        <v>2007</v>
      </c>
      <c r="D2328" t="s">
        <v>17</v>
      </c>
      <c r="E2328" t="s">
        <v>96</v>
      </c>
      <c r="F2328" t="s">
        <v>528</v>
      </c>
      <c r="G2328" t="s">
        <v>97</v>
      </c>
      <c r="H2328" s="45">
        <v>501.24349999999998</v>
      </c>
      <c r="I2328" s="46">
        <v>505667.2</v>
      </c>
      <c r="J2328" s="46">
        <v>56394.45</v>
      </c>
      <c r="K2328" s="46">
        <v>2205014.7362250881</v>
      </c>
      <c r="L2328" s="44">
        <v>490.99393333333319</v>
      </c>
      <c r="M2328" s="44">
        <f t="shared" si="72"/>
        <v>1008.8254511031066</v>
      </c>
      <c r="N2328" s="43">
        <f t="shared" si="73"/>
        <v>0.97955172153520831</v>
      </c>
    </row>
    <row r="2329" spans="1:14" x14ac:dyDescent="0.25">
      <c r="A2329" t="s">
        <v>22</v>
      </c>
      <c r="B2329" t="s">
        <v>34</v>
      </c>
      <c r="C2329">
        <v>2011</v>
      </c>
      <c r="D2329" t="s">
        <v>17</v>
      </c>
      <c r="E2329" t="s">
        <v>96</v>
      </c>
      <c r="F2329" t="s">
        <v>544</v>
      </c>
      <c r="G2329" t="s">
        <v>97</v>
      </c>
      <c r="H2329" s="45">
        <v>481.67683333333298</v>
      </c>
      <c r="I2329" s="46">
        <v>483593.3</v>
      </c>
      <c r="J2329" s="46">
        <v>53702.33</v>
      </c>
      <c r="K2329" s="46">
        <v>2146455.8804220399</v>
      </c>
      <c r="L2329" s="44">
        <v>461.59326666666647</v>
      </c>
      <c r="M2329" s="44">
        <f t="shared" si="72"/>
        <v>1003.9787395490968</v>
      </c>
      <c r="N2329" s="43">
        <f t="shared" si="73"/>
        <v>0.95830489391054408</v>
      </c>
    </row>
    <row r="2330" spans="1:14" x14ac:dyDescent="0.25">
      <c r="A2330" t="s">
        <v>22</v>
      </c>
      <c r="B2330" t="s">
        <v>34</v>
      </c>
      <c r="C2330">
        <v>2015</v>
      </c>
      <c r="D2330" t="s">
        <v>17</v>
      </c>
      <c r="E2330" t="s">
        <v>96</v>
      </c>
      <c r="F2330" t="s">
        <v>560</v>
      </c>
      <c r="G2330" t="s">
        <v>97</v>
      </c>
      <c r="H2330" s="45">
        <v>475.90366666666699</v>
      </c>
      <c r="I2330" s="46">
        <v>483624.3</v>
      </c>
      <c r="J2330" s="46">
        <v>26349.02</v>
      </c>
      <c r="K2330" s="46">
        <v>2082912.6178194608</v>
      </c>
      <c r="L2330" s="44">
        <v>434.20013333333316</v>
      </c>
      <c r="M2330" s="44">
        <f t="shared" si="72"/>
        <v>1016.2231011738363</v>
      </c>
      <c r="N2330" s="43">
        <f t="shared" si="73"/>
        <v>0.91236980033073822</v>
      </c>
    </row>
    <row r="2331" spans="1:14" x14ac:dyDescent="0.25">
      <c r="A2331" t="s">
        <v>22</v>
      </c>
      <c r="B2331" t="s">
        <v>34</v>
      </c>
      <c r="C2331">
        <v>2020</v>
      </c>
      <c r="D2331" t="s">
        <v>17</v>
      </c>
      <c r="E2331" t="s">
        <v>96</v>
      </c>
      <c r="F2331" t="s">
        <v>576</v>
      </c>
      <c r="G2331" t="s">
        <v>97</v>
      </c>
      <c r="H2331" s="45">
        <v>453.73416666666702</v>
      </c>
      <c r="I2331" s="46">
        <v>456638.2</v>
      </c>
      <c r="J2331" s="46">
        <v>24438.44</v>
      </c>
      <c r="K2331" s="46">
        <v>1927251.451348183</v>
      </c>
      <c r="L2331" s="44">
        <v>409.51399999999995</v>
      </c>
      <c r="M2331" s="44">
        <f t="shared" si="72"/>
        <v>1006.400296796398</v>
      </c>
      <c r="N2331" s="43">
        <f t="shared" si="73"/>
        <v>0.90254168648676369</v>
      </c>
    </row>
    <row r="2332" spans="1:14" x14ac:dyDescent="0.25">
      <c r="A2332" t="s">
        <v>22</v>
      </c>
      <c r="B2332" t="s">
        <v>36</v>
      </c>
      <c r="C2332">
        <v>2003</v>
      </c>
      <c r="D2332" t="s">
        <v>17</v>
      </c>
      <c r="E2332" t="s">
        <v>96</v>
      </c>
      <c r="F2332" t="s">
        <v>592</v>
      </c>
      <c r="G2332" t="s">
        <v>97</v>
      </c>
      <c r="H2332" s="45">
        <v>182.887</v>
      </c>
      <c r="I2332" s="46">
        <v>378482.2</v>
      </c>
      <c r="J2332" s="46">
        <v>48932.39</v>
      </c>
      <c r="K2332" s="46">
        <v>1480291.6424384525</v>
      </c>
      <c r="L2332" s="44">
        <v>333.75966666666665</v>
      </c>
      <c r="M2332" s="44">
        <f t="shared" si="72"/>
        <v>2069.4866228873566</v>
      </c>
      <c r="N2332" s="43">
        <f t="shared" si="73"/>
        <v>1.8249501969339901</v>
      </c>
    </row>
    <row r="2333" spans="1:14" x14ac:dyDescent="0.25">
      <c r="A2333" t="s">
        <v>22</v>
      </c>
      <c r="B2333" t="s">
        <v>36</v>
      </c>
      <c r="C2333">
        <v>2007</v>
      </c>
      <c r="D2333" t="s">
        <v>17</v>
      </c>
      <c r="E2333" t="s">
        <v>96</v>
      </c>
      <c r="F2333" t="s">
        <v>608</v>
      </c>
      <c r="G2333" t="s">
        <v>97</v>
      </c>
      <c r="H2333" s="45">
        <v>176.68950000000001</v>
      </c>
      <c r="I2333" s="46">
        <v>258908.79999999999</v>
      </c>
      <c r="J2333" s="46">
        <v>46471.85</v>
      </c>
      <c r="K2333" s="46">
        <v>1132260.6048065652</v>
      </c>
      <c r="L2333" s="44">
        <v>251.61359999999985</v>
      </c>
      <c r="M2333" s="44">
        <f t="shared" si="72"/>
        <v>1465.3321221691158</v>
      </c>
      <c r="N2333" s="43">
        <f t="shared" si="73"/>
        <v>1.4240438735748295</v>
      </c>
    </row>
    <row r="2334" spans="1:14" x14ac:dyDescent="0.25">
      <c r="A2334" t="s">
        <v>22</v>
      </c>
      <c r="B2334" t="s">
        <v>36</v>
      </c>
      <c r="C2334">
        <v>2011</v>
      </c>
      <c r="D2334" t="s">
        <v>17</v>
      </c>
      <c r="E2334" t="s">
        <v>96</v>
      </c>
      <c r="F2334" t="s">
        <v>624</v>
      </c>
      <c r="G2334" t="s">
        <v>97</v>
      </c>
      <c r="H2334" s="45">
        <v>169.202666666667</v>
      </c>
      <c r="I2334" s="46">
        <v>251995.3</v>
      </c>
      <c r="J2334" s="46">
        <v>46485.57</v>
      </c>
      <c r="K2334" s="46">
        <v>1113017.3706916764</v>
      </c>
      <c r="L2334" s="44">
        <v>244.22533333333325</v>
      </c>
      <c r="M2334" s="44">
        <f t="shared" si="72"/>
        <v>1489.3104521599314</v>
      </c>
      <c r="N2334" s="43">
        <f t="shared" si="73"/>
        <v>1.4433893870860945</v>
      </c>
    </row>
    <row r="2335" spans="1:14" x14ac:dyDescent="0.25">
      <c r="A2335" t="s">
        <v>22</v>
      </c>
      <c r="B2335" t="s">
        <v>36</v>
      </c>
      <c r="C2335">
        <v>2015</v>
      </c>
      <c r="D2335" t="s">
        <v>17</v>
      </c>
      <c r="E2335" t="s">
        <v>96</v>
      </c>
      <c r="F2335" t="s">
        <v>640</v>
      </c>
      <c r="G2335" t="s">
        <v>97</v>
      </c>
      <c r="H2335" s="45">
        <v>159.51543333333299</v>
      </c>
      <c r="I2335" s="46">
        <v>235372.3</v>
      </c>
      <c r="J2335" s="46">
        <v>44393.04</v>
      </c>
      <c r="K2335" s="46">
        <v>1080496.9336459555</v>
      </c>
      <c r="L2335" s="44">
        <v>233.06666666666661</v>
      </c>
      <c r="M2335" s="44">
        <f t="shared" si="72"/>
        <v>1475.5456264106556</v>
      </c>
      <c r="N2335" s="43">
        <f t="shared" si="73"/>
        <v>1.4610916435880945</v>
      </c>
    </row>
    <row r="2336" spans="1:14" x14ac:dyDescent="0.25">
      <c r="A2336" t="s">
        <v>22</v>
      </c>
      <c r="B2336" t="s">
        <v>36</v>
      </c>
      <c r="C2336">
        <v>2020</v>
      </c>
      <c r="D2336" t="s">
        <v>17</v>
      </c>
      <c r="E2336" t="s">
        <v>96</v>
      </c>
      <c r="F2336" t="s">
        <v>656</v>
      </c>
      <c r="G2336" t="s">
        <v>97</v>
      </c>
      <c r="H2336" s="45">
        <v>156.35560000000001</v>
      </c>
      <c r="I2336" s="46">
        <v>223532.79999999999</v>
      </c>
      <c r="J2336" s="46">
        <v>43632.94</v>
      </c>
      <c r="K2336" s="46">
        <v>1017362.5497069168</v>
      </c>
      <c r="L2336" s="44">
        <v>219.09219999999999</v>
      </c>
      <c r="M2336" s="44">
        <f t="shared" si="72"/>
        <v>1429.643709595307</v>
      </c>
      <c r="N2336" s="43">
        <f t="shared" si="73"/>
        <v>1.401243063887702</v>
      </c>
    </row>
    <row r="2337" spans="1:14" x14ac:dyDescent="0.25">
      <c r="A2337" t="s">
        <v>22</v>
      </c>
      <c r="B2337" t="s">
        <v>38</v>
      </c>
      <c r="C2337">
        <v>2003</v>
      </c>
      <c r="D2337" t="s">
        <v>17</v>
      </c>
      <c r="E2337" t="s">
        <v>96</v>
      </c>
      <c r="F2337" t="s">
        <v>672</v>
      </c>
      <c r="G2337" t="s">
        <v>97</v>
      </c>
      <c r="H2337" s="45">
        <v>550.13083333333304</v>
      </c>
      <c r="I2337" s="46">
        <v>536133</v>
      </c>
      <c r="J2337" s="46">
        <v>150192.9</v>
      </c>
      <c r="K2337" s="46">
        <v>2227219.6787807737</v>
      </c>
      <c r="L2337" s="44">
        <v>454.54419999999982</v>
      </c>
      <c r="M2337" s="44">
        <f t="shared" si="72"/>
        <v>974.55544665890136</v>
      </c>
      <c r="N2337" s="43">
        <f t="shared" si="73"/>
        <v>0.82624745325733129</v>
      </c>
    </row>
    <row r="2338" spans="1:14" x14ac:dyDescent="0.25">
      <c r="A2338" t="s">
        <v>22</v>
      </c>
      <c r="B2338" t="s">
        <v>38</v>
      </c>
      <c r="C2338">
        <v>2007</v>
      </c>
      <c r="D2338" t="s">
        <v>17</v>
      </c>
      <c r="E2338" t="s">
        <v>96</v>
      </c>
      <c r="F2338" t="s">
        <v>688</v>
      </c>
      <c r="G2338" t="s">
        <v>97</v>
      </c>
      <c r="H2338" s="45">
        <v>548.48950000000002</v>
      </c>
      <c r="I2338" s="46">
        <v>573820.80000000005</v>
      </c>
      <c r="J2338" s="46">
        <v>147957.4</v>
      </c>
      <c r="K2338" s="46">
        <v>2125278.002344666</v>
      </c>
      <c r="L2338" s="44">
        <v>458.84019999999981</v>
      </c>
      <c r="M2338" s="44">
        <f t="shared" si="72"/>
        <v>1046.183746452758</v>
      </c>
      <c r="N2338" s="43">
        <f t="shared" si="73"/>
        <v>0.83655238614412819</v>
      </c>
    </row>
    <row r="2339" spans="1:14" x14ac:dyDescent="0.25">
      <c r="A2339" t="s">
        <v>22</v>
      </c>
      <c r="B2339" t="s">
        <v>38</v>
      </c>
      <c r="C2339">
        <v>2011</v>
      </c>
      <c r="D2339" t="s">
        <v>17</v>
      </c>
      <c r="E2339" t="s">
        <v>96</v>
      </c>
      <c r="F2339" t="s">
        <v>704</v>
      </c>
      <c r="G2339" t="s">
        <v>97</v>
      </c>
      <c r="H2339" s="45">
        <v>508.83433333333301</v>
      </c>
      <c r="I2339" s="46">
        <v>548929.5</v>
      </c>
      <c r="J2339" s="46">
        <v>148815.29999999999</v>
      </c>
      <c r="K2339" s="46">
        <v>2065980.5750293082</v>
      </c>
      <c r="L2339" s="44">
        <v>443.69839999999988</v>
      </c>
      <c r="M2339" s="44">
        <f t="shared" si="72"/>
        <v>1078.7980763876658</v>
      </c>
      <c r="N2339" s="43">
        <f t="shared" si="73"/>
        <v>0.87198990110075147</v>
      </c>
    </row>
    <row r="2340" spans="1:14" x14ac:dyDescent="0.25">
      <c r="A2340" t="s">
        <v>22</v>
      </c>
      <c r="B2340" t="s">
        <v>38</v>
      </c>
      <c r="C2340">
        <v>2015</v>
      </c>
      <c r="D2340" t="s">
        <v>17</v>
      </c>
      <c r="E2340" t="s">
        <v>96</v>
      </c>
      <c r="F2340" t="s">
        <v>720</v>
      </c>
      <c r="G2340" t="s">
        <v>97</v>
      </c>
      <c r="H2340" s="45">
        <v>536.78049999999996</v>
      </c>
      <c r="I2340" s="46">
        <v>547948.4</v>
      </c>
      <c r="J2340" s="46">
        <v>137611.29999999999</v>
      </c>
      <c r="K2340" s="46">
        <v>2059711.2907385698</v>
      </c>
      <c r="L2340" s="44">
        <v>447.2050666666666</v>
      </c>
      <c r="M2340" s="44">
        <f t="shared" si="72"/>
        <v>1020.8053384949716</v>
      </c>
      <c r="N2340" s="43">
        <f t="shared" si="73"/>
        <v>0.83312465088926779</v>
      </c>
    </row>
    <row r="2341" spans="1:14" x14ac:dyDescent="0.25">
      <c r="A2341" t="s">
        <v>22</v>
      </c>
      <c r="B2341" t="s">
        <v>38</v>
      </c>
      <c r="C2341">
        <v>2020</v>
      </c>
      <c r="D2341" t="s">
        <v>17</v>
      </c>
      <c r="E2341" t="s">
        <v>96</v>
      </c>
      <c r="F2341" t="s">
        <v>736</v>
      </c>
      <c r="G2341" t="s">
        <v>97</v>
      </c>
      <c r="H2341" s="45">
        <v>522.65750000000003</v>
      </c>
      <c r="I2341" s="46">
        <v>530905.59999999998</v>
      </c>
      <c r="J2341" s="46">
        <v>96978.77</v>
      </c>
      <c r="K2341" s="46">
        <v>1951210.5720984759</v>
      </c>
      <c r="L2341" s="44">
        <v>428.80853333333306</v>
      </c>
      <c r="M2341" s="44">
        <f t="shared" si="72"/>
        <v>1015.7810803442023</v>
      </c>
      <c r="N2341" s="43">
        <f t="shared" si="73"/>
        <v>0.82043887887064293</v>
      </c>
    </row>
    <row r="2342" spans="1:14" x14ac:dyDescent="0.25">
      <c r="A2342" t="s">
        <v>22</v>
      </c>
      <c r="B2342" t="s">
        <v>40</v>
      </c>
      <c r="C2342">
        <v>2003</v>
      </c>
      <c r="D2342" t="s">
        <v>17</v>
      </c>
      <c r="E2342" t="s">
        <v>96</v>
      </c>
      <c r="F2342" t="s">
        <v>752</v>
      </c>
      <c r="G2342" t="s">
        <v>97</v>
      </c>
      <c r="H2342" s="45">
        <v>36.322783333333298</v>
      </c>
      <c r="I2342" s="46">
        <v>35102.85</v>
      </c>
      <c r="J2342" s="46">
        <v>7769.4480000000003</v>
      </c>
      <c r="K2342" s="46">
        <v>131893.23645955452</v>
      </c>
      <c r="L2342" s="44">
        <v>30.720666666666666</v>
      </c>
      <c r="M2342" s="44">
        <f t="shared" si="72"/>
        <v>966.41410097519235</v>
      </c>
      <c r="N2342" s="43">
        <f t="shared" si="73"/>
        <v>0.84576851902410277</v>
      </c>
    </row>
    <row r="2343" spans="1:14" x14ac:dyDescent="0.25">
      <c r="A2343" t="s">
        <v>22</v>
      </c>
      <c r="B2343" t="s">
        <v>40</v>
      </c>
      <c r="C2343">
        <v>2007</v>
      </c>
      <c r="D2343" t="s">
        <v>17</v>
      </c>
      <c r="E2343" t="s">
        <v>96</v>
      </c>
      <c r="F2343" t="s">
        <v>768</v>
      </c>
      <c r="G2343" t="s">
        <v>97</v>
      </c>
      <c r="H2343" s="45">
        <v>36.069666666666699</v>
      </c>
      <c r="I2343" s="46">
        <v>37601.19</v>
      </c>
      <c r="J2343" s="46">
        <v>7642.451</v>
      </c>
      <c r="K2343" s="46">
        <v>126114.305978898</v>
      </c>
      <c r="L2343" s="44">
        <v>31.409866666666659</v>
      </c>
      <c r="M2343" s="44">
        <f t="shared" si="72"/>
        <v>1042.4601465682144</v>
      </c>
      <c r="N2343" s="43">
        <f t="shared" si="73"/>
        <v>0.87081111552643398</v>
      </c>
    </row>
    <row r="2344" spans="1:14" x14ac:dyDescent="0.25">
      <c r="A2344" t="s">
        <v>22</v>
      </c>
      <c r="B2344" t="s">
        <v>40</v>
      </c>
      <c r="C2344">
        <v>2011</v>
      </c>
      <c r="D2344" t="s">
        <v>17</v>
      </c>
      <c r="E2344" t="s">
        <v>96</v>
      </c>
      <c r="F2344" t="s">
        <v>784</v>
      </c>
      <c r="G2344" t="s">
        <v>97</v>
      </c>
      <c r="H2344" s="45">
        <v>34.814275000000002</v>
      </c>
      <c r="I2344" s="46">
        <v>36534.06</v>
      </c>
      <c r="J2344" s="46">
        <v>7592.5140000000001</v>
      </c>
      <c r="K2344" s="46">
        <v>122391.7856975381</v>
      </c>
      <c r="L2344" s="44">
        <v>29.815933333333316</v>
      </c>
      <c r="M2344" s="44">
        <f t="shared" si="72"/>
        <v>1049.3988457321025</v>
      </c>
      <c r="N2344" s="43">
        <f t="shared" si="73"/>
        <v>0.85642838557842482</v>
      </c>
    </row>
    <row r="2345" spans="1:14" x14ac:dyDescent="0.25">
      <c r="A2345" t="s">
        <v>22</v>
      </c>
      <c r="B2345" t="s">
        <v>40</v>
      </c>
      <c r="C2345">
        <v>2015</v>
      </c>
      <c r="D2345" t="s">
        <v>17</v>
      </c>
      <c r="E2345" t="s">
        <v>96</v>
      </c>
      <c r="F2345" t="s">
        <v>800</v>
      </c>
      <c r="G2345" t="s">
        <v>97</v>
      </c>
      <c r="H2345" s="45">
        <v>32.976649999999999</v>
      </c>
      <c r="I2345" s="46">
        <v>32809.040000000001</v>
      </c>
      <c r="J2345" s="46">
        <v>7121.4009999999998</v>
      </c>
      <c r="K2345" s="46">
        <v>113979.45439624853</v>
      </c>
      <c r="L2345" s="44">
        <v>26.747799999999977</v>
      </c>
      <c r="M2345" s="44">
        <f t="shared" si="72"/>
        <v>994.91731270459559</v>
      </c>
      <c r="N2345" s="43">
        <f t="shared" si="73"/>
        <v>0.81111331805989928</v>
      </c>
    </row>
    <row r="2346" spans="1:14" x14ac:dyDescent="0.25">
      <c r="A2346" t="s">
        <v>22</v>
      </c>
      <c r="B2346" t="s">
        <v>40</v>
      </c>
      <c r="C2346">
        <v>2020</v>
      </c>
      <c r="D2346" t="s">
        <v>17</v>
      </c>
      <c r="E2346" t="s">
        <v>96</v>
      </c>
      <c r="F2346" t="s">
        <v>816</v>
      </c>
      <c r="G2346" t="s">
        <v>97</v>
      </c>
      <c r="H2346" s="45">
        <v>32.084524999999999</v>
      </c>
      <c r="I2346" s="46">
        <v>31599.02</v>
      </c>
      <c r="J2346" s="46">
        <v>6710.8649999999998</v>
      </c>
      <c r="K2346" s="46">
        <v>107196.30445486518</v>
      </c>
      <c r="L2346" s="44">
        <v>25.396199999999986</v>
      </c>
      <c r="M2346" s="44">
        <f t="shared" si="72"/>
        <v>984.86793867136885</v>
      </c>
      <c r="N2346" s="43">
        <f t="shared" si="73"/>
        <v>0.79154047005526762</v>
      </c>
    </row>
    <row r="2347" spans="1:14" x14ac:dyDescent="0.25">
      <c r="A2347" t="s">
        <v>22</v>
      </c>
      <c r="B2347" t="s">
        <v>42</v>
      </c>
      <c r="C2347">
        <v>2003</v>
      </c>
      <c r="D2347" t="s">
        <v>17</v>
      </c>
      <c r="E2347" t="s">
        <v>96</v>
      </c>
      <c r="F2347" t="s">
        <v>832</v>
      </c>
      <c r="G2347" t="s">
        <v>97</v>
      </c>
      <c r="H2347" s="45">
        <v>400.56116666666702</v>
      </c>
      <c r="I2347" s="46">
        <v>471662.5</v>
      </c>
      <c r="J2347" s="46">
        <v>137005.70000000001</v>
      </c>
      <c r="K2347" s="46">
        <v>1889713.2151230949</v>
      </c>
      <c r="L2347" s="44">
        <v>512.43579999999997</v>
      </c>
      <c r="M2347" s="44">
        <f t="shared" si="72"/>
        <v>1177.5043095790188</v>
      </c>
      <c r="N2347" s="43">
        <f t="shared" si="73"/>
        <v>1.2792947560651358</v>
      </c>
    </row>
    <row r="2348" spans="1:14" x14ac:dyDescent="0.25">
      <c r="A2348" t="s">
        <v>22</v>
      </c>
      <c r="B2348" t="s">
        <v>42</v>
      </c>
      <c r="C2348">
        <v>2007</v>
      </c>
      <c r="D2348" t="s">
        <v>17</v>
      </c>
      <c r="E2348" t="s">
        <v>96</v>
      </c>
      <c r="F2348" t="s">
        <v>848</v>
      </c>
      <c r="G2348" t="s">
        <v>97</v>
      </c>
      <c r="H2348" s="45">
        <v>399.292666666667</v>
      </c>
      <c r="I2348" s="46">
        <v>512902.6</v>
      </c>
      <c r="J2348" s="46">
        <v>136900.79999999999</v>
      </c>
      <c r="K2348" s="46">
        <v>1855883.2854630714</v>
      </c>
      <c r="L2348" s="44">
        <v>550.14446666666652</v>
      </c>
      <c r="M2348" s="44">
        <f t="shared" si="72"/>
        <v>1284.5279736333739</v>
      </c>
      <c r="N2348" s="43">
        <f t="shared" si="73"/>
        <v>1.377797572039889</v>
      </c>
    </row>
    <row r="2349" spans="1:14" x14ac:dyDescent="0.25">
      <c r="A2349" t="s">
        <v>22</v>
      </c>
      <c r="B2349" t="s">
        <v>42</v>
      </c>
      <c r="C2349">
        <v>2011</v>
      </c>
      <c r="D2349" t="s">
        <v>17</v>
      </c>
      <c r="E2349" t="s">
        <v>96</v>
      </c>
      <c r="F2349" t="s">
        <v>864</v>
      </c>
      <c r="G2349" t="s">
        <v>97</v>
      </c>
      <c r="H2349" s="45">
        <v>381.84466666666702</v>
      </c>
      <c r="I2349" s="46">
        <v>485252.5</v>
      </c>
      <c r="J2349" s="46">
        <v>131817.70000000001</v>
      </c>
      <c r="K2349" s="46">
        <v>1817899.4566236811</v>
      </c>
      <c r="L2349" s="44">
        <v>519.96313333333319</v>
      </c>
      <c r="M2349" s="44">
        <f t="shared" si="72"/>
        <v>1270.8112548383538</v>
      </c>
      <c r="N2349" s="43">
        <f t="shared" si="73"/>
        <v>1.3617137509667965</v>
      </c>
    </row>
    <row r="2350" spans="1:14" x14ac:dyDescent="0.25">
      <c r="A2350" t="s">
        <v>22</v>
      </c>
      <c r="B2350" t="s">
        <v>42</v>
      </c>
      <c r="C2350">
        <v>2015</v>
      </c>
      <c r="D2350" t="s">
        <v>17</v>
      </c>
      <c r="E2350" t="s">
        <v>96</v>
      </c>
      <c r="F2350" t="s">
        <v>880</v>
      </c>
      <c r="G2350" t="s">
        <v>97</v>
      </c>
      <c r="H2350" s="45">
        <v>370.67649999999998</v>
      </c>
      <c r="I2350" s="46">
        <v>482765</v>
      </c>
      <c r="J2350" s="46">
        <v>117934.7</v>
      </c>
      <c r="K2350" s="46">
        <v>1682368.6178194608</v>
      </c>
      <c r="L2350" s="44">
        <v>520.35866666666652</v>
      </c>
      <c r="M2350" s="44">
        <f t="shared" si="72"/>
        <v>1302.3890103634842</v>
      </c>
      <c r="N2350" s="43">
        <f t="shared" si="73"/>
        <v>1.4038080824294676</v>
      </c>
    </row>
    <row r="2351" spans="1:14" x14ac:dyDescent="0.25">
      <c r="A2351" t="s">
        <v>22</v>
      </c>
      <c r="B2351" t="s">
        <v>42</v>
      </c>
      <c r="C2351">
        <v>2020</v>
      </c>
      <c r="D2351" t="s">
        <v>17</v>
      </c>
      <c r="E2351" t="s">
        <v>96</v>
      </c>
      <c r="F2351" t="s">
        <v>896</v>
      </c>
      <c r="G2351" t="s">
        <v>97</v>
      </c>
      <c r="H2351" s="45">
        <v>360.45516666666703</v>
      </c>
      <c r="I2351" s="46">
        <v>450552.4</v>
      </c>
      <c r="J2351" s="46">
        <v>106056.6</v>
      </c>
      <c r="K2351" s="46">
        <v>1522750.0064478312</v>
      </c>
      <c r="L2351" s="44">
        <v>480.3841333333333</v>
      </c>
      <c r="M2351" s="44">
        <f t="shared" si="72"/>
        <v>1249.9540627105255</v>
      </c>
      <c r="N2351" s="43">
        <f t="shared" si="73"/>
        <v>1.3327153492505526</v>
      </c>
    </row>
    <row r="2352" spans="1:14" x14ac:dyDescent="0.25">
      <c r="A2352" t="s">
        <v>22</v>
      </c>
      <c r="B2352" t="s">
        <v>24</v>
      </c>
      <c r="C2352">
        <v>2003</v>
      </c>
      <c r="D2352" t="s">
        <v>18</v>
      </c>
      <c r="E2352" t="s">
        <v>96</v>
      </c>
      <c r="F2352" t="s">
        <v>113</v>
      </c>
      <c r="G2352" t="s">
        <v>97</v>
      </c>
      <c r="H2352" s="45">
        <v>457.40166666666698</v>
      </c>
      <c r="I2352" s="46">
        <v>162219.1</v>
      </c>
      <c r="J2352" s="46">
        <v>57873.91</v>
      </c>
      <c r="K2352" s="46">
        <v>4212782.9917936698</v>
      </c>
      <c r="L2352" s="44">
        <v>178.55126666666655</v>
      </c>
      <c r="M2352" s="44">
        <f t="shared" si="72"/>
        <v>354.65349565115974</v>
      </c>
      <c r="N2352" s="43">
        <f t="shared" si="73"/>
        <v>0.39035989520516196</v>
      </c>
    </row>
    <row r="2353" spans="1:14" x14ac:dyDescent="0.25">
      <c r="A2353" t="s">
        <v>22</v>
      </c>
      <c r="B2353" t="s">
        <v>24</v>
      </c>
      <c r="C2353">
        <v>2007</v>
      </c>
      <c r="D2353" t="s">
        <v>18</v>
      </c>
      <c r="E2353" t="s">
        <v>96</v>
      </c>
      <c r="F2353" t="s">
        <v>129</v>
      </c>
      <c r="G2353" t="s">
        <v>97</v>
      </c>
      <c r="H2353" s="45">
        <v>455.699166666667</v>
      </c>
      <c r="I2353" s="46">
        <v>160920.20000000001</v>
      </c>
      <c r="J2353" s="46">
        <v>57486.77</v>
      </c>
      <c r="K2353" s="46">
        <v>4147308.5275498242</v>
      </c>
      <c r="L2353" s="44">
        <v>177.4657333333333</v>
      </c>
      <c r="M2353" s="44">
        <f t="shared" si="72"/>
        <v>353.12814192111364</v>
      </c>
      <c r="N2353" s="43">
        <f t="shared" si="73"/>
        <v>0.38943615945461063</v>
      </c>
    </row>
    <row r="2354" spans="1:14" x14ac:dyDescent="0.25">
      <c r="A2354" t="s">
        <v>22</v>
      </c>
      <c r="B2354" t="s">
        <v>24</v>
      </c>
      <c r="C2354">
        <v>2011</v>
      </c>
      <c r="D2354" t="s">
        <v>18</v>
      </c>
      <c r="E2354" t="s">
        <v>96</v>
      </c>
      <c r="F2354" t="s">
        <v>145</v>
      </c>
      <c r="G2354" t="s">
        <v>97</v>
      </c>
      <c r="H2354" s="45">
        <v>435.10016666666701</v>
      </c>
      <c r="I2354" s="46">
        <v>155970.6</v>
      </c>
      <c r="J2354" s="46">
        <v>60547.22</v>
      </c>
      <c r="K2354" s="46">
        <v>3846957.2637749119</v>
      </c>
      <c r="L2354" s="44">
        <v>162.00993333333318</v>
      </c>
      <c r="M2354" s="44">
        <f t="shared" si="72"/>
        <v>358.47055907815837</v>
      </c>
      <c r="N2354" s="43">
        <f t="shared" si="73"/>
        <v>0.37235088778407666</v>
      </c>
    </row>
    <row r="2355" spans="1:14" x14ac:dyDescent="0.25">
      <c r="A2355" t="s">
        <v>22</v>
      </c>
      <c r="B2355" t="s">
        <v>24</v>
      </c>
      <c r="C2355">
        <v>2015</v>
      </c>
      <c r="D2355" t="s">
        <v>18</v>
      </c>
      <c r="E2355" t="s">
        <v>96</v>
      </c>
      <c r="F2355" t="s">
        <v>161</v>
      </c>
      <c r="G2355" t="s">
        <v>97</v>
      </c>
      <c r="H2355" s="45">
        <v>409.06266666666698</v>
      </c>
      <c r="I2355" s="46">
        <v>140886</v>
      </c>
      <c r="J2355" s="46">
        <v>53266.61</v>
      </c>
      <c r="K2355" s="46">
        <v>3640090.8417350529</v>
      </c>
      <c r="L2355" s="44">
        <v>142.70813333333325</v>
      </c>
      <c r="M2355" s="44">
        <f t="shared" si="72"/>
        <v>344.41177716861614</v>
      </c>
      <c r="N2355" s="43">
        <f t="shared" si="73"/>
        <v>0.34886618839167222</v>
      </c>
    </row>
    <row r="2356" spans="1:14" x14ac:dyDescent="0.25">
      <c r="A2356" t="s">
        <v>22</v>
      </c>
      <c r="B2356" t="s">
        <v>24</v>
      </c>
      <c r="C2356">
        <v>2020</v>
      </c>
      <c r="D2356" t="s">
        <v>18</v>
      </c>
      <c r="E2356" t="s">
        <v>96</v>
      </c>
      <c r="F2356" t="s">
        <v>177</v>
      </c>
      <c r="G2356" t="s">
        <v>97</v>
      </c>
      <c r="H2356" s="45">
        <v>382.97050000000002</v>
      </c>
      <c r="I2356" s="46">
        <v>135296.20000000001</v>
      </c>
      <c r="J2356" s="46">
        <v>39426.629999999997</v>
      </c>
      <c r="K2356" s="46">
        <v>3532698.5990621336</v>
      </c>
      <c r="L2356" s="44">
        <v>121.2197333333332</v>
      </c>
      <c r="M2356" s="44">
        <f t="shared" si="72"/>
        <v>353.28099683918214</v>
      </c>
      <c r="N2356" s="43">
        <f t="shared" si="73"/>
        <v>0.31652498908749677</v>
      </c>
    </row>
    <row r="2357" spans="1:14" x14ac:dyDescent="0.25">
      <c r="A2357" t="s">
        <v>22</v>
      </c>
      <c r="B2357" t="s">
        <v>26</v>
      </c>
      <c r="C2357">
        <v>2003</v>
      </c>
      <c r="D2357" t="s">
        <v>18</v>
      </c>
      <c r="E2357" t="s">
        <v>96</v>
      </c>
      <c r="F2357" t="s">
        <v>193</v>
      </c>
      <c r="G2357" t="s">
        <v>97</v>
      </c>
      <c r="H2357" s="45">
        <v>234.3245</v>
      </c>
      <c r="I2357" s="46">
        <v>67765.960000000006</v>
      </c>
      <c r="J2357" s="46">
        <v>18472.169999999998</v>
      </c>
      <c r="K2357" s="46">
        <v>2018565.8890973036</v>
      </c>
      <c r="L2357" s="44">
        <v>99.898799999999923</v>
      </c>
      <c r="M2357" s="44">
        <f t="shared" si="72"/>
        <v>289.1970749964259</v>
      </c>
      <c r="N2357" s="43">
        <f t="shared" si="73"/>
        <v>0.42632673920140629</v>
      </c>
    </row>
    <row r="2358" spans="1:14" x14ac:dyDescent="0.25">
      <c r="A2358" t="s">
        <v>22</v>
      </c>
      <c r="B2358" t="s">
        <v>26</v>
      </c>
      <c r="C2358">
        <v>2007</v>
      </c>
      <c r="D2358" t="s">
        <v>18</v>
      </c>
      <c r="E2358" t="s">
        <v>96</v>
      </c>
      <c r="F2358" t="s">
        <v>209</v>
      </c>
      <c r="G2358" t="s">
        <v>97</v>
      </c>
      <c r="H2358" s="45">
        <v>230.23683333333301</v>
      </c>
      <c r="I2358" s="46">
        <v>58501.78</v>
      </c>
      <c r="J2358" s="46">
        <v>18443.55</v>
      </c>
      <c r="K2358" s="46">
        <v>1910761.0154747949</v>
      </c>
      <c r="L2358" s="44">
        <v>78.846466666666643</v>
      </c>
      <c r="M2358" s="44">
        <f t="shared" si="72"/>
        <v>254.09392212801203</v>
      </c>
      <c r="N2358" s="43">
        <f t="shared" si="73"/>
        <v>0.34245809206606859</v>
      </c>
    </row>
    <row r="2359" spans="1:14" x14ac:dyDescent="0.25">
      <c r="A2359" t="s">
        <v>22</v>
      </c>
      <c r="B2359" t="s">
        <v>26</v>
      </c>
      <c r="C2359">
        <v>2011</v>
      </c>
      <c r="D2359" t="s">
        <v>18</v>
      </c>
      <c r="E2359" t="s">
        <v>96</v>
      </c>
      <c r="F2359" t="s">
        <v>225</v>
      </c>
      <c r="G2359" t="s">
        <v>97</v>
      </c>
      <c r="H2359" s="45">
        <v>225.882833333333</v>
      </c>
      <c r="I2359" s="46">
        <v>54562.92</v>
      </c>
      <c r="J2359" s="46">
        <v>16531.150000000001</v>
      </c>
      <c r="K2359" s="46">
        <v>1709243.3298944901</v>
      </c>
      <c r="L2359" s="44">
        <v>70.387199999999993</v>
      </c>
      <c r="M2359" s="44">
        <f t="shared" si="72"/>
        <v>241.55408002821557</v>
      </c>
      <c r="N2359" s="43">
        <f t="shared" si="73"/>
        <v>0.31160933728917029</v>
      </c>
    </row>
    <row r="2360" spans="1:14" x14ac:dyDescent="0.25">
      <c r="A2360" t="s">
        <v>22</v>
      </c>
      <c r="B2360" t="s">
        <v>26</v>
      </c>
      <c r="C2360">
        <v>2015</v>
      </c>
      <c r="D2360" t="s">
        <v>18</v>
      </c>
      <c r="E2360" t="s">
        <v>96</v>
      </c>
      <c r="F2360" t="s">
        <v>241</v>
      </c>
      <c r="G2360" t="s">
        <v>97</v>
      </c>
      <c r="H2360" s="45">
        <v>217.47816666666699</v>
      </c>
      <c r="I2360" s="46">
        <v>49691.51</v>
      </c>
      <c r="J2360" s="46">
        <v>12346.72</v>
      </c>
      <c r="K2360" s="46">
        <v>1618735.2472450177</v>
      </c>
      <c r="L2360" s="44">
        <v>61.777733333333323</v>
      </c>
      <c r="M2360" s="44">
        <f t="shared" si="72"/>
        <v>228.48964915251995</v>
      </c>
      <c r="N2360" s="43">
        <f t="shared" si="73"/>
        <v>0.28406407079944374</v>
      </c>
    </row>
    <row r="2361" spans="1:14" x14ac:dyDescent="0.25">
      <c r="A2361" t="s">
        <v>22</v>
      </c>
      <c r="B2361" t="s">
        <v>26</v>
      </c>
      <c r="C2361">
        <v>2020</v>
      </c>
      <c r="D2361" t="s">
        <v>18</v>
      </c>
      <c r="E2361" t="s">
        <v>96</v>
      </c>
      <c r="F2361" t="s">
        <v>257</v>
      </c>
      <c r="G2361" t="s">
        <v>97</v>
      </c>
      <c r="H2361" s="45">
        <v>202.18283333333301</v>
      </c>
      <c r="I2361" s="46">
        <v>47517.95</v>
      </c>
      <c r="J2361" s="46">
        <v>12175.11</v>
      </c>
      <c r="K2361" s="46">
        <v>1584037.6382180541</v>
      </c>
      <c r="L2361" s="44">
        <v>55.591599999999993</v>
      </c>
      <c r="M2361" s="44">
        <f t="shared" si="72"/>
        <v>235.0246517797014</v>
      </c>
      <c r="N2361" s="43">
        <f t="shared" si="73"/>
        <v>0.27495707268256414</v>
      </c>
    </row>
    <row r="2362" spans="1:14" x14ac:dyDescent="0.25">
      <c r="A2362" t="s">
        <v>22</v>
      </c>
      <c r="B2362" t="s">
        <v>28</v>
      </c>
      <c r="C2362">
        <v>2003</v>
      </c>
      <c r="D2362" t="s">
        <v>18</v>
      </c>
      <c r="E2362" t="s">
        <v>96</v>
      </c>
      <c r="F2362" t="s">
        <v>273</v>
      </c>
      <c r="G2362" t="s">
        <v>97</v>
      </c>
      <c r="H2362" s="45">
        <v>1624.4566666666699</v>
      </c>
      <c r="I2362" s="46">
        <v>547557.5</v>
      </c>
      <c r="J2362" s="46">
        <v>287275.3</v>
      </c>
      <c r="K2362" s="46">
        <v>13737139.524032826</v>
      </c>
      <c r="L2362" s="44">
        <v>370.92973333333327</v>
      </c>
      <c r="M2362" s="44">
        <f t="shared" si="72"/>
        <v>337.0711643072446</v>
      </c>
      <c r="N2362" s="43">
        <f t="shared" si="73"/>
        <v>0.22834079907743463</v>
      </c>
    </row>
    <row r="2363" spans="1:14" x14ac:dyDescent="0.25">
      <c r="A2363" t="s">
        <v>22</v>
      </c>
      <c r="B2363" t="s">
        <v>28</v>
      </c>
      <c r="C2363">
        <v>2007</v>
      </c>
      <c r="D2363" t="s">
        <v>18</v>
      </c>
      <c r="E2363" t="s">
        <v>96</v>
      </c>
      <c r="F2363" t="s">
        <v>289</v>
      </c>
      <c r="G2363" t="s">
        <v>97</v>
      </c>
      <c r="H2363" s="45">
        <v>1615.7919999999999</v>
      </c>
      <c r="I2363" s="46">
        <v>538855.4</v>
      </c>
      <c r="J2363" s="46">
        <v>279613</v>
      </c>
      <c r="K2363" s="46">
        <v>13488662.271981243</v>
      </c>
      <c r="L2363" s="44">
        <v>369.0033333333331</v>
      </c>
      <c r="M2363" s="44">
        <f t="shared" si="72"/>
        <v>333.49304861021722</v>
      </c>
      <c r="N2363" s="43">
        <f t="shared" si="73"/>
        <v>0.22837304141457138</v>
      </c>
    </row>
    <row r="2364" spans="1:14" x14ac:dyDescent="0.25">
      <c r="A2364" t="s">
        <v>22</v>
      </c>
      <c r="B2364" t="s">
        <v>28</v>
      </c>
      <c r="C2364">
        <v>2011</v>
      </c>
      <c r="D2364" t="s">
        <v>18</v>
      </c>
      <c r="E2364" t="s">
        <v>96</v>
      </c>
      <c r="F2364" t="s">
        <v>305</v>
      </c>
      <c r="G2364" t="s">
        <v>97</v>
      </c>
      <c r="H2364" s="45">
        <v>1564.3213333333299</v>
      </c>
      <c r="I2364" s="46">
        <v>535696.6</v>
      </c>
      <c r="J2364" s="46">
        <v>295391.8</v>
      </c>
      <c r="K2364" s="46">
        <v>12458728.25087925</v>
      </c>
      <c r="L2364" s="44">
        <v>340.07706666666638</v>
      </c>
      <c r="M2364" s="44">
        <f t="shared" si="72"/>
        <v>342.44664992103145</v>
      </c>
      <c r="N2364" s="43">
        <f t="shared" si="73"/>
        <v>0.21739591439440009</v>
      </c>
    </row>
    <row r="2365" spans="1:14" x14ac:dyDescent="0.25">
      <c r="A2365" t="s">
        <v>22</v>
      </c>
      <c r="B2365" t="s">
        <v>28</v>
      </c>
      <c r="C2365">
        <v>2015</v>
      </c>
      <c r="D2365" t="s">
        <v>18</v>
      </c>
      <c r="E2365" t="s">
        <v>96</v>
      </c>
      <c r="F2365" t="s">
        <v>321</v>
      </c>
      <c r="G2365" t="s">
        <v>97</v>
      </c>
      <c r="H2365" s="45">
        <v>1441.557</v>
      </c>
      <c r="I2365" s="46">
        <v>450503.1</v>
      </c>
      <c r="J2365" s="46">
        <v>251866.7</v>
      </c>
      <c r="K2365" s="46">
        <v>11458494.790152404</v>
      </c>
      <c r="L2365" s="44">
        <v>278.54153333333323</v>
      </c>
      <c r="M2365" s="44">
        <f t="shared" si="72"/>
        <v>312.51147197093144</v>
      </c>
      <c r="N2365" s="43">
        <f t="shared" si="73"/>
        <v>0.19322269832780337</v>
      </c>
    </row>
    <row r="2366" spans="1:14" x14ac:dyDescent="0.25">
      <c r="A2366" t="s">
        <v>22</v>
      </c>
      <c r="B2366" t="s">
        <v>28</v>
      </c>
      <c r="C2366">
        <v>2020</v>
      </c>
      <c r="D2366" t="s">
        <v>18</v>
      </c>
      <c r="E2366" t="s">
        <v>96</v>
      </c>
      <c r="F2366" t="s">
        <v>337</v>
      </c>
      <c r="G2366" t="s">
        <v>97</v>
      </c>
      <c r="H2366" s="45">
        <v>1356.2550000000001</v>
      </c>
      <c r="I2366" s="46">
        <v>427185.3</v>
      </c>
      <c r="J2366" s="46">
        <v>218020.1</v>
      </c>
      <c r="K2366" s="46">
        <v>11116794.145369284</v>
      </c>
      <c r="L2366" s="44">
        <v>249.47199999999998</v>
      </c>
      <c r="M2366" s="44">
        <f t="shared" si="72"/>
        <v>314.97417521041393</v>
      </c>
      <c r="N2366" s="43">
        <f t="shared" si="73"/>
        <v>0.18394181035277285</v>
      </c>
    </row>
    <row r="2367" spans="1:14" x14ac:dyDescent="0.25">
      <c r="A2367" t="s">
        <v>22</v>
      </c>
      <c r="B2367" t="s">
        <v>30</v>
      </c>
      <c r="C2367">
        <v>2003</v>
      </c>
      <c r="D2367" t="s">
        <v>18</v>
      </c>
      <c r="E2367" t="s">
        <v>96</v>
      </c>
      <c r="F2367" t="s">
        <v>353</v>
      </c>
      <c r="G2367" t="s">
        <v>97</v>
      </c>
      <c r="H2367" s="45">
        <v>642.44224999999994</v>
      </c>
      <c r="I2367" s="46">
        <v>129931.2</v>
      </c>
      <c r="J2367" s="46">
        <v>20897.5</v>
      </c>
      <c r="K2367" s="46">
        <v>5034507.0480656512</v>
      </c>
      <c r="L2367" s="44">
        <v>537.40526666666642</v>
      </c>
      <c r="M2367" s="44">
        <f t="shared" si="72"/>
        <v>202.24572714512473</v>
      </c>
      <c r="N2367" s="43">
        <f t="shared" si="73"/>
        <v>0.83650361828890685</v>
      </c>
    </row>
    <row r="2368" spans="1:14" x14ac:dyDescent="0.25">
      <c r="A2368" t="s">
        <v>22</v>
      </c>
      <c r="B2368" t="s">
        <v>30</v>
      </c>
      <c r="C2368">
        <v>2007</v>
      </c>
      <c r="D2368" t="s">
        <v>18</v>
      </c>
      <c r="E2368" t="s">
        <v>96</v>
      </c>
      <c r="F2368" t="s">
        <v>369</v>
      </c>
      <c r="G2368" t="s">
        <v>97</v>
      </c>
      <c r="H2368" s="45">
        <v>641.73400000000004</v>
      </c>
      <c r="I2368" s="46">
        <v>128930.1</v>
      </c>
      <c r="J2368" s="46">
        <v>20870.439999999999</v>
      </c>
      <c r="K2368" s="46">
        <v>5001040.9085580306</v>
      </c>
      <c r="L2368" s="44">
        <v>535.96113333333335</v>
      </c>
      <c r="M2368" s="44">
        <f t="shared" si="72"/>
        <v>200.90894358098527</v>
      </c>
      <c r="N2368" s="43">
        <f t="shared" si="73"/>
        <v>0.83517646459955885</v>
      </c>
    </row>
    <row r="2369" spans="1:14" x14ac:dyDescent="0.25">
      <c r="A2369" t="s">
        <v>22</v>
      </c>
      <c r="B2369" t="s">
        <v>30</v>
      </c>
      <c r="C2369">
        <v>2011</v>
      </c>
      <c r="D2369" t="s">
        <v>18</v>
      </c>
      <c r="E2369" t="s">
        <v>96</v>
      </c>
      <c r="F2369" t="s">
        <v>385</v>
      </c>
      <c r="G2369" t="s">
        <v>97</v>
      </c>
      <c r="H2369" s="45">
        <v>645.71749999999997</v>
      </c>
      <c r="I2369" s="46">
        <v>121253.2</v>
      </c>
      <c r="J2369" s="46">
        <v>20865.189999999999</v>
      </c>
      <c r="K2369" s="46">
        <v>4771673.6670574443</v>
      </c>
      <c r="L2369" s="44">
        <v>521.41213333333326</v>
      </c>
      <c r="M2369" s="44">
        <f t="shared" si="72"/>
        <v>187.78056967636778</v>
      </c>
      <c r="N2369" s="43">
        <f t="shared" si="73"/>
        <v>0.80749264706831281</v>
      </c>
    </row>
    <row r="2370" spans="1:14" x14ac:dyDescent="0.25">
      <c r="A2370" t="s">
        <v>22</v>
      </c>
      <c r="B2370" t="s">
        <v>30</v>
      </c>
      <c r="C2370">
        <v>2015</v>
      </c>
      <c r="D2370" t="s">
        <v>18</v>
      </c>
      <c r="E2370" t="s">
        <v>96</v>
      </c>
      <c r="F2370" t="s">
        <v>401</v>
      </c>
      <c r="G2370" t="s">
        <v>97</v>
      </c>
      <c r="H2370" s="45">
        <v>648.98350000000005</v>
      </c>
      <c r="I2370" s="46">
        <v>116098.2</v>
      </c>
      <c r="J2370" s="46">
        <v>15693.12</v>
      </c>
      <c r="K2370" s="46">
        <v>4658394.113716295</v>
      </c>
      <c r="L2370" s="44">
        <v>509.15279999999984</v>
      </c>
      <c r="M2370" s="44">
        <f t="shared" si="72"/>
        <v>178.89237553805296</v>
      </c>
      <c r="N2370" s="43">
        <f t="shared" si="73"/>
        <v>0.78453889813839617</v>
      </c>
    </row>
    <row r="2371" spans="1:14" x14ac:dyDescent="0.25">
      <c r="A2371" t="s">
        <v>22</v>
      </c>
      <c r="B2371" t="s">
        <v>30</v>
      </c>
      <c r="C2371">
        <v>2020</v>
      </c>
      <c r="D2371" t="s">
        <v>18</v>
      </c>
      <c r="E2371" t="s">
        <v>96</v>
      </c>
      <c r="F2371" t="s">
        <v>417</v>
      </c>
      <c r="G2371" t="s">
        <v>97</v>
      </c>
      <c r="H2371" s="45">
        <v>655.23325</v>
      </c>
      <c r="I2371" s="46">
        <v>107336.9</v>
      </c>
      <c r="J2371" s="46">
        <v>15123.2</v>
      </c>
      <c r="K2371" s="46">
        <v>4531440.2743259091</v>
      </c>
      <c r="L2371" s="44">
        <v>460.5485333333333</v>
      </c>
      <c r="M2371" s="44">
        <f t="shared" ref="M2371:M2401" si="74">I2371/H2371</f>
        <v>163.81479419733353</v>
      </c>
      <c r="N2371" s="43">
        <f t="shared" ref="N2371:N2401" si="75">L2371/H2371</f>
        <v>0.70287723239523225</v>
      </c>
    </row>
    <row r="2372" spans="1:14" x14ac:dyDescent="0.25">
      <c r="A2372" t="s">
        <v>22</v>
      </c>
      <c r="B2372" t="s">
        <v>32</v>
      </c>
      <c r="C2372">
        <v>2003</v>
      </c>
      <c r="D2372" t="s">
        <v>18</v>
      </c>
      <c r="E2372" t="s">
        <v>96</v>
      </c>
      <c r="F2372" t="s">
        <v>433</v>
      </c>
      <c r="G2372" t="s">
        <v>97</v>
      </c>
      <c r="H2372" s="45">
        <v>148.48638333333301</v>
      </c>
      <c r="I2372" s="46">
        <v>83051.09</v>
      </c>
      <c r="J2372" s="46">
        <v>24448.23</v>
      </c>
      <c r="K2372" s="46">
        <v>1826355.3596717468</v>
      </c>
      <c r="L2372" s="44">
        <v>163.23526666666655</v>
      </c>
      <c r="M2372" s="44">
        <f t="shared" si="74"/>
        <v>559.31788582634465</v>
      </c>
      <c r="N2372" s="43">
        <f t="shared" si="75"/>
        <v>1.0993281875565935</v>
      </c>
    </row>
    <row r="2373" spans="1:14" x14ac:dyDescent="0.25">
      <c r="A2373" t="s">
        <v>22</v>
      </c>
      <c r="B2373" t="s">
        <v>32</v>
      </c>
      <c r="C2373">
        <v>2007</v>
      </c>
      <c r="D2373" t="s">
        <v>18</v>
      </c>
      <c r="E2373" t="s">
        <v>96</v>
      </c>
      <c r="F2373" t="s">
        <v>449</v>
      </c>
      <c r="G2373" t="s">
        <v>97</v>
      </c>
      <c r="H2373" s="45">
        <v>142.30471666666699</v>
      </c>
      <c r="I2373" s="46">
        <v>74506.16</v>
      </c>
      <c r="J2373" s="46">
        <v>21403.27</v>
      </c>
      <c r="K2373" s="46">
        <v>1581295.5826494724</v>
      </c>
      <c r="L2373" s="44">
        <v>151.16119999999995</v>
      </c>
      <c r="M2373" s="44">
        <f t="shared" si="74"/>
        <v>523.56774775443614</v>
      </c>
      <c r="N2373" s="43">
        <f t="shared" si="75"/>
        <v>1.0622360490979248</v>
      </c>
    </row>
    <row r="2374" spans="1:14" x14ac:dyDescent="0.25">
      <c r="A2374" t="s">
        <v>22</v>
      </c>
      <c r="B2374" t="s">
        <v>32</v>
      </c>
      <c r="C2374">
        <v>2011</v>
      </c>
      <c r="D2374" t="s">
        <v>18</v>
      </c>
      <c r="E2374" t="s">
        <v>96</v>
      </c>
      <c r="F2374" t="s">
        <v>465</v>
      </c>
      <c r="G2374" t="s">
        <v>97</v>
      </c>
      <c r="H2374" s="45">
        <v>137.17955000000001</v>
      </c>
      <c r="I2374" s="46">
        <v>73659.8</v>
      </c>
      <c r="J2374" s="46">
        <v>21530.6</v>
      </c>
      <c r="K2374" s="46">
        <v>1485804.9890973037</v>
      </c>
      <c r="L2374" s="44">
        <v>147.89459999999988</v>
      </c>
      <c r="M2374" s="44">
        <f t="shared" si="74"/>
        <v>536.95904382249398</v>
      </c>
      <c r="N2374" s="43">
        <f t="shared" si="75"/>
        <v>1.0781096745105221</v>
      </c>
    </row>
    <row r="2375" spans="1:14" x14ac:dyDescent="0.25">
      <c r="A2375" t="s">
        <v>22</v>
      </c>
      <c r="B2375" t="s">
        <v>32</v>
      </c>
      <c r="C2375">
        <v>2015</v>
      </c>
      <c r="D2375" t="s">
        <v>18</v>
      </c>
      <c r="E2375" t="s">
        <v>96</v>
      </c>
      <c r="F2375" t="s">
        <v>481</v>
      </c>
      <c r="G2375" t="s">
        <v>97</v>
      </c>
      <c r="H2375" s="45">
        <v>119.311766666667</v>
      </c>
      <c r="I2375" s="46">
        <v>59933.88</v>
      </c>
      <c r="J2375" s="46">
        <v>18889.46</v>
      </c>
      <c r="K2375" s="46">
        <v>1345244.3574443143</v>
      </c>
      <c r="L2375" s="44">
        <v>136.15759999999983</v>
      </c>
      <c r="M2375" s="44">
        <f t="shared" si="74"/>
        <v>502.33000209814315</v>
      </c>
      <c r="N2375" s="43">
        <f t="shared" si="75"/>
        <v>1.1411917181680553</v>
      </c>
    </row>
    <row r="2376" spans="1:14" x14ac:dyDescent="0.25">
      <c r="A2376" t="s">
        <v>22</v>
      </c>
      <c r="B2376" t="s">
        <v>32</v>
      </c>
      <c r="C2376">
        <v>2020</v>
      </c>
      <c r="D2376" t="s">
        <v>18</v>
      </c>
      <c r="E2376" t="s">
        <v>96</v>
      </c>
      <c r="F2376" t="s">
        <v>497</v>
      </c>
      <c r="G2376" t="s">
        <v>97</v>
      </c>
      <c r="H2376" s="45">
        <v>118.484283333333</v>
      </c>
      <c r="I2376" s="46">
        <v>59184.04</v>
      </c>
      <c r="J2376" s="46">
        <v>18494.04</v>
      </c>
      <c r="K2376" s="46">
        <v>1336878.0651817117</v>
      </c>
      <c r="L2376" s="44">
        <v>132.81966666666659</v>
      </c>
      <c r="M2376" s="44">
        <f t="shared" si="74"/>
        <v>499.50962553824087</v>
      </c>
      <c r="N2376" s="43">
        <f t="shared" si="75"/>
        <v>1.1209897458973839</v>
      </c>
    </row>
    <row r="2377" spans="1:14" x14ac:dyDescent="0.25">
      <c r="A2377" t="s">
        <v>22</v>
      </c>
      <c r="B2377" t="s">
        <v>34</v>
      </c>
      <c r="C2377">
        <v>2003</v>
      </c>
      <c r="D2377" t="s">
        <v>18</v>
      </c>
      <c r="E2377" t="s">
        <v>96</v>
      </c>
      <c r="F2377" t="s">
        <v>513</v>
      </c>
      <c r="G2377" t="s">
        <v>97</v>
      </c>
      <c r="H2377" s="45">
        <v>263.66583333333301</v>
      </c>
      <c r="I2377" s="46">
        <v>69641.98</v>
      </c>
      <c r="J2377" s="46">
        <v>18147.91</v>
      </c>
      <c r="K2377" s="46">
        <v>2372863.8851113715</v>
      </c>
      <c r="L2377" s="44">
        <v>205.97573333333327</v>
      </c>
      <c r="M2377" s="44">
        <f t="shared" si="74"/>
        <v>264.12970963877922</v>
      </c>
      <c r="N2377" s="43">
        <f t="shared" si="75"/>
        <v>0.78119994058135522</v>
      </c>
    </row>
    <row r="2378" spans="1:14" x14ac:dyDescent="0.25">
      <c r="A2378" t="s">
        <v>22</v>
      </c>
      <c r="B2378" t="s">
        <v>34</v>
      </c>
      <c r="C2378">
        <v>2007</v>
      </c>
      <c r="D2378" t="s">
        <v>18</v>
      </c>
      <c r="E2378" t="s">
        <v>96</v>
      </c>
      <c r="F2378" t="s">
        <v>529</v>
      </c>
      <c r="G2378" t="s">
        <v>97</v>
      </c>
      <c r="H2378" s="45">
        <v>255.60783333333299</v>
      </c>
      <c r="I2378" s="46">
        <v>72733.289999999994</v>
      </c>
      <c r="J2378" s="46">
        <v>17957.419999999998</v>
      </c>
      <c r="K2378" s="46">
        <v>2186411.3024618994</v>
      </c>
      <c r="L2378" s="44">
        <v>196.79653333333312</v>
      </c>
      <c r="M2378" s="44">
        <f t="shared" si="74"/>
        <v>284.55031698950313</v>
      </c>
      <c r="N2378" s="43">
        <f t="shared" si="75"/>
        <v>0.76991589329226362</v>
      </c>
    </row>
    <row r="2379" spans="1:14" x14ac:dyDescent="0.25">
      <c r="A2379" t="s">
        <v>22</v>
      </c>
      <c r="B2379" t="s">
        <v>34</v>
      </c>
      <c r="C2379">
        <v>2011</v>
      </c>
      <c r="D2379" t="s">
        <v>18</v>
      </c>
      <c r="E2379" t="s">
        <v>96</v>
      </c>
      <c r="F2379" t="s">
        <v>545</v>
      </c>
      <c r="G2379" t="s">
        <v>97</v>
      </c>
      <c r="H2379" s="45">
        <v>242.08633333333299</v>
      </c>
      <c r="I2379" s="46">
        <v>71034.27</v>
      </c>
      <c r="J2379" s="46">
        <v>17446.91</v>
      </c>
      <c r="K2379" s="46">
        <v>2051129.3434935522</v>
      </c>
      <c r="L2379" s="44">
        <v>192.2373333333332</v>
      </c>
      <c r="M2379" s="44">
        <f t="shared" si="74"/>
        <v>293.42536202649512</v>
      </c>
      <c r="N2379" s="43">
        <f t="shared" si="75"/>
        <v>0.79408585642312235</v>
      </c>
    </row>
    <row r="2380" spans="1:14" x14ac:dyDescent="0.25">
      <c r="A2380" t="s">
        <v>22</v>
      </c>
      <c r="B2380" t="s">
        <v>34</v>
      </c>
      <c r="C2380">
        <v>2015</v>
      </c>
      <c r="D2380" t="s">
        <v>18</v>
      </c>
      <c r="E2380" t="s">
        <v>96</v>
      </c>
      <c r="F2380" t="s">
        <v>561</v>
      </c>
      <c r="G2380" t="s">
        <v>97</v>
      </c>
      <c r="H2380" s="45">
        <v>240.66833333333301</v>
      </c>
      <c r="I2380" s="46">
        <v>71786.960000000006</v>
      </c>
      <c r="J2380" s="46">
        <v>7139.0780000000004</v>
      </c>
      <c r="K2380" s="46">
        <v>1969606.5920281359</v>
      </c>
      <c r="L2380" s="44">
        <v>181.53879999999992</v>
      </c>
      <c r="M2380" s="44">
        <f t="shared" si="74"/>
        <v>298.28170165026603</v>
      </c>
      <c r="N2380" s="43">
        <f t="shared" si="75"/>
        <v>0.75431111972908849</v>
      </c>
    </row>
    <row r="2381" spans="1:14" x14ac:dyDescent="0.25">
      <c r="A2381" t="s">
        <v>22</v>
      </c>
      <c r="B2381" t="s">
        <v>34</v>
      </c>
      <c r="C2381">
        <v>2020</v>
      </c>
      <c r="D2381" t="s">
        <v>18</v>
      </c>
      <c r="E2381" t="s">
        <v>96</v>
      </c>
      <c r="F2381" t="s">
        <v>577</v>
      </c>
      <c r="G2381" t="s">
        <v>97</v>
      </c>
      <c r="H2381" s="45">
        <v>224.047333333333</v>
      </c>
      <c r="I2381" s="46">
        <v>66774.55</v>
      </c>
      <c r="J2381" s="46">
        <v>5979.6049999999996</v>
      </c>
      <c r="K2381" s="46">
        <v>1859768.6025791324</v>
      </c>
      <c r="L2381" s="44">
        <v>161.45086666666657</v>
      </c>
      <c r="M2381" s="44">
        <f t="shared" si="74"/>
        <v>298.03769144020208</v>
      </c>
      <c r="N2381" s="43">
        <f t="shared" si="75"/>
        <v>0.72061052575199946</v>
      </c>
    </row>
    <row r="2382" spans="1:14" x14ac:dyDescent="0.25">
      <c r="A2382" t="s">
        <v>22</v>
      </c>
      <c r="B2382" t="s">
        <v>36</v>
      </c>
      <c r="C2382">
        <v>2003</v>
      </c>
      <c r="D2382" t="s">
        <v>18</v>
      </c>
      <c r="E2382" t="s">
        <v>96</v>
      </c>
      <c r="F2382" t="s">
        <v>593</v>
      </c>
      <c r="G2382" t="s">
        <v>97</v>
      </c>
      <c r="H2382" s="45">
        <v>83.229666666666702</v>
      </c>
      <c r="I2382" s="46">
        <v>41245.050000000003</v>
      </c>
      <c r="J2382" s="46">
        <v>17198.330000000002</v>
      </c>
      <c r="K2382" s="46">
        <v>1710989.8663540445</v>
      </c>
      <c r="L2382" s="44">
        <v>155.80973333333324</v>
      </c>
      <c r="M2382" s="44">
        <f t="shared" si="74"/>
        <v>495.55707299881033</v>
      </c>
      <c r="N2382" s="43">
        <f t="shared" si="75"/>
        <v>1.8720456247571962</v>
      </c>
    </row>
    <row r="2383" spans="1:14" x14ac:dyDescent="0.25">
      <c r="A2383" t="s">
        <v>22</v>
      </c>
      <c r="B2383" t="s">
        <v>36</v>
      </c>
      <c r="C2383">
        <v>2007</v>
      </c>
      <c r="D2383" t="s">
        <v>18</v>
      </c>
      <c r="E2383" t="s">
        <v>96</v>
      </c>
      <c r="F2383" t="s">
        <v>609</v>
      </c>
      <c r="G2383" t="s">
        <v>97</v>
      </c>
      <c r="H2383" s="45">
        <v>79.377399999999994</v>
      </c>
      <c r="I2383" s="46">
        <v>32012.43</v>
      </c>
      <c r="J2383" s="46">
        <v>15601.93</v>
      </c>
      <c r="K2383" s="46">
        <v>1550990.2436107853</v>
      </c>
      <c r="L2383" s="44">
        <v>138.39006666666654</v>
      </c>
      <c r="M2383" s="44">
        <f t="shared" si="74"/>
        <v>403.29401063778863</v>
      </c>
      <c r="N2383" s="43">
        <f t="shared" si="75"/>
        <v>1.7434441877242963</v>
      </c>
    </row>
    <row r="2384" spans="1:14" x14ac:dyDescent="0.25">
      <c r="A2384" t="s">
        <v>22</v>
      </c>
      <c r="B2384" t="s">
        <v>36</v>
      </c>
      <c r="C2384">
        <v>2011</v>
      </c>
      <c r="D2384" t="s">
        <v>18</v>
      </c>
      <c r="E2384" t="s">
        <v>96</v>
      </c>
      <c r="F2384" t="s">
        <v>625</v>
      </c>
      <c r="G2384" t="s">
        <v>97</v>
      </c>
      <c r="H2384" s="45">
        <v>78.754216666666693</v>
      </c>
      <c r="I2384" s="46">
        <v>31725.13</v>
      </c>
      <c r="J2384" s="46">
        <v>15795.1</v>
      </c>
      <c r="K2384" s="46">
        <v>1512858.0798358733</v>
      </c>
      <c r="L2384" s="44">
        <v>137.59653333333327</v>
      </c>
      <c r="M2384" s="44">
        <f t="shared" si="74"/>
        <v>402.8372237423053</v>
      </c>
      <c r="N2384" s="43">
        <f t="shared" si="75"/>
        <v>1.7471640142866411</v>
      </c>
    </row>
    <row r="2385" spans="1:14" x14ac:dyDescent="0.25">
      <c r="A2385" t="s">
        <v>22</v>
      </c>
      <c r="B2385" t="s">
        <v>36</v>
      </c>
      <c r="C2385">
        <v>2015</v>
      </c>
      <c r="D2385" t="s">
        <v>18</v>
      </c>
      <c r="E2385" t="s">
        <v>96</v>
      </c>
      <c r="F2385" t="s">
        <v>641</v>
      </c>
      <c r="G2385" t="s">
        <v>97</v>
      </c>
      <c r="H2385" s="45">
        <v>78.621499999999997</v>
      </c>
      <c r="I2385" s="46">
        <v>27900.38</v>
      </c>
      <c r="J2385" s="46">
        <v>14477.5</v>
      </c>
      <c r="K2385" s="46">
        <v>1466621.0592028135</v>
      </c>
      <c r="L2385" s="44">
        <v>133.40733333333307</v>
      </c>
      <c r="M2385" s="44">
        <f t="shared" si="74"/>
        <v>354.86959673880557</v>
      </c>
      <c r="N2385" s="43">
        <f t="shared" si="75"/>
        <v>1.6968301715603629</v>
      </c>
    </row>
    <row r="2386" spans="1:14" x14ac:dyDescent="0.25">
      <c r="A2386" t="s">
        <v>22</v>
      </c>
      <c r="B2386" t="s">
        <v>36</v>
      </c>
      <c r="C2386">
        <v>2020</v>
      </c>
      <c r="D2386" t="s">
        <v>18</v>
      </c>
      <c r="E2386" t="s">
        <v>96</v>
      </c>
      <c r="F2386" t="s">
        <v>657</v>
      </c>
      <c r="G2386" t="s">
        <v>97</v>
      </c>
      <c r="H2386" s="45">
        <v>78.646950000000004</v>
      </c>
      <c r="I2386" s="46">
        <v>25420.01</v>
      </c>
      <c r="J2386" s="46">
        <v>13913.99</v>
      </c>
      <c r="K2386" s="46">
        <v>1434835.2806565065</v>
      </c>
      <c r="L2386" s="44">
        <v>122.90726666666667</v>
      </c>
      <c r="M2386" s="44">
        <f t="shared" si="74"/>
        <v>323.21672995583424</v>
      </c>
      <c r="N2386" s="43">
        <f t="shared" si="75"/>
        <v>1.562772194810691</v>
      </c>
    </row>
    <row r="2387" spans="1:14" x14ac:dyDescent="0.25">
      <c r="A2387" t="s">
        <v>22</v>
      </c>
      <c r="B2387" t="s">
        <v>38</v>
      </c>
      <c r="C2387">
        <v>2003</v>
      </c>
      <c r="D2387" t="s">
        <v>18</v>
      </c>
      <c r="E2387" t="s">
        <v>96</v>
      </c>
      <c r="F2387" t="s">
        <v>673</v>
      </c>
      <c r="G2387" t="s">
        <v>97</v>
      </c>
      <c r="H2387" s="45">
        <v>320.44499999999999</v>
      </c>
      <c r="I2387" s="46">
        <v>97186.31</v>
      </c>
      <c r="J2387" s="46">
        <v>51530.82</v>
      </c>
      <c r="K2387" s="46">
        <v>2029367.6436107855</v>
      </c>
      <c r="L2387" s="44">
        <v>266.20039999999983</v>
      </c>
      <c r="M2387" s="44">
        <f t="shared" si="74"/>
        <v>303.28546240384463</v>
      </c>
      <c r="N2387" s="43">
        <f t="shared" si="75"/>
        <v>0.8307210285696448</v>
      </c>
    </row>
    <row r="2388" spans="1:14" x14ac:dyDescent="0.25">
      <c r="A2388" t="s">
        <v>22</v>
      </c>
      <c r="B2388" t="s">
        <v>38</v>
      </c>
      <c r="C2388">
        <v>2007</v>
      </c>
      <c r="D2388" t="s">
        <v>18</v>
      </c>
      <c r="E2388" t="s">
        <v>96</v>
      </c>
      <c r="F2388" t="s">
        <v>689</v>
      </c>
      <c r="G2388" t="s">
        <v>97</v>
      </c>
      <c r="H2388" s="45">
        <v>319.43183333333297</v>
      </c>
      <c r="I2388" s="46">
        <v>101371.6</v>
      </c>
      <c r="J2388" s="46">
        <v>47083.01</v>
      </c>
      <c r="K2388" s="46">
        <v>1953195.0339976554</v>
      </c>
      <c r="L2388" s="44">
        <v>258.73926666666665</v>
      </c>
      <c r="M2388" s="44">
        <f t="shared" si="74"/>
        <v>317.34971102337471</v>
      </c>
      <c r="N2388" s="43">
        <f t="shared" si="75"/>
        <v>0.80999837732724489</v>
      </c>
    </row>
    <row r="2389" spans="1:14" x14ac:dyDescent="0.25">
      <c r="A2389" t="s">
        <v>22</v>
      </c>
      <c r="B2389" t="s">
        <v>38</v>
      </c>
      <c r="C2389">
        <v>2011</v>
      </c>
      <c r="D2389" t="s">
        <v>18</v>
      </c>
      <c r="E2389" t="s">
        <v>96</v>
      </c>
      <c r="F2389" t="s">
        <v>705</v>
      </c>
      <c r="G2389" t="s">
        <v>97</v>
      </c>
      <c r="H2389" s="45">
        <v>302.0675</v>
      </c>
      <c r="I2389" s="46">
        <v>98875.97</v>
      </c>
      <c r="J2389" s="46">
        <v>47784.54</v>
      </c>
      <c r="K2389" s="46">
        <v>1819483.6096131301</v>
      </c>
      <c r="L2389" s="44">
        <v>248.68639999999999</v>
      </c>
      <c r="M2389" s="44">
        <f t="shared" si="74"/>
        <v>327.3307125063107</v>
      </c>
      <c r="N2389" s="43">
        <f t="shared" si="75"/>
        <v>0.82328088920522724</v>
      </c>
    </row>
    <row r="2390" spans="1:14" x14ac:dyDescent="0.25">
      <c r="A2390" t="s">
        <v>22</v>
      </c>
      <c r="B2390" t="s">
        <v>38</v>
      </c>
      <c r="C2390">
        <v>2015</v>
      </c>
      <c r="D2390" t="s">
        <v>18</v>
      </c>
      <c r="E2390" t="s">
        <v>96</v>
      </c>
      <c r="F2390" t="s">
        <v>721</v>
      </c>
      <c r="G2390" t="s">
        <v>97</v>
      </c>
      <c r="H2390" s="45">
        <v>305.76116666666701</v>
      </c>
      <c r="I2390" s="46">
        <v>91530.73</v>
      </c>
      <c r="J2390" s="46">
        <v>46890.21</v>
      </c>
      <c r="K2390" s="46">
        <v>1892228.3563892145</v>
      </c>
      <c r="L2390" s="44">
        <v>242.68366666666648</v>
      </c>
      <c r="M2390" s="44">
        <f t="shared" si="74"/>
        <v>299.35367855194136</v>
      </c>
      <c r="N2390" s="43">
        <f t="shared" si="75"/>
        <v>0.79370336433610611</v>
      </c>
    </row>
    <row r="2391" spans="1:14" x14ac:dyDescent="0.25">
      <c r="A2391" t="s">
        <v>22</v>
      </c>
      <c r="B2391" t="s">
        <v>38</v>
      </c>
      <c r="C2391">
        <v>2020</v>
      </c>
      <c r="D2391" t="s">
        <v>18</v>
      </c>
      <c r="E2391" t="s">
        <v>96</v>
      </c>
      <c r="F2391" t="s">
        <v>737</v>
      </c>
      <c r="G2391" t="s">
        <v>97</v>
      </c>
      <c r="H2391" s="45">
        <v>292.60899999999998</v>
      </c>
      <c r="I2391" s="46">
        <v>87747.19</v>
      </c>
      <c r="J2391" s="46">
        <v>8699.6509999999998</v>
      </c>
      <c r="K2391" s="46">
        <v>1823873.8194607268</v>
      </c>
      <c r="L2391" s="44">
        <v>231.19073333333327</v>
      </c>
      <c r="M2391" s="44">
        <f t="shared" si="74"/>
        <v>299.87864351404096</v>
      </c>
      <c r="N2391" s="43">
        <f t="shared" si="75"/>
        <v>0.79010123862674519</v>
      </c>
    </row>
    <row r="2392" spans="1:14" x14ac:dyDescent="0.25">
      <c r="A2392" t="s">
        <v>22</v>
      </c>
      <c r="B2392" t="s">
        <v>40</v>
      </c>
      <c r="C2392">
        <v>2003</v>
      </c>
      <c r="D2392" t="s">
        <v>18</v>
      </c>
      <c r="E2392" t="s">
        <v>96</v>
      </c>
      <c r="F2392" t="s">
        <v>753</v>
      </c>
      <c r="G2392" t="s">
        <v>97</v>
      </c>
      <c r="H2392" s="45">
        <v>20.1186583333333</v>
      </c>
      <c r="I2392" s="46">
        <v>5927.39</v>
      </c>
      <c r="J2392" s="46">
        <v>1969.7829999999999</v>
      </c>
      <c r="K2392" s="46">
        <v>143251.26087924972</v>
      </c>
      <c r="L2392" s="44">
        <v>14.886466666666667</v>
      </c>
      <c r="M2392" s="44">
        <f t="shared" si="74"/>
        <v>294.62153498473066</v>
      </c>
      <c r="N2392" s="43">
        <f t="shared" si="75"/>
        <v>0.739933370308409</v>
      </c>
    </row>
    <row r="2393" spans="1:14" x14ac:dyDescent="0.25">
      <c r="A2393" t="s">
        <v>22</v>
      </c>
      <c r="B2393" t="s">
        <v>40</v>
      </c>
      <c r="C2393">
        <v>2007</v>
      </c>
      <c r="D2393" t="s">
        <v>18</v>
      </c>
      <c r="E2393" t="s">
        <v>96</v>
      </c>
      <c r="F2393" t="s">
        <v>769</v>
      </c>
      <c r="G2393" t="s">
        <v>97</v>
      </c>
      <c r="H2393" s="45">
        <v>19.9350083333333</v>
      </c>
      <c r="I2393" s="46">
        <v>6307.7950000000001</v>
      </c>
      <c r="J2393" s="46">
        <v>1865.5419999999999</v>
      </c>
      <c r="K2393" s="46">
        <v>138194.13479484175</v>
      </c>
      <c r="L2393" s="44">
        <v>14.813999999999998</v>
      </c>
      <c r="M2393" s="44">
        <f t="shared" si="74"/>
        <v>316.41797658307195</v>
      </c>
      <c r="N2393" s="43">
        <f t="shared" si="75"/>
        <v>0.74311481351274522</v>
      </c>
    </row>
    <row r="2394" spans="1:14" x14ac:dyDescent="0.25">
      <c r="A2394" t="s">
        <v>22</v>
      </c>
      <c r="B2394" t="s">
        <v>40</v>
      </c>
      <c r="C2394">
        <v>2011</v>
      </c>
      <c r="D2394" t="s">
        <v>18</v>
      </c>
      <c r="E2394" t="s">
        <v>96</v>
      </c>
      <c r="F2394" t="s">
        <v>785</v>
      </c>
      <c r="G2394" t="s">
        <v>97</v>
      </c>
      <c r="H2394" s="45">
        <v>19.475508333333298</v>
      </c>
      <c r="I2394" s="46">
        <v>6267.2730000000001</v>
      </c>
      <c r="J2394" s="46">
        <v>1904.5360000000001</v>
      </c>
      <c r="K2394" s="46">
        <v>133667.84239155921</v>
      </c>
      <c r="L2394" s="44">
        <v>14.601666666666663</v>
      </c>
      <c r="M2394" s="44">
        <f t="shared" si="74"/>
        <v>321.80279419322017</v>
      </c>
      <c r="N2394" s="43">
        <f t="shared" si="75"/>
        <v>0.7497450858150484</v>
      </c>
    </row>
    <row r="2395" spans="1:14" x14ac:dyDescent="0.25">
      <c r="A2395" t="s">
        <v>22</v>
      </c>
      <c r="B2395" t="s">
        <v>40</v>
      </c>
      <c r="C2395">
        <v>2015</v>
      </c>
      <c r="D2395" t="s">
        <v>18</v>
      </c>
      <c r="E2395" t="s">
        <v>96</v>
      </c>
      <c r="F2395" t="s">
        <v>801</v>
      </c>
      <c r="G2395" t="s">
        <v>97</v>
      </c>
      <c r="H2395" s="45">
        <v>17.633600000000001</v>
      </c>
      <c r="I2395" s="46">
        <v>5251.62</v>
      </c>
      <c r="J2395" s="46">
        <v>1482.58</v>
      </c>
      <c r="K2395" s="46">
        <v>120699.56867526378</v>
      </c>
      <c r="L2395" s="44">
        <v>12.565466666666664</v>
      </c>
      <c r="M2395" s="44">
        <f t="shared" si="74"/>
        <v>297.8189365756283</v>
      </c>
      <c r="N2395" s="43">
        <f t="shared" si="75"/>
        <v>0.71258657714061013</v>
      </c>
    </row>
    <row r="2396" spans="1:14" x14ac:dyDescent="0.25">
      <c r="A2396" t="s">
        <v>22</v>
      </c>
      <c r="B2396" t="s">
        <v>40</v>
      </c>
      <c r="C2396">
        <v>2020</v>
      </c>
      <c r="D2396" t="s">
        <v>18</v>
      </c>
      <c r="E2396" t="s">
        <v>96</v>
      </c>
      <c r="F2396" t="s">
        <v>817</v>
      </c>
      <c r="G2396" t="s">
        <v>97</v>
      </c>
      <c r="H2396" s="45">
        <v>17.012966666666699</v>
      </c>
      <c r="I2396" s="46">
        <v>5023.2870000000003</v>
      </c>
      <c r="J2396" s="46">
        <v>1309.511</v>
      </c>
      <c r="K2396" s="46">
        <v>116626.64670574444</v>
      </c>
      <c r="L2396" s="44">
        <v>11.932733333333328</v>
      </c>
      <c r="M2396" s="44">
        <f t="shared" si="74"/>
        <v>295.26226074621457</v>
      </c>
      <c r="N2396" s="43">
        <f t="shared" si="75"/>
        <v>0.70139050802427005</v>
      </c>
    </row>
    <row r="2397" spans="1:14" x14ac:dyDescent="0.25">
      <c r="A2397" t="s">
        <v>22</v>
      </c>
      <c r="B2397" t="s">
        <v>42</v>
      </c>
      <c r="C2397">
        <v>2003</v>
      </c>
      <c r="D2397" t="s">
        <v>18</v>
      </c>
      <c r="E2397" t="s">
        <v>96</v>
      </c>
      <c r="F2397" t="s">
        <v>833</v>
      </c>
      <c r="G2397" t="s">
        <v>97</v>
      </c>
      <c r="H2397" s="45">
        <v>217.822666666667</v>
      </c>
      <c r="I2397" s="46">
        <v>70556.81</v>
      </c>
      <c r="J2397" s="46">
        <v>53605.86</v>
      </c>
      <c r="K2397" s="46">
        <v>1806601.4255568581</v>
      </c>
      <c r="L2397" s="44">
        <v>301.73553333333325</v>
      </c>
      <c r="M2397" s="44">
        <f t="shared" si="74"/>
        <v>323.91858514877492</v>
      </c>
      <c r="N2397" s="43">
        <f t="shared" si="75"/>
        <v>1.3852347781375651</v>
      </c>
    </row>
    <row r="2398" spans="1:14" x14ac:dyDescent="0.25">
      <c r="A2398" t="s">
        <v>22</v>
      </c>
      <c r="B2398" t="s">
        <v>42</v>
      </c>
      <c r="C2398">
        <v>2007</v>
      </c>
      <c r="D2398" t="s">
        <v>18</v>
      </c>
      <c r="E2398" t="s">
        <v>96</v>
      </c>
      <c r="F2398" t="s">
        <v>849</v>
      </c>
      <c r="G2398" t="s">
        <v>97</v>
      </c>
      <c r="H2398" s="45">
        <v>216.452333333333</v>
      </c>
      <c r="I2398" s="46">
        <v>74599.25</v>
      </c>
      <c r="J2398" s="46">
        <v>53649.52</v>
      </c>
      <c r="K2398" s="46">
        <v>1765987.2250879249</v>
      </c>
      <c r="L2398" s="44">
        <v>309.23426666666654</v>
      </c>
      <c r="M2398" s="44">
        <f t="shared" si="74"/>
        <v>344.645164370293</v>
      </c>
      <c r="N2398" s="43">
        <f t="shared" si="75"/>
        <v>1.4286483398192382</v>
      </c>
    </row>
    <row r="2399" spans="1:14" x14ac:dyDescent="0.25">
      <c r="A2399" t="s">
        <v>22</v>
      </c>
      <c r="B2399" t="s">
        <v>42</v>
      </c>
      <c r="C2399">
        <v>2011</v>
      </c>
      <c r="D2399" t="s">
        <v>18</v>
      </c>
      <c r="E2399" t="s">
        <v>96</v>
      </c>
      <c r="F2399" t="s">
        <v>865</v>
      </c>
      <c r="G2399" t="s">
        <v>97</v>
      </c>
      <c r="H2399" s="45">
        <v>199.71266666666699</v>
      </c>
      <c r="I2399" s="46">
        <v>72455.91</v>
      </c>
      <c r="J2399" s="46">
        <v>57075.94</v>
      </c>
      <c r="K2399" s="46">
        <v>1612195.348182884</v>
      </c>
      <c r="L2399" s="44">
        <v>299.49380000000008</v>
      </c>
      <c r="M2399" s="44">
        <f t="shared" si="74"/>
        <v>362.80077377832765</v>
      </c>
      <c r="N2399" s="43">
        <f t="shared" si="75"/>
        <v>1.4996234590361466</v>
      </c>
    </row>
    <row r="2400" spans="1:14" x14ac:dyDescent="0.25">
      <c r="A2400" t="s">
        <v>22</v>
      </c>
      <c r="B2400" t="s">
        <v>42</v>
      </c>
      <c r="C2400">
        <v>2015</v>
      </c>
      <c r="D2400" t="s">
        <v>18</v>
      </c>
      <c r="E2400" t="s">
        <v>96</v>
      </c>
      <c r="F2400" t="s">
        <v>881</v>
      </c>
      <c r="G2400" t="s">
        <v>97</v>
      </c>
      <c r="H2400" s="45">
        <v>188.782833333333</v>
      </c>
      <c r="I2400" s="46">
        <v>67069.2</v>
      </c>
      <c r="J2400" s="46">
        <v>50424.71</v>
      </c>
      <c r="K2400" s="46">
        <v>1521223.8229777256</v>
      </c>
      <c r="L2400" s="44">
        <v>274.81279999999992</v>
      </c>
      <c r="M2400" s="44">
        <f t="shared" si="74"/>
        <v>355.27170991006483</v>
      </c>
      <c r="N2400" s="43">
        <f t="shared" si="75"/>
        <v>1.4557086316993886</v>
      </c>
    </row>
    <row r="2401" spans="1:14" x14ac:dyDescent="0.25">
      <c r="A2401" t="s">
        <v>22</v>
      </c>
      <c r="B2401" t="s">
        <v>42</v>
      </c>
      <c r="C2401">
        <v>2020</v>
      </c>
      <c r="D2401" t="s">
        <v>18</v>
      </c>
      <c r="E2401" t="s">
        <v>96</v>
      </c>
      <c r="F2401" t="s">
        <v>897</v>
      </c>
      <c r="G2401" t="s">
        <v>97</v>
      </c>
      <c r="H2401" s="45">
        <v>178.089</v>
      </c>
      <c r="I2401" s="46">
        <v>62353.33</v>
      </c>
      <c r="J2401" s="46">
        <v>38314.28</v>
      </c>
      <c r="K2401" s="46">
        <v>1463205.6037514654</v>
      </c>
      <c r="L2401" s="44">
        <v>251.30266666666654</v>
      </c>
      <c r="M2401" s="44">
        <f t="shared" si="74"/>
        <v>350.12454446933839</v>
      </c>
      <c r="N2401" s="43">
        <f t="shared" si="75"/>
        <v>1.4111071804921502</v>
      </c>
    </row>
  </sheetData>
  <autoFilter ref="A1:N1" xr:uid="{A2E76F1B-05DB-4F83-A4BB-EABD2ECAC948}"/>
  <sortState xmlns:xlrd2="http://schemas.microsoft.com/office/spreadsheetml/2017/richdata2" ref="B2:L2401">
    <sortCondition ref="D2:D2401"/>
    <sortCondition ref="B2:B2401"/>
    <sortCondition ref="C2:C240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hase xmlns="b4a67717-3c0d-4611-8419-8428e096792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73B049684BA4281E156272C19C46B" ma:contentTypeVersion="9" ma:contentTypeDescription="Create a new document." ma:contentTypeScope="" ma:versionID="20d260b36010eef7b4102d9f4bb46e3d">
  <xsd:schema xmlns:xsd="http://www.w3.org/2001/XMLSchema" xmlns:xs="http://www.w3.org/2001/XMLSchema" xmlns:p="http://schemas.microsoft.com/office/2006/metadata/properties" xmlns:ns2="b4a67717-3c0d-4611-8419-8428e096792b" targetNamespace="http://schemas.microsoft.com/office/2006/metadata/properties" ma:root="true" ma:fieldsID="ace18efdcc0dbf28cd862a302390b505" ns2:_="">
    <xsd:import namespace="b4a67717-3c0d-4611-8419-8428e096792b"/>
    <xsd:element name="properties">
      <xsd:complexType>
        <xsd:sequence>
          <xsd:element name="documentManagement">
            <xsd:complexType>
              <xsd:all>
                <xsd:element ref="ns2:Phase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67717-3c0d-4611-8419-8428e096792b" elementFormDefault="qualified">
    <xsd:import namespace="http://schemas.microsoft.com/office/2006/documentManagement/types"/>
    <xsd:import namespace="http://schemas.microsoft.com/office/infopath/2007/PartnerControls"/>
    <xsd:element name="Phase" ma:index="8" nillable="true" ma:displayName="Phase" ma:format="Dropdown" ma:internalName="Phase">
      <xsd:simpleType>
        <xsd:restriction base="dms:Choice">
          <xsd:enumeration value="Phase One"/>
          <xsd:enumeration value="Phase Two"/>
        </xsd:restriction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268B13-3E57-4B30-91AD-107C1C6B9A0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494A1B-A7FE-4203-A61C-30138441822D}">
  <ds:schemaRefs>
    <ds:schemaRef ds:uri="http://schemas.microsoft.com/office/2006/metadata/properties"/>
    <ds:schemaRef ds:uri="http://purl.org/dc/elements/1.1/"/>
    <ds:schemaRef ds:uri="http://purl.org/dc/terms/"/>
    <ds:schemaRef ds:uri="b4a67717-3c0d-4611-8419-8428e096792b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B09822D-1D99-4875-B37C-737C4F60C1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a67717-3c0d-4611-8419-8428e09679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Overview</vt:lpstr>
      <vt:lpstr>Chiller Performance Data</vt:lpstr>
      <vt:lpstr>Modeling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Boyce</dc:creator>
  <cp:lastModifiedBy>Bryan Boyce</cp:lastModifiedBy>
  <dcterms:created xsi:type="dcterms:W3CDTF">2020-11-13T15:23:17Z</dcterms:created>
  <dcterms:modified xsi:type="dcterms:W3CDTF">2021-02-02T15:31:53Z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0x0101000FA73B049684BA4281E156272C19C46B</vt:lpwstr>
  </property>
</Properties>
</file>