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Akhilesh Reddy\OneDrive - Lincus, Inc\Documents\WP Supporting Docs\2020 HVAC WPs\SWHC020-01-Air Cooled Chiller\SWHC020-01 Air-Cooled Chiller_10.2_CC_051519\"/>
    </mc:Choice>
  </mc:AlternateContent>
  <xr:revisionPtr revIDLastSave="0" documentId="6_{6DC5BEBB-4A36-48F1-A26F-EF06C606A7BA}" xr6:coauthVersionLast="36" xr6:coauthVersionMax="36" xr10:uidLastSave="{00000000-0000-0000-0000-000000000000}"/>
  <bookViews>
    <workbookView minimized="1" xWindow="0" yWindow="0" windowWidth="21630" windowHeight="3705" xr2:uid="{00000000-000D-0000-FFFF-FFFF00000000}"/>
  </bookViews>
  <sheets>
    <sheet name="SWHC020-01 Air-Cooled Chiller-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15" i="1" l="1"/>
  <c r="N14" i="1"/>
  <c r="M15" i="1"/>
  <c r="M14" i="1"/>
  <c r="L15" i="1"/>
  <c r="L14" i="1"/>
  <c r="K15" i="1"/>
  <c r="K14" i="1"/>
  <c r="S14" i="1" l="1"/>
  <c r="R14" i="1"/>
  <c r="Q14" i="1"/>
  <c r="P14" i="1"/>
  <c r="S15" i="1"/>
  <c r="R15" i="1"/>
  <c r="Q15" i="1"/>
  <c r="P15" i="1"/>
</calcChain>
</file>

<file path=xl/sharedStrings.xml><?xml version="1.0" encoding="utf-8"?>
<sst xmlns="http://schemas.openxmlformats.org/spreadsheetml/2006/main" count="217" uniqueCount="117">
  <si>
    <t>currentbp database tables: Measure</t>
  </si>
  <si>
    <t>This file created on 2/10/2019 11:43:23 AM while connected to AmazonWS-RDS as sptviewer.</t>
  </si>
  <si>
    <t>Program/Database Description: READI v.2.5.1 (Preliminary Ex Ante Review data) options: include Non-DEER and Proposed data; 1/1/2017 - 1/1/2021</t>
  </si>
  <si>
    <t>Index</t>
  </si>
  <si>
    <t>MeasureID</t>
  </si>
  <si>
    <t>Description</t>
  </si>
  <si>
    <t>Version</t>
  </si>
  <si>
    <t>UpdateYear</t>
  </si>
  <si>
    <t>VersionSource</t>
  </si>
  <si>
    <t>LastMod</t>
  </si>
  <si>
    <t>SourceDesc</t>
  </si>
  <si>
    <t>MeasID_PGE</t>
  </si>
  <si>
    <t>MeasID_SCE</t>
  </si>
  <si>
    <t>MeasID_SDG</t>
  </si>
  <si>
    <t>MeasID_SCG</t>
  </si>
  <si>
    <t>SupportedAppType</t>
  </si>
  <si>
    <t>EnergyImpactID</t>
  </si>
  <si>
    <t>MeasImpactType</t>
  </si>
  <si>
    <t>EnImpCalcType</t>
  </si>
  <si>
    <t>ImpScaleBasis</t>
  </si>
  <si>
    <t>StdScaleVal</t>
  </si>
  <si>
    <t>PreScaleVal</t>
  </si>
  <si>
    <t>ImpWeighting</t>
  </si>
  <si>
    <t>WeightGroupID</t>
  </si>
  <si>
    <t>ApplyIE</t>
  </si>
  <si>
    <t>IETableName</t>
  </si>
  <si>
    <t>TechBased</t>
  </si>
  <si>
    <t>Sector</t>
  </si>
  <si>
    <t>PA</t>
  </si>
  <si>
    <t>UseCategory</t>
  </si>
  <si>
    <t>UseSubCategory</t>
  </si>
  <si>
    <t>TechGroup</t>
  </si>
  <si>
    <t>TechType</t>
  </si>
  <si>
    <t>MeasCostID</t>
  </si>
  <si>
    <t>StdCostID</t>
  </si>
  <si>
    <t>EUL_ID</t>
  </si>
  <si>
    <t>RUL_ID</t>
  </si>
  <si>
    <t>PreDesc</t>
  </si>
  <si>
    <t>StdDesc</t>
  </si>
  <si>
    <t>MeasDesc</t>
  </si>
  <si>
    <t>PreTechID</t>
  </si>
  <si>
    <t>StdTechID</t>
  </si>
  <si>
    <t>MeasTechID</t>
  </si>
  <si>
    <t>LegacyID</t>
  </si>
  <si>
    <t>MeasQualifierGroup</t>
  </si>
  <si>
    <t>QualVersion</t>
  </si>
  <si>
    <t>MsrNormUnits</t>
  </si>
  <si>
    <t>MsrEULCode</t>
  </si>
  <si>
    <t>PreEULCode</t>
  </si>
  <si>
    <t>MsScaleBas</t>
  </si>
  <si>
    <t>MsScaleVal</t>
  </si>
  <si>
    <t>ExScaleBas</t>
  </si>
  <si>
    <t>ExScaleVal</t>
  </si>
  <si>
    <t>CdScaleBas</t>
  </si>
  <si>
    <t>CdScaleVal</t>
  </si>
  <si>
    <t>UseCatName</t>
  </si>
  <si>
    <t>UseSubCatName</t>
  </si>
  <si>
    <t>TechGroupName</t>
  </si>
  <si>
    <t>TechTypeName</t>
  </si>
  <si>
    <t>MeasType</t>
  </si>
  <si>
    <t>StartDate</t>
  </si>
  <si>
    <t>ExpiryDate</t>
  </si>
  <si>
    <t>Status</t>
  </si>
  <si>
    <t>ReviewStatus</t>
  </si>
  <si>
    <t>ReviewComment</t>
  </si>
  <si>
    <t>Comment</t>
  </si>
  <si>
    <t>List of all Measure Versions, Qualifiers</t>
  </si>
  <si>
    <t>NE-HVAC-Chlr-AirCldScrewChlr-gte150tons-11.1EER-15.4IPLV</t>
  </si>
  <si>
    <t>Air Cooled Constant Speed Screw Chiller  (&gt;= 150 tons, 11.1 Min EER, 15.4 Min IPLV)</t>
  </si>
  <si>
    <t>DEER2020</t>
  </si>
  <si>
    <t>D20 v1</t>
  </si>
  <si>
    <t>DEER2020 Proposed Update</t>
  </si>
  <si>
    <t>ErRobNc</t>
  </si>
  <si>
    <t>DEER</t>
  </si>
  <si>
    <t>Standard</t>
  </si>
  <si>
    <t>None</t>
  </si>
  <si>
    <t>Com</t>
  </si>
  <si>
    <t>Any</t>
  </si>
  <si>
    <t>HVAC</t>
  </si>
  <si>
    <t>SpaceCool</t>
  </si>
  <si>
    <t>Chiller</t>
  </si>
  <si>
    <t>AirCldScrewChlr</t>
  </si>
  <si>
    <t>HVAC-Chlr</t>
  </si>
  <si>
    <t>Air cooled constant speed screw chillers, efficiency based on vintage</t>
  </si>
  <si>
    <t>Air Cooled Constant Speed Screw Chiller  (&gt;= 150 tons, 10.1 EER, 14 IPLV)</t>
  </si>
  <si>
    <t>Air Cooled Constant Speed Screw Chiller  (&gt;= 150 tons, 11.1 EER, 15.4 IPLV)</t>
  </si>
  <si>
    <t>AirCldScrewChlr-gte150tons-10.1EER-14IPLV</t>
  </si>
  <si>
    <t>AirCldScrewChlr-gte150tons-11.1EER-15.4IPLV</t>
  </si>
  <si>
    <t>Space Cooling</t>
  </si>
  <si>
    <t>Liquid Chilling Equipment</t>
  </si>
  <si>
    <t>Air-cooled Screw Chiller</t>
  </si>
  <si>
    <t>Available</t>
  </si>
  <si>
    <t>NotInEA</t>
  </si>
  <si>
    <t>NE-HVAC-Chlr-AirCldScrewChlr-gte150tons-12.1EER-16.9IPLV</t>
  </si>
  <si>
    <t>Air Cooled Constant Speed Screw Chiller  (&gt;= 150 tons, 12.1 Min EER, 16.9 Min IPLV)</t>
  </si>
  <si>
    <t>Air Cooled Constant Speed Screw Chiller  (&gt;= 150 tons, 12.1 EER, 16.9 IPLV)</t>
  </si>
  <si>
    <t>AirCldScrewChlr-gte150tons-12.1EER-16.9IPLV</t>
  </si>
  <si>
    <t>NE-HVAC-Chlr-AirCldScrewChlr-lt150tons-11.1EER-15.1IPLV</t>
  </si>
  <si>
    <t>Air Cooled Constant Speed Screw Chiller  (&lt; 150 tons, 11.1 Min EER, 15.1 Min IPLV)</t>
  </si>
  <si>
    <t>Air Cooled Constant Speed Screw Chiller  (&lt; 150 tons, 10.1 EER, 13.7 IPLV)</t>
  </si>
  <si>
    <t>Air Cooled Constant Speed Screw Chiller  (&lt; 150 tons, 11.1 EER, 15.1 IPLV)</t>
  </si>
  <si>
    <t>AirCldScrewChlr-lt150tons-10.1EER-13.7IPLV</t>
  </si>
  <si>
    <t>AirCldScrewChlr-lt150tons-11.1EER-15.1IPLV</t>
  </si>
  <si>
    <t>NE-HVAC-Chlr-AirCldScrewChlr-lt150tons-12.1EER-16.6IPLV</t>
  </si>
  <si>
    <t>Air Cooled Constant Speed Screw Chiller  (&lt; 150 tons, 12.1 Min EER, 16.6 Min IPLV)</t>
  </si>
  <si>
    <t>Air Cooled Constant Speed Screw Chiller  (&lt; 150 tons, 12.1 EER, 16.6 IPLV)</t>
  </si>
  <si>
    <t>AirCldScrewChlr-lt150tons-12.1EER-16.6IPLV</t>
  </si>
  <si>
    <t>Title-24-2019</t>
  </si>
  <si>
    <t>Title-24 2019</t>
  </si>
  <si>
    <t>Measure 1</t>
  </si>
  <si>
    <t>Measure 2</t>
  </si>
  <si>
    <t>EER</t>
  </si>
  <si>
    <t>IPLV</t>
  </si>
  <si>
    <t>% improvement EER</t>
  </si>
  <si>
    <t>% improvement IPLV</t>
  </si>
  <si>
    <t>&lt;150</t>
  </si>
  <si>
    <t>&gt;=150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</si>
</sst>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22" fontId="0" fillId="0" borderId="0" xfId="0" applyNumberFormat="1"/>
    <xf numFmtId="14" fontId="0" fillId="0" borderId="0" xfId="0" applyNumberFormat="1"/>
    <xf numFmtId="9" fontId="0" fillId="0" borderId="0" xfId="0" applyNumberFormat="1"/>
    <xf numFmtId="0" fontId="0" fillId="0" borderId="0" xfId="0" applyAlignment="1">
      <alignment horizontal="center"/>
    </xf>
    <xf numFmtId="0" fontId="0" fillId="33" borderId="0" xfId="0" applyFill="1"/>
    <xf numFmtId="0" fontId="0" fillId="33" borderId="0" xfId="0" applyFill="1" applyAlignment="1">
      <alignment horizontal="center" vertical="center"/>
    </xf>
    <xf numFmtId="0" fontId="0" fillId="34" borderId="0" xfId="0" applyFill="1"/>
    <xf numFmtId="164" fontId="0" fillId="0" borderId="0" xfId="1" applyNumberFormat="1" applyFont="1"/>
    <xf numFmtId="0" fontId="0" fillId="0" borderId="0" xfId="0" applyAlignment="1">
      <alignment wrapText="1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L15"/>
  <sheetViews>
    <sheetView tabSelected="1" topLeftCell="C1" zoomScale="85" zoomScaleNormal="85" workbookViewId="0">
      <selection activeCell="N6" sqref="N6:N9"/>
    </sheetView>
  </sheetViews>
  <sheetFormatPr defaultRowHeight="15" x14ac:dyDescent="0.25"/>
  <cols>
    <col min="14" max="14" width="56" bestFit="1" customWidth="1"/>
    <col min="40" max="40" width="62.85546875" customWidth="1"/>
  </cols>
  <sheetData>
    <row r="1" spans="1:64" x14ac:dyDescent="0.25">
      <c r="A1" t="s">
        <v>0</v>
      </c>
    </row>
    <row r="2" spans="1:64" x14ac:dyDescent="0.25">
      <c r="A2" t="s">
        <v>1</v>
      </c>
    </row>
    <row r="3" spans="1:64" x14ac:dyDescent="0.25">
      <c r="A3" t="s">
        <v>2</v>
      </c>
    </row>
    <row r="5" spans="1:64" x14ac:dyDescent="0.25">
      <c r="A5" t="s">
        <v>3</v>
      </c>
      <c r="B5" t="s">
        <v>4</v>
      </c>
      <c r="C5" t="s">
        <v>5</v>
      </c>
      <c r="D5" t="s">
        <v>6</v>
      </c>
      <c r="E5" t="s">
        <v>7</v>
      </c>
      <c r="F5" t="s">
        <v>8</v>
      </c>
      <c r="G5" t="s">
        <v>9</v>
      </c>
      <c r="H5" t="s">
        <v>10</v>
      </c>
      <c r="I5" t="s">
        <v>11</v>
      </c>
      <c r="J5" t="s">
        <v>12</v>
      </c>
      <c r="K5" t="s">
        <v>13</v>
      </c>
      <c r="L5" t="s">
        <v>14</v>
      </c>
      <c r="M5" t="s">
        <v>15</v>
      </c>
      <c r="N5" t="s">
        <v>16</v>
      </c>
      <c r="O5" t="s">
        <v>17</v>
      </c>
      <c r="P5" t="s">
        <v>18</v>
      </c>
      <c r="Q5" t="s">
        <v>19</v>
      </c>
      <c r="R5" t="s">
        <v>20</v>
      </c>
      <c r="S5" t="s">
        <v>21</v>
      </c>
      <c r="T5" t="s">
        <v>22</v>
      </c>
      <c r="U5" t="s">
        <v>23</v>
      </c>
      <c r="V5" t="s">
        <v>24</v>
      </c>
      <c r="W5" t="s">
        <v>25</v>
      </c>
      <c r="X5" t="s">
        <v>26</v>
      </c>
      <c r="Y5" t="s">
        <v>27</v>
      </c>
      <c r="Z5" t="s">
        <v>28</v>
      </c>
      <c r="AA5" t="s">
        <v>29</v>
      </c>
      <c r="AB5" t="s">
        <v>30</v>
      </c>
      <c r="AC5" t="s">
        <v>31</v>
      </c>
      <c r="AD5" t="s">
        <v>32</v>
      </c>
      <c r="AE5" t="s">
        <v>33</v>
      </c>
      <c r="AF5" t="s">
        <v>34</v>
      </c>
      <c r="AG5" t="s">
        <v>35</v>
      </c>
      <c r="AH5" t="s">
        <v>36</v>
      </c>
      <c r="AI5" t="s">
        <v>37</v>
      </c>
      <c r="AJ5" t="s">
        <v>38</v>
      </c>
      <c r="AK5" t="s">
        <v>39</v>
      </c>
      <c r="AL5" t="s">
        <v>40</v>
      </c>
      <c r="AM5" t="s">
        <v>41</v>
      </c>
      <c r="AN5" t="s">
        <v>42</v>
      </c>
      <c r="AO5" t="s">
        <v>43</v>
      </c>
      <c r="AP5" t="s">
        <v>44</v>
      </c>
      <c r="AQ5" t="s">
        <v>45</v>
      </c>
      <c r="AR5" t="s">
        <v>46</v>
      </c>
      <c r="AS5" t="s">
        <v>47</v>
      </c>
      <c r="AT5" t="s">
        <v>48</v>
      </c>
      <c r="AU5" t="s">
        <v>49</v>
      </c>
      <c r="AV5" t="s">
        <v>50</v>
      </c>
      <c r="AW5" t="s">
        <v>51</v>
      </c>
      <c r="AX5" t="s">
        <v>52</v>
      </c>
      <c r="AY5" t="s">
        <v>53</v>
      </c>
      <c r="AZ5" t="s">
        <v>54</v>
      </c>
      <c r="BA5" t="s">
        <v>55</v>
      </c>
      <c r="BB5" t="s">
        <v>56</v>
      </c>
      <c r="BC5" t="s">
        <v>57</v>
      </c>
      <c r="BD5" t="s">
        <v>58</v>
      </c>
      <c r="BE5" t="s">
        <v>59</v>
      </c>
      <c r="BF5" t="s">
        <v>60</v>
      </c>
      <c r="BG5" t="s">
        <v>61</v>
      </c>
      <c r="BH5" t="s">
        <v>62</v>
      </c>
      <c r="BI5" t="s">
        <v>63</v>
      </c>
      <c r="BJ5" t="s">
        <v>64</v>
      </c>
      <c r="BK5" t="s">
        <v>65</v>
      </c>
      <c r="BL5" t="s">
        <v>66</v>
      </c>
    </row>
    <row r="6" spans="1:64" x14ac:dyDescent="0.25">
      <c r="A6">
        <v>2020</v>
      </c>
      <c r="B6" t="s">
        <v>67</v>
      </c>
      <c r="C6" t="s">
        <v>68</v>
      </c>
      <c r="D6" t="s">
        <v>69</v>
      </c>
      <c r="E6">
        <v>2020</v>
      </c>
      <c r="F6" t="s">
        <v>70</v>
      </c>
      <c r="G6" s="1">
        <v>43422.690972222219</v>
      </c>
      <c r="H6" t="s">
        <v>71</v>
      </c>
      <c r="M6" t="s">
        <v>72</v>
      </c>
      <c r="N6" t="s">
        <v>67</v>
      </c>
      <c r="O6" t="s">
        <v>73</v>
      </c>
      <c r="P6" t="s">
        <v>74</v>
      </c>
      <c r="Q6" t="s">
        <v>75</v>
      </c>
      <c r="R6">
        <v>0</v>
      </c>
      <c r="S6">
        <v>0</v>
      </c>
      <c r="T6" t="s">
        <v>75</v>
      </c>
      <c r="V6" t="b">
        <v>0</v>
      </c>
      <c r="X6" t="b">
        <v>0</v>
      </c>
      <c r="Y6" t="s">
        <v>76</v>
      </c>
      <c r="Z6" t="s">
        <v>77</v>
      </c>
      <c r="AA6" t="s">
        <v>78</v>
      </c>
      <c r="AB6" t="s">
        <v>79</v>
      </c>
      <c r="AC6" t="s">
        <v>80</v>
      </c>
      <c r="AD6" t="s">
        <v>81</v>
      </c>
      <c r="AG6" t="s">
        <v>82</v>
      </c>
      <c r="AH6" t="s">
        <v>82</v>
      </c>
      <c r="AI6" t="s">
        <v>83</v>
      </c>
      <c r="AJ6" t="s">
        <v>84</v>
      </c>
      <c r="AK6" t="s">
        <v>85</v>
      </c>
      <c r="AM6" t="s">
        <v>86</v>
      </c>
      <c r="AN6" t="s">
        <v>87</v>
      </c>
      <c r="AP6" t="s">
        <v>75</v>
      </c>
      <c r="AQ6" t="s">
        <v>69</v>
      </c>
      <c r="BA6" t="s">
        <v>78</v>
      </c>
      <c r="BB6" t="s">
        <v>88</v>
      </c>
      <c r="BC6" t="s">
        <v>89</v>
      </c>
      <c r="BD6" t="s">
        <v>90</v>
      </c>
      <c r="BE6" t="s">
        <v>74</v>
      </c>
      <c r="BF6" s="2">
        <v>43831</v>
      </c>
      <c r="BH6" t="s">
        <v>91</v>
      </c>
      <c r="BI6" t="s">
        <v>92</v>
      </c>
    </row>
    <row r="7" spans="1:64" x14ac:dyDescent="0.25">
      <c r="A7">
        <v>2020</v>
      </c>
      <c r="B7" t="s">
        <v>93</v>
      </c>
      <c r="C7" t="s">
        <v>94</v>
      </c>
      <c r="D7" t="s">
        <v>69</v>
      </c>
      <c r="E7">
        <v>2020</v>
      </c>
      <c r="F7" t="s">
        <v>70</v>
      </c>
      <c r="G7" s="1">
        <v>43422.690972222219</v>
      </c>
      <c r="H7" t="s">
        <v>71</v>
      </c>
      <c r="M7" t="s">
        <v>72</v>
      </c>
      <c r="N7" t="s">
        <v>93</v>
      </c>
      <c r="O7" t="s">
        <v>73</v>
      </c>
      <c r="P7" t="s">
        <v>74</v>
      </c>
      <c r="Q7" t="s">
        <v>75</v>
      </c>
      <c r="R7">
        <v>0</v>
      </c>
      <c r="S7">
        <v>0</v>
      </c>
      <c r="T7" t="s">
        <v>75</v>
      </c>
      <c r="V7" t="b">
        <v>0</v>
      </c>
      <c r="X7" t="b">
        <v>0</v>
      </c>
      <c r="Y7" t="s">
        <v>76</v>
      </c>
      <c r="Z7" t="s">
        <v>77</v>
      </c>
      <c r="AA7" t="s">
        <v>78</v>
      </c>
      <c r="AB7" t="s">
        <v>79</v>
      </c>
      <c r="AC7" t="s">
        <v>80</v>
      </c>
      <c r="AD7" t="s">
        <v>81</v>
      </c>
      <c r="AG7" t="s">
        <v>82</v>
      </c>
      <c r="AH7" t="s">
        <v>82</v>
      </c>
      <c r="AI7" t="s">
        <v>83</v>
      </c>
      <c r="AJ7" t="s">
        <v>84</v>
      </c>
      <c r="AK7" t="s">
        <v>95</v>
      </c>
      <c r="AM7" t="s">
        <v>86</v>
      </c>
      <c r="AN7" t="s">
        <v>96</v>
      </c>
      <c r="AP7" t="s">
        <v>75</v>
      </c>
      <c r="AQ7" t="s">
        <v>69</v>
      </c>
      <c r="BA7" t="s">
        <v>78</v>
      </c>
      <c r="BB7" t="s">
        <v>88</v>
      </c>
      <c r="BC7" t="s">
        <v>89</v>
      </c>
      <c r="BD7" t="s">
        <v>90</v>
      </c>
      <c r="BE7" t="s">
        <v>74</v>
      </c>
      <c r="BF7" s="2">
        <v>43831</v>
      </c>
      <c r="BH7" t="s">
        <v>91</v>
      </c>
      <c r="BI7" t="s">
        <v>92</v>
      </c>
    </row>
    <row r="8" spans="1:64" x14ac:dyDescent="0.25">
      <c r="A8">
        <v>2020</v>
      </c>
      <c r="B8" t="s">
        <v>97</v>
      </c>
      <c r="C8" t="s">
        <v>98</v>
      </c>
      <c r="D8" t="s">
        <v>69</v>
      </c>
      <c r="E8">
        <v>2020</v>
      </c>
      <c r="F8" t="s">
        <v>70</v>
      </c>
      <c r="G8" s="1">
        <v>43422.690972222219</v>
      </c>
      <c r="H8" t="s">
        <v>71</v>
      </c>
      <c r="M8" t="s">
        <v>72</v>
      </c>
      <c r="N8" t="s">
        <v>97</v>
      </c>
      <c r="O8" t="s">
        <v>73</v>
      </c>
      <c r="P8" t="s">
        <v>74</v>
      </c>
      <c r="Q8" t="s">
        <v>75</v>
      </c>
      <c r="R8">
        <v>0</v>
      </c>
      <c r="S8">
        <v>0</v>
      </c>
      <c r="T8" t="s">
        <v>75</v>
      </c>
      <c r="V8" t="b">
        <v>0</v>
      </c>
      <c r="X8" t="b">
        <v>0</v>
      </c>
      <c r="Y8" t="s">
        <v>76</v>
      </c>
      <c r="Z8" t="s">
        <v>77</v>
      </c>
      <c r="AA8" t="s">
        <v>78</v>
      </c>
      <c r="AB8" t="s">
        <v>79</v>
      </c>
      <c r="AC8" t="s">
        <v>80</v>
      </c>
      <c r="AD8" t="s">
        <v>81</v>
      </c>
      <c r="AG8" t="s">
        <v>82</v>
      </c>
      <c r="AH8" t="s">
        <v>82</v>
      </c>
      <c r="AI8" t="s">
        <v>83</v>
      </c>
      <c r="AJ8" t="s">
        <v>99</v>
      </c>
      <c r="AK8" t="s">
        <v>100</v>
      </c>
      <c r="AM8" t="s">
        <v>101</v>
      </c>
      <c r="AN8" t="s">
        <v>102</v>
      </c>
      <c r="AP8" t="s">
        <v>75</v>
      </c>
      <c r="AQ8" t="s">
        <v>69</v>
      </c>
      <c r="BA8" t="s">
        <v>78</v>
      </c>
      <c r="BB8" t="s">
        <v>88</v>
      </c>
      <c r="BC8" t="s">
        <v>89</v>
      </c>
      <c r="BD8" t="s">
        <v>90</v>
      </c>
      <c r="BE8" t="s">
        <v>74</v>
      </c>
      <c r="BF8" s="2">
        <v>43831</v>
      </c>
      <c r="BH8" t="s">
        <v>91</v>
      </c>
      <c r="BI8" t="s">
        <v>92</v>
      </c>
    </row>
    <row r="9" spans="1:64" x14ac:dyDescent="0.25">
      <c r="A9">
        <v>2020</v>
      </c>
      <c r="B9" t="s">
        <v>103</v>
      </c>
      <c r="C9" t="s">
        <v>104</v>
      </c>
      <c r="D9" t="s">
        <v>69</v>
      </c>
      <c r="E9">
        <v>2020</v>
      </c>
      <c r="F9" t="s">
        <v>70</v>
      </c>
      <c r="G9" s="1">
        <v>43422.690972222219</v>
      </c>
      <c r="H9" t="s">
        <v>71</v>
      </c>
      <c r="M9" t="s">
        <v>72</v>
      </c>
      <c r="N9" t="s">
        <v>103</v>
      </c>
      <c r="O9" t="s">
        <v>73</v>
      </c>
      <c r="P9" t="s">
        <v>74</v>
      </c>
      <c r="Q9" t="s">
        <v>75</v>
      </c>
      <c r="R9">
        <v>0</v>
      </c>
      <c r="S9">
        <v>0</v>
      </c>
      <c r="T9" t="s">
        <v>75</v>
      </c>
      <c r="V9" t="b">
        <v>0</v>
      </c>
      <c r="X9" t="b">
        <v>0</v>
      </c>
      <c r="Y9" t="s">
        <v>76</v>
      </c>
      <c r="Z9" t="s">
        <v>77</v>
      </c>
      <c r="AA9" t="s">
        <v>78</v>
      </c>
      <c r="AB9" t="s">
        <v>79</v>
      </c>
      <c r="AC9" t="s">
        <v>80</v>
      </c>
      <c r="AD9" t="s">
        <v>81</v>
      </c>
      <c r="AG9" t="s">
        <v>82</v>
      </c>
      <c r="AH9" t="s">
        <v>82</v>
      </c>
      <c r="AI9" t="s">
        <v>83</v>
      </c>
      <c r="AJ9" t="s">
        <v>99</v>
      </c>
      <c r="AK9" t="s">
        <v>105</v>
      </c>
      <c r="AM9" t="s">
        <v>101</v>
      </c>
      <c r="AN9" t="s">
        <v>106</v>
      </c>
      <c r="AP9" t="s">
        <v>75</v>
      </c>
      <c r="AQ9" t="s">
        <v>69</v>
      </c>
      <c r="BA9" t="s">
        <v>78</v>
      </c>
      <c r="BB9" t="s">
        <v>88</v>
      </c>
      <c r="BC9" t="s">
        <v>89</v>
      </c>
      <c r="BD9" t="s">
        <v>90</v>
      </c>
      <c r="BE9" t="s">
        <v>74</v>
      </c>
      <c r="BF9" s="2">
        <v>43831</v>
      </c>
      <c r="BH9" t="s">
        <v>91</v>
      </c>
      <c r="BI9" t="s">
        <v>92</v>
      </c>
    </row>
    <row r="12" spans="1:64" x14ac:dyDescent="0.25">
      <c r="B12" t="s">
        <v>107</v>
      </c>
      <c r="E12" t="s">
        <v>108</v>
      </c>
      <c r="G12" s="5" t="s">
        <v>109</v>
      </c>
      <c r="H12" s="5"/>
      <c r="I12" s="7" t="s">
        <v>110</v>
      </c>
      <c r="J12" s="7"/>
      <c r="K12" t="s">
        <v>109</v>
      </c>
      <c r="M12" t="s">
        <v>110</v>
      </c>
    </row>
    <row r="13" spans="1:64" ht="60" x14ac:dyDescent="0.25">
      <c r="E13" t="s">
        <v>111</v>
      </c>
      <c r="F13" t="s">
        <v>112</v>
      </c>
      <c r="G13" s="5" t="s">
        <v>111</v>
      </c>
      <c r="H13" s="5" t="s">
        <v>112</v>
      </c>
      <c r="I13" s="7" t="s">
        <v>111</v>
      </c>
      <c r="J13" s="7" t="s">
        <v>112</v>
      </c>
      <c r="K13" s="9" t="s">
        <v>113</v>
      </c>
      <c r="L13" s="9" t="s">
        <v>114</v>
      </c>
      <c r="M13" s="9" t="s">
        <v>113</v>
      </c>
      <c r="N13" s="9" t="s">
        <v>114</v>
      </c>
      <c r="O13" s="9"/>
    </row>
    <row r="14" spans="1:64" x14ac:dyDescent="0.25">
      <c r="D14" t="s">
        <v>115</v>
      </c>
      <c r="E14" s="4">
        <v>10.1</v>
      </c>
      <c r="F14" s="4">
        <v>13.7</v>
      </c>
      <c r="G14" s="6">
        <v>11.1</v>
      </c>
      <c r="H14" s="6">
        <v>15.1</v>
      </c>
      <c r="I14" s="7">
        <v>12.1</v>
      </c>
      <c r="J14" s="7">
        <v>16.600000000000001</v>
      </c>
      <c r="K14" s="3">
        <f>(G14/E14)-1</f>
        <v>9.9009900990099098E-2</v>
      </c>
      <c r="L14" s="3">
        <f>H14/F14-1</f>
        <v>0.10218978102189791</v>
      </c>
      <c r="M14" s="3">
        <f>I14/E14-1</f>
        <v>0.19801980198019797</v>
      </c>
      <c r="N14" s="3">
        <f>J14/F14-1</f>
        <v>0.2116788321167884</v>
      </c>
      <c r="P14" s="8">
        <f>1-(E14/G14)</f>
        <v>9.0090090090090058E-2</v>
      </c>
      <c r="Q14" s="8">
        <f>1-(F14/H14)</f>
        <v>9.27152317880795E-2</v>
      </c>
      <c r="R14" s="8">
        <f>1-(E14/I14)</f>
        <v>0.16528925619834711</v>
      </c>
      <c r="S14" s="8">
        <f>1-(F14/J14)</f>
        <v>0.17469879518072295</v>
      </c>
    </row>
    <row r="15" spans="1:64" x14ac:dyDescent="0.25">
      <c r="D15" t="s">
        <v>116</v>
      </c>
      <c r="E15" s="4">
        <v>10.1</v>
      </c>
      <c r="F15" s="4">
        <v>14</v>
      </c>
      <c r="G15" s="6">
        <v>11.1</v>
      </c>
      <c r="H15" s="6">
        <v>15.4</v>
      </c>
      <c r="I15" s="7">
        <v>12.1</v>
      </c>
      <c r="J15" s="7">
        <v>16.899999999999999</v>
      </c>
      <c r="K15" s="3">
        <f>(G15/E15)-1</f>
        <v>9.9009900990099098E-2</v>
      </c>
      <c r="L15" s="3">
        <f>H15/F15-1</f>
        <v>0.10000000000000009</v>
      </c>
      <c r="M15" s="3">
        <f>I15/E15-1</f>
        <v>0.19801980198019797</v>
      </c>
      <c r="N15" s="3">
        <f>J15/F15-1</f>
        <v>0.20714285714285707</v>
      </c>
      <c r="P15" s="8">
        <f>1-(E15/G15)</f>
        <v>9.0090090090090058E-2</v>
      </c>
      <c r="Q15" s="8">
        <f>1-(F15/H15)</f>
        <v>9.0909090909090939E-2</v>
      </c>
      <c r="R15" s="8">
        <f>1-(E15/I15)</f>
        <v>0.16528925619834711</v>
      </c>
      <c r="S15" s="8">
        <f>1-(F15/J15)</f>
        <v>0.17159763313609455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SWHC020-01 Air-Cooled Chiller-M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Fergadiotti</dc:creator>
  <cp:lastModifiedBy>Akhilesh Endurthy</cp:lastModifiedBy>
  <dcterms:created xsi:type="dcterms:W3CDTF">2019-04-11T17:34:24Z</dcterms:created>
  <dcterms:modified xsi:type="dcterms:W3CDTF">2019-05-20T18:35:35Z</dcterms:modified>
</cp:coreProperties>
</file>