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480" yWindow="120" windowWidth="22992" windowHeight="97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P27" i="1" l="1"/>
  <c r="O27" i="1"/>
  <c r="N27" i="1"/>
  <c r="M27" i="1"/>
  <c r="L27" i="1"/>
  <c r="K27" i="1"/>
  <c r="J27" i="1"/>
  <c r="I27" i="1"/>
  <c r="H27" i="1"/>
  <c r="G27" i="1"/>
  <c r="F27" i="1"/>
  <c r="P26" i="1"/>
  <c r="O26" i="1"/>
  <c r="N26" i="1"/>
  <c r="M26" i="1"/>
  <c r="L26" i="1"/>
  <c r="K26" i="1"/>
  <c r="J26" i="1"/>
  <c r="I26" i="1"/>
  <c r="H26" i="1"/>
  <c r="G26" i="1"/>
  <c r="F26" i="1"/>
  <c r="P25" i="1"/>
  <c r="O25" i="1"/>
  <c r="N25" i="1"/>
  <c r="M25" i="1"/>
  <c r="L25" i="1"/>
  <c r="K25" i="1"/>
  <c r="J25" i="1"/>
  <c r="I25" i="1"/>
  <c r="H25" i="1"/>
  <c r="G25" i="1"/>
  <c r="F25" i="1"/>
  <c r="P24" i="1"/>
  <c r="O24" i="1"/>
  <c r="N24" i="1"/>
  <c r="M24" i="1"/>
  <c r="L24" i="1"/>
  <c r="K24" i="1"/>
  <c r="J24" i="1"/>
  <c r="I24" i="1"/>
  <c r="H24" i="1"/>
  <c r="G24" i="1"/>
  <c r="F24" i="1"/>
  <c r="P23" i="1"/>
  <c r="O23" i="1"/>
  <c r="N23" i="1"/>
  <c r="M23" i="1"/>
  <c r="L23" i="1"/>
  <c r="K23" i="1"/>
  <c r="J23" i="1"/>
  <c r="I23" i="1"/>
  <c r="H23" i="1"/>
  <c r="G23" i="1"/>
  <c r="F23" i="1"/>
  <c r="P19" i="1"/>
  <c r="L19" i="1"/>
  <c r="H19" i="1"/>
  <c r="D19" i="1"/>
  <c r="P18" i="1"/>
  <c r="O18" i="1"/>
  <c r="O19" i="1" s="1"/>
  <c r="N18" i="1"/>
  <c r="N19" i="1" s="1"/>
  <c r="M18" i="1"/>
  <c r="M19" i="1" s="1"/>
  <c r="L18" i="1"/>
  <c r="K18" i="1"/>
  <c r="K19" i="1" s="1"/>
  <c r="J18" i="1"/>
  <c r="J19" i="1" s="1"/>
  <c r="I18" i="1"/>
  <c r="I19" i="1" s="1"/>
  <c r="H18" i="1"/>
  <c r="G18" i="1"/>
  <c r="G19" i="1" s="1"/>
  <c r="F18" i="1"/>
  <c r="F19" i="1" s="1"/>
  <c r="E18" i="1"/>
  <c r="E19" i="1" s="1"/>
  <c r="D18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</calcChain>
</file>

<file path=xl/sharedStrings.xml><?xml version="1.0" encoding="utf-8"?>
<sst xmlns="http://schemas.openxmlformats.org/spreadsheetml/2006/main" count="13" uniqueCount="13">
  <si>
    <t>BHP</t>
  </si>
  <si>
    <t>P</t>
  </si>
  <si>
    <t>cfm</t>
  </si>
  <si>
    <t>size fan</t>
  </si>
  <si>
    <t>motor HP</t>
  </si>
  <si>
    <t>Diversity</t>
  </si>
  <si>
    <t>BHP fan</t>
  </si>
  <si>
    <t>Belt eff</t>
  </si>
  <si>
    <t>selected points</t>
  </si>
  <si>
    <t>fan eff</t>
  </si>
  <si>
    <t>belt fan eff</t>
  </si>
  <si>
    <t>green heck BISW</t>
  </si>
  <si>
    <t>% Speeds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</si>
</sst>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9" fontId="0" fillId="0" borderId="0" xfId="1" applyFont="1"/>
    <xf numFmtId="2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9" fontId="0" fillId="0" borderId="0" xfId="1" applyFont="1" applyAlignment="1">
      <alignment horizontal="left"/>
    </xf>
    <xf numFmtId="9" fontId="2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P27"/>
  <sheetViews>
    <sheetView tabSelected="1" workbookViewId="0">
      <selection activeCell="F9" sqref="F9"/>
    </sheetView>
  </sheetViews>
  <sheetFormatPr defaultRowHeight="14.4" x14ac:dyDescent="0.3"/>
  <cols>
    <col min="3" max="3" width="14.6640625" bestFit="1" customWidth="1"/>
    <col min="4" max="4" width="5" hidden="1" customWidth="1"/>
    <col min="5" max="5" width="5.5546875" hidden="1" customWidth="1"/>
    <col min="6" max="6" width="5.5546875" customWidth="1"/>
    <col min="7" max="8" width="5.5546875" bestFit="1" customWidth="1"/>
    <col min="9" max="9" width="6" bestFit="1" customWidth="1"/>
    <col min="10" max="11" width="6" customWidth="1"/>
    <col min="12" max="12" width="6" bestFit="1" customWidth="1"/>
    <col min="13" max="15" width="6" customWidth="1"/>
    <col min="16" max="16" width="6" bestFit="1" customWidth="1"/>
  </cols>
  <sheetData>
    <row r="8" spans="3:16" x14ac:dyDescent="0.3">
      <c r="C8" t="s">
        <v>11</v>
      </c>
    </row>
    <row r="9" spans="3:16" x14ac:dyDescent="0.3">
      <c r="C9" t="s">
        <v>3</v>
      </c>
      <c r="D9">
        <v>7</v>
      </c>
      <c r="E9">
        <v>8</v>
      </c>
      <c r="F9">
        <v>12</v>
      </c>
      <c r="G9">
        <v>15</v>
      </c>
      <c r="H9">
        <v>20</v>
      </c>
      <c r="I9">
        <v>20</v>
      </c>
      <c r="J9">
        <v>24</v>
      </c>
      <c r="K9">
        <v>30</v>
      </c>
      <c r="L9">
        <v>40</v>
      </c>
      <c r="M9">
        <v>40</v>
      </c>
      <c r="N9">
        <v>54</v>
      </c>
      <c r="O9">
        <v>54</v>
      </c>
      <c r="P9">
        <v>66</v>
      </c>
    </row>
    <row r="10" spans="3:16" x14ac:dyDescent="0.3">
      <c r="C10" t="s">
        <v>4</v>
      </c>
      <c r="D10">
        <v>1.5</v>
      </c>
      <c r="E10">
        <v>1.5</v>
      </c>
      <c r="F10" s="3">
        <v>5</v>
      </c>
      <c r="G10" s="3">
        <v>7.5</v>
      </c>
      <c r="H10" s="3">
        <v>10</v>
      </c>
      <c r="I10" s="3">
        <v>15</v>
      </c>
      <c r="J10" s="3">
        <v>20</v>
      </c>
      <c r="K10" s="3">
        <v>25</v>
      </c>
      <c r="L10" s="3">
        <v>30</v>
      </c>
      <c r="M10" s="3">
        <v>40</v>
      </c>
      <c r="N10" s="3">
        <v>50</v>
      </c>
      <c r="O10" s="3">
        <v>60</v>
      </c>
      <c r="P10" s="3">
        <v>75</v>
      </c>
    </row>
    <row r="11" spans="3:16" x14ac:dyDescent="0.3">
      <c r="C11" t="s">
        <v>5</v>
      </c>
      <c r="D11">
        <v>0.8</v>
      </c>
      <c r="E11">
        <v>0.8</v>
      </c>
      <c r="F11">
        <v>0.8</v>
      </c>
      <c r="G11">
        <v>0.8</v>
      </c>
      <c r="H11">
        <v>0.8</v>
      </c>
      <c r="I11">
        <v>0.8</v>
      </c>
      <c r="J11">
        <v>0.8</v>
      </c>
      <c r="K11">
        <v>0.8</v>
      </c>
      <c r="L11">
        <v>0.8</v>
      </c>
      <c r="M11">
        <v>0.8</v>
      </c>
      <c r="N11">
        <v>0.8</v>
      </c>
      <c r="O11">
        <v>0.8</v>
      </c>
      <c r="P11">
        <v>0.8</v>
      </c>
    </row>
    <row r="12" spans="3:16" x14ac:dyDescent="0.3">
      <c r="C12" t="s">
        <v>7</v>
      </c>
      <c r="D12" s="1">
        <v>0.95</v>
      </c>
      <c r="E12" s="1">
        <v>0.95</v>
      </c>
      <c r="F12" s="1">
        <v>0.95</v>
      </c>
      <c r="G12" s="1">
        <v>0.95</v>
      </c>
      <c r="H12" s="1">
        <v>0.95</v>
      </c>
      <c r="I12" s="1">
        <v>0.95</v>
      </c>
      <c r="J12" s="1">
        <v>0.95</v>
      </c>
      <c r="K12" s="1">
        <v>0.95</v>
      </c>
      <c r="L12" s="1">
        <v>0.95</v>
      </c>
      <c r="M12" s="1">
        <v>0.95</v>
      </c>
      <c r="N12" s="1">
        <v>0.95</v>
      </c>
      <c r="O12" s="1">
        <v>0.95</v>
      </c>
      <c r="P12" s="1">
        <v>0.95</v>
      </c>
    </row>
    <row r="13" spans="3:16" x14ac:dyDescent="0.3">
      <c r="C13" t="s">
        <v>6</v>
      </c>
      <c r="D13" s="2">
        <f>D10*D11*D12</f>
        <v>1.1400000000000001</v>
      </c>
      <c r="E13" s="2">
        <f t="shared" ref="E13:H13" si="0">E10*E11*E12</f>
        <v>1.1400000000000001</v>
      </c>
      <c r="F13" s="2">
        <f>F10*F11*F12</f>
        <v>3.8</v>
      </c>
      <c r="G13" s="2">
        <f t="shared" si="0"/>
        <v>5.6999999999999993</v>
      </c>
      <c r="H13" s="2">
        <f t="shared" si="0"/>
        <v>7.6</v>
      </c>
      <c r="I13" s="2">
        <f>I10*I11*I12</f>
        <v>11.399999999999999</v>
      </c>
      <c r="J13" s="2">
        <f t="shared" ref="J13:O13" si="1">J10*J11*J12</f>
        <v>15.2</v>
      </c>
      <c r="K13" s="2">
        <f t="shared" si="1"/>
        <v>19</v>
      </c>
      <c r="L13" s="2">
        <f t="shared" si="1"/>
        <v>22.799999999999997</v>
      </c>
      <c r="M13" s="2">
        <f t="shared" si="1"/>
        <v>30.4</v>
      </c>
      <c r="N13" s="2">
        <f t="shared" si="1"/>
        <v>38</v>
      </c>
      <c r="O13" s="2">
        <f t="shared" si="1"/>
        <v>45.599999999999994</v>
      </c>
      <c r="P13" s="2">
        <f>P10*P11*P12</f>
        <v>57</v>
      </c>
    </row>
    <row r="14" spans="3:16" x14ac:dyDescent="0.3">
      <c r="C14" t="s">
        <v>8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3:16" x14ac:dyDescent="0.3">
      <c r="C15" t="s">
        <v>0</v>
      </c>
      <c r="D15">
        <v>1.17</v>
      </c>
      <c r="E15">
        <v>1.19</v>
      </c>
      <c r="F15">
        <v>4.08</v>
      </c>
      <c r="G15">
        <v>5.8</v>
      </c>
      <c r="H15">
        <v>7.44</v>
      </c>
      <c r="I15">
        <v>11.9</v>
      </c>
      <c r="J15">
        <v>15.1</v>
      </c>
      <c r="K15">
        <v>19.2</v>
      </c>
      <c r="L15">
        <v>22.8</v>
      </c>
      <c r="M15">
        <v>30.4</v>
      </c>
      <c r="N15">
        <v>38.5</v>
      </c>
      <c r="O15">
        <v>44.8</v>
      </c>
      <c r="P15">
        <v>56.8</v>
      </c>
    </row>
    <row r="16" spans="3:16" x14ac:dyDescent="0.3">
      <c r="C16" t="s">
        <v>2</v>
      </c>
      <c r="D16">
        <v>300</v>
      </c>
      <c r="E16">
        <v>525</v>
      </c>
      <c r="F16" s="3">
        <v>2800</v>
      </c>
      <c r="G16" s="3">
        <v>3960</v>
      </c>
      <c r="H16" s="3">
        <v>6410</v>
      </c>
      <c r="I16" s="3">
        <v>8720</v>
      </c>
      <c r="J16" s="3">
        <v>12080</v>
      </c>
      <c r="K16" s="3">
        <v>16300</v>
      </c>
      <c r="L16" s="3">
        <v>22000</v>
      </c>
      <c r="M16" s="3">
        <v>27200</v>
      </c>
      <c r="N16" s="3">
        <v>37700</v>
      </c>
      <c r="O16" s="3">
        <v>42500</v>
      </c>
      <c r="P16" s="3">
        <v>55600</v>
      </c>
    </row>
    <row r="17" spans="3:16" x14ac:dyDescent="0.3">
      <c r="C17" t="s">
        <v>1</v>
      </c>
      <c r="D17">
        <v>5</v>
      </c>
      <c r="E17">
        <v>5</v>
      </c>
      <c r="F17">
        <v>5</v>
      </c>
      <c r="G17">
        <v>5</v>
      </c>
      <c r="H17">
        <v>5</v>
      </c>
      <c r="I17">
        <v>5</v>
      </c>
      <c r="J17">
        <v>5</v>
      </c>
      <c r="K17">
        <v>5</v>
      </c>
      <c r="L17">
        <v>5</v>
      </c>
      <c r="M17">
        <v>5</v>
      </c>
      <c r="N17">
        <v>5</v>
      </c>
      <c r="O17">
        <v>5</v>
      </c>
      <c r="P17">
        <v>5</v>
      </c>
    </row>
    <row r="18" spans="3:16" x14ac:dyDescent="0.3">
      <c r="C18" t="s">
        <v>9</v>
      </c>
      <c r="D18" s="1">
        <f>D16*D17/D15/6356</f>
        <v>0.20170725016539998</v>
      </c>
      <c r="E18" s="1">
        <f t="shared" ref="E18:I18" si="2">E16*E17/E15/6356</f>
        <v>0.34705512160811464</v>
      </c>
      <c r="F18" s="1">
        <f>F16*F17/F15/6356</f>
        <v>0.53986352250151159</v>
      </c>
      <c r="G18" s="1">
        <f t="shared" si="2"/>
        <v>0.53709771923352356</v>
      </c>
      <c r="H18" s="1">
        <f t="shared" si="2"/>
        <v>0.67775262726946683</v>
      </c>
      <c r="I18" s="1">
        <f t="shared" si="2"/>
        <v>0.57644203055671606</v>
      </c>
      <c r="J18" s="1">
        <f t="shared" ref="J18" si="3">J16*J17/J15/6356</f>
        <v>0.62932662051604782</v>
      </c>
      <c r="K18" s="1">
        <f t="shared" ref="K18" si="4">K16*K17/K15/6356</f>
        <v>0.66784009859450388</v>
      </c>
      <c r="L18" s="1">
        <f t="shared" ref="L18" si="5">L16*L17/L15/6356</f>
        <v>0.75905623088558405</v>
      </c>
      <c r="M18" s="1">
        <f t="shared" ref="M18" si="6">M16*M17/M15/6356</f>
        <v>0.70385214136663243</v>
      </c>
      <c r="N18" s="1">
        <f t="shared" ref="N18" si="7">N16*N17/N15/6356</f>
        <v>0.77031212965762996</v>
      </c>
      <c r="O18" s="1">
        <f t="shared" ref="O18" si="8">O16*O17/O15/6356</f>
        <v>0.74627180167221074</v>
      </c>
      <c r="P18" s="1">
        <f t="shared" ref="P18" si="9">P16*P17/P15/6356</f>
        <v>0.77003873461030503</v>
      </c>
    </row>
    <row r="19" spans="3:16" x14ac:dyDescent="0.3">
      <c r="C19" t="s">
        <v>10</v>
      </c>
      <c r="D19" s="1">
        <f t="shared" ref="D19:I19" si="10">D18*D12</f>
        <v>0.19162188765712998</v>
      </c>
      <c r="E19" s="1">
        <f t="shared" si="10"/>
        <v>0.32970236552770887</v>
      </c>
      <c r="F19" s="6">
        <f>F18*F12</f>
        <v>0.51287034637643603</v>
      </c>
      <c r="G19" s="6">
        <f t="shared" si="10"/>
        <v>0.51024283327184738</v>
      </c>
      <c r="H19" s="6">
        <f t="shared" si="10"/>
        <v>0.64386499590599344</v>
      </c>
      <c r="I19" s="6">
        <f t="shared" si="10"/>
        <v>0.54761992902888024</v>
      </c>
      <c r="J19" s="6">
        <f t="shared" ref="J19" si="11">J18*J12</f>
        <v>0.59786028949024539</v>
      </c>
      <c r="K19" s="6">
        <f t="shared" ref="K19" si="12">K18*K12</f>
        <v>0.63444809366477861</v>
      </c>
      <c r="L19" s="6">
        <f t="shared" ref="L19" si="13">L18*L12</f>
        <v>0.72110341934130484</v>
      </c>
      <c r="M19" s="6">
        <f t="shared" ref="M19" si="14">M18*M12</f>
        <v>0.66865953429830083</v>
      </c>
      <c r="N19" s="6">
        <f t="shared" ref="N19" si="15">N18*N12</f>
        <v>0.73179652317474841</v>
      </c>
      <c r="O19" s="6">
        <f t="shared" ref="O19" si="16">O18*O12</f>
        <v>0.70895821158860017</v>
      </c>
      <c r="P19" s="6">
        <f t="shared" ref="P19" si="17">P18*P12</f>
        <v>0.73153679787978976</v>
      </c>
    </row>
    <row r="22" spans="3:16" x14ac:dyDescent="0.3">
      <c r="C22" s="4" t="s">
        <v>12</v>
      </c>
    </row>
    <row r="23" spans="3:16" x14ac:dyDescent="0.3">
      <c r="C23" s="5">
        <v>0.5</v>
      </c>
      <c r="F23">
        <f>F$16*$C23</f>
        <v>1400</v>
      </c>
      <c r="G23">
        <f t="shared" ref="G23:P27" si="18">G$16*$C23</f>
        <v>1980</v>
      </c>
      <c r="H23">
        <f>H$16*$C23</f>
        <v>3205</v>
      </c>
      <c r="I23">
        <f t="shared" si="18"/>
        <v>4360</v>
      </c>
      <c r="J23">
        <f t="shared" si="18"/>
        <v>6040</v>
      </c>
      <c r="K23">
        <f t="shared" si="18"/>
        <v>8150</v>
      </c>
      <c r="L23">
        <f t="shared" si="18"/>
        <v>11000</v>
      </c>
      <c r="M23">
        <f t="shared" si="18"/>
        <v>13600</v>
      </c>
      <c r="N23">
        <f t="shared" si="18"/>
        <v>18850</v>
      </c>
      <c r="O23">
        <f t="shared" si="18"/>
        <v>21250</v>
      </c>
      <c r="P23">
        <f t="shared" si="18"/>
        <v>27800</v>
      </c>
    </row>
    <row r="24" spans="3:16" x14ac:dyDescent="0.3">
      <c r="C24" s="5">
        <v>0.6</v>
      </c>
      <c r="F24">
        <f t="shared" ref="F24:F27" si="19">F$16*$C24</f>
        <v>1680</v>
      </c>
      <c r="G24">
        <f t="shared" si="18"/>
        <v>2376</v>
      </c>
      <c r="H24">
        <f t="shared" si="18"/>
        <v>3846</v>
      </c>
      <c r="I24">
        <f t="shared" si="18"/>
        <v>5232</v>
      </c>
      <c r="J24">
        <f t="shared" si="18"/>
        <v>7248</v>
      </c>
      <c r="K24">
        <f t="shared" si="18"/>
        <v>9780</v>
      </c>
      <c r="L24">
        <f t="shared" si="18"/>
        <v>13200</v>
      </c>
      <c r="M24">
        <f t="shared" si="18"/>
        <v>16320</v>
      </c>
      <c r="N24">
        <f t="shared" si="18"/>
        <v>22620</v>
      </c>
      <c r="O24">
        <f t="shared" si="18"/>
        <v>25500</v>
      </c>
      <c r="P24">
        <f t="shared" si="18"/>
        <v>33360</v>
      </c>
    </row>
    <row r="25" spans="3:16" x14ac:dyDescent="0.3">
      <c r="C25" s="5">
        <v>0.7</v>
      </c>
      <c r="F25" s="3">
        <f t="shared" si="19"/>
        <v>1959.9999999999998</v>
      </c>
      <c r="G25" s="3">
        <f t="shared" si="18"/>
        <v>2772</v>
      </c>
      <c r="H25" s="3">
        <f>H$16*$C25</f>
        <v>4487</v>
      </c>
      <c r="I25" s="3">
        <f t="shared" si="18"/>
        <v>6104</v>
      </c>
      <c r="J25" s="3">
        <f t="shared" si="18"/>
        <v>8456</v>
      </c>
      <c r="K25" s="3">
        <f t="shared" si="18"/>
        <v>11410</v>
      </c>
      <c r="L25" s="3">
        <f>L$16*$C25</f>
        <v>15399.999999999998</v>
      </c>
      <c r="M25" s="3">
        <f t="shared" si="18"/>
        <v>19040</v>
      </c>
      <c r="N25" s="3">
        <f t="shared" si="18"/>
        <v>26390</v>
      </c>
      <c r="O25" s="3">
        <f t="shared" si="18"/>
        <v>29749.999999999996</v>
      </c>
      <c r="P25" s="3">
        <f t="shared" si="18"/>
        <v>38920</v>
      </c>
    </row>
    <row r="26" spans="3:16" x14ac:dyDescent="0.3">
      <c r="C26" s="5">
        <v>0.8</v>
      </c>
      <c r="F26">
        <f t="shared" si="19"/>
        <v>2240</v>
      </c>
      <c r="G26">
        <f t="shared" si="18"/>
        <v>3168</v>
      </c>
      <c r="H26">
        <f t="shared" si="18"/>
        <v>5128</v>
      </c>
      <c r="I26">
        <f t="shared" si="18"/>
        <v>6976</v>
      </c>
      <c r="J26">
        <f t="shared" si="18"/>
        <v>9664</v>
      </c>
      <c r="K26">
        <f t="shared" si="18"/>
        <v>13040</v>
      </c>
      <c r="L26">
        <f t="shared" si="18"/>
        <v>17600</v>
      </c>
      <c r="M26">
        <f t="shared" si="18"/>
        <v>21760</v>
      </c>
      <c r="N26">
        <f t="shared" si="18"/>
        <v>30160</v>
      </c>
      <c r="O26">
        <f t="shared" si="18"/>
        <v>34000</v>
      </c>
      <c r="P26">
        <f t="shared" si="18"/>
        <v>44480</v>
      </c>
    </row>
    <row r="27" spans="3:16" x14ac:dyDescent="0.3">
      <c r="C27" s="5">
        <v>0.9</v>
      </c>
      <c r="F27">
        <f t="shared" si="19"/>
        <v>2520</v>
      </c>
      <c r="G27">
        <f t="shared" si="18"/>
        <v>3564</v>
      </c>
      <c r="H27">
        <f t="shared" si="18"/>
        <v>5769</v>
      </c>
      <c r="I27">
        <f t="shared" si="18"/>
        <v>7848</v>
      </c>
      <c r="J27">
        <f t="shared" si="18"/>
        <v>10872</v>
      </c>
      <c r="K27">
        <f t="shared" si="18"/>
        <v>14670</v>
      </c>
      <c r="L27">
        <f t="shared" si="18"/>
        <v>19800</v>
      </c>
      <c r="M27">
        <f t="shared" si="18"/>
        <v>24480</v>
      </c>
      <c r="N27">
        <f t="shared" si="18"/>
        <v>33930</v>
      </c>
      <c r="O27">
        <f t="shared" si="18"/>
        <v>38250</v>
      </c>
      <c r="P27">
        <f t="shared" si="18"/>
        <v>50040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rintveld</dc:creator>
  <cp:lastModifiedBy>Ryan Cho</cp:lastModifiedBy>
  <dcterms:created xsi:type="dcterms:W3CDTF">2012-04-05T00:40:56Z</dcterms:created>
  <dcterms:modified xsi:type="dcterms:W3CDTF">2017-03-29T15:13:57Z</dcterms:modified>
</cp:coreProperties>
</file>