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bookViews>
    <workbookView xWindow="0" yWindow="0" windowWidth="28800" windowHeight="13332"/>
  </bookViews>
  <sheets>
    <sheet name="Material Cost (Screen Shots)" sheetId="1" r:id="rId1"/>
    <sheet name="Material Cost (many links)" sheetId="3" state="hidden" r:id="rId2"/>
    <sheet name="Labor Costs" sheetId="2" r:id="rId3"/>
  </sheets>
  <definedNames>
    <definedName name="_xlnm.Print_Area" localSheetId="0">'Material Cost (Screen Shots)'!$A$1:$D$77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2" i="1"/>
  <c r="B1" i="1"/>
  <c r="B4" i="1" l="1"/>
  <c r="B5" i="1" s="1"/>
  <c r="B3" i="1"/>
</calcChain>
</file>

<file path=xl/sharedStrings.xml><?xml version="1.0" encoding="utf-8"?>
<sst xmlns="http://schemas.openxmlformats.org/spreadsheetml/2006/main" count="66" uniqueCount="40">
  <si>
    <t>Equipment Type</t>
  </si>
  <si>
    <t>Manufacturer/Model</t>
  </si>
  <si>
    <t>Cost</t>
  </si>
  <si>
    <t>Source</t>
  </si>
  <si>
    <t>Add Screen Shot</t>
  </si>
  <si>
    <t>Average Material Cost</t>
  </si>
  <si>
    <t>Source (URL, Resource, Etc)</t>
  </si>
  <si>
    <t>Equipment Type/ Description</t>
  </si>
  <si>
    <t>Est Shipping Cost</t>
  </si>
  <si>
    <t>Total Material Cost</t>
  </si>
  <si>
    <t>Est Tax</t>
  </si>
  <si>
    <t>Labor Desciption</t>
  </si>
  <si>
    <t>Total Labor Cost</t>
  </si>
  <si>
    <t>Screen Shot/Scan</t>
  </si>
  <si>
    <t>Total Measure Cost</t>
  </si>
  <si>
    <t xml:space="preserve">Misc. Labor Factor </t>
  </si>
  <si>
    <t>*Note No RS Means Labor Factor is Included</t>
  </si>
  <si>
    <t>Solution Code</t>
  </si>
  <si>
    <t>Solution Code Description</t>
  </si>
  <si>
    <t>Equipment Type/Description</t>
  </si>
  <si>
    <t>Manufacturer</t>
  </si>
  <si>
    <t>Link</t>
  </si>
  <si>
    <t>Occupancy Sensors, PIR ceiling mounted</t>
  </si>
  <si>
    <t>https://www.grainger.com/product/ACUITY-LITHONIA-360-High-Mount-and-Low-Mount-20VE57?s_pp=false&amp;picUrl=//static.grainger.com/rp/s/is/image/Grainger/20VE56_AS01?$smthumb$&amp;breadcrumbCatId=1000010</t>
  </si>
  <si>
    <t>https://www.grainger.com/product/ACUITY-LITHONIA-360-High-Mount-Sensor-20VE56?s_pp=false&amp;picUrl=//static.grainger.com/rp/s/is/image/Grainger/20VE56_AS01?$smthumb$&amp;breadcrumbCatId=1000010</t>
  </si>
  <si>
    <t>http://www.homedepot.com/p/Lithonia-Lighting-Standard-Range-360-Detection-Rage-PIR-Line-Voltage-High-Bay-Aisle-Way-Fixture-Mount-Motion-Sensor-CMRB-9/205527550</t>
  </si>
  <si>
    <t>http://www.homedepot.com/p/Lithonia-Lighting-360-Degree-Passive-Infrared-Occupancy-Sensor-Fixture-Mount-High-Bay-CMRB-6/202598442</t>
  </si>
  <si>
    <t>http://www.homedepot.com/p/Lithonia-Lighting-Fixture-Mount-Extended-Range-360-Degree-Passive-Infrared-Occupancy-Sensor-White-CMRB-10/204806460</t>
  </si>
  <si>
    <t xml:space="preserve">360° High Mount and Low Mount Sensor </t>
  </si>
  <si>
    <t>Acuity Lithonia LSXR 610</t>
  </si>
  <si>
    <t>360° High Mount Sensor</t>
  </si>
  <si>
    <t>Acuity Lithonia LSXR 6</t>
  </si>
  <si>
    <t>Weighted average based on Grainger's cost and free shipping from Home Depot</t>
  </si>
  <si>
    <t>Standard Range 360 Detection Rage PIR Line Voltage High Bay Aisle-Way Fixture Mount Motion Sensor</t>
  </si>
  <si>
    <t xml:space="preserve">Lithonia CMRB 9 </t>
  </si>
  <si>
    <t>360-Degree Passive Infrared Occupancy Sensor Fixture Mount High Bay</t>
  </si>
  <si>
    <t>Lithonia CMRB 6</t>
  </si>
  <si>
    <t>Fixture Mount Extended Range 360 Degree Passive Infrared Occupancy Sensor - White</t>
  </si>
  <si>
    <t>Lithonia CMRB 10</t>
  </si>
  <si>
    <t>WO017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</si>
</sst>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2" fillId="0" borderId="1" xfId="0" applyFont="1" applyBorder="1"/>
    <xf numFmtId="0" fontId="3" fillId="2" borderId="0" xfId="0" applyFont="1" applyFill="1"/>
    <xf numFmtId="0" fontId="0" fillId="2" borderId="0" xfId="0" applyFill="1"/>
    <xf numFmtId="0" fontId="4" fillId="0" borderId="1" xfId="2" applyBorder="1"/>
    <xf numFmtId="164" fontId="0" fillId="0" borderId="1" xfId="0" applyNumberFormat="1" applyFont="1" applyBorder="1"/>
    <xf numFmtId="9" fontId="0" fillId="0" borderId="1" xfId="1" applyFont="1" applyBorder="1"/>
    <xf numFmtId="0" fontId="0" fillId="0" borderId="2" xfId="0" applyBorder="1"/>
    <xf numFmtId="164" fontId="0" fillId="0" borderId="2" xfId="0" applyNumberFormat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6" xfId="0" applyFont="1" applyFill="1" applyBorder="1"/>
    <xf numFmtId="0" fontId="0" fillId="2" borderId="0" xfId="0" applyFill="1" applyBorder="1"/>
    <xf numFmtId="0" fontId="0" fillId="2" borderId="7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5" fillId="0" borderId="1" xfId="0" applyFont="1" applyBorder="1" applyAlignment="1">
      <alignment horizontal="left" vertical="top"/>
    </xf>
    <xf numFmtId="164" fontId="5" fillId="0" borderId="1" xfId="0" applyNumberFormat="1" applyFont="1" applyBorder="1" applyAlignment="1">
      <alignment horizontal="right"/>
    </xf>
    <xf numFmtId="0" fontId="6" fillId="0" borderId="0" xfId="0" applyFont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0</xdr:col>
      <xdr:colOff>2435679</xdr:colOff>
      <xdr:row>15</xdr:row>
      <xdr:rowOff>943502</xdr:rowOff>
    </xdr:to>
    <xdr:pic>
      <xdr:nvPicPr>
        <xdr:cNvPr id="3" name="Picture 2" descr="360° High Mount and Low Mount Sensor, 120/27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28107"/>
          <a:ext cx="2435679" cy="20865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1755321</xdr:colOff>
      <xdr:row>25</xdr:row>
      <xdr:rowOff>168838</xdr:rowOff>
    </xdr:to>
    <xdr:pic>
      <xdr:nvPicPr>
        <xdr:cNvPr id="4" name="Picture 3" descr="360° High Mount Sensor, 120/277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640036"/>
          <a:ext cx="1755321" cy="1502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1510393</xdr:colOff>
      <xdr:row>35</xdr:row>
      <xdr:rowOff>177325</xdr:rowOff>
    </xdr:to>
    <xdr:pic>
      <xdr:nvPicPr>
        <xdr:cNvPr id="6" name="Picture 5" descr="http://www.homedepot.com/catalog/productImages/1000/33/33239dbd-b188-4a24-b9f5-5affb260c899_1000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545036"/>
          <a:ext cx="1510393" cy="1510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1510393</xdr:colOff>
      <xdr:row>45</xdr:row>
      <xdr:rowOff>177325</xdr:rowOff>
    </xdr:to>
    <xdr:pic>
      <xdr:nvPicPr>
        <xdr:cNvPr id="7" name="Picture 6" descr="http://www.homedepot.com/catalog/productImages/1000/26/269bc5a1-ff18-49bc-9523-acfa542764e7_1000.jpg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50036"/>
          <a:ext cx="1510393" cy="1510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</xdr:colOff>
      <xdr:row>48</xdr:row>
      <xdr:rowOff>0</xdr:rowOff>
    </xdr:from>
    <xdr:to>
      <xdr:col>0</xdr:col>
      <xdr:colOff>1483180</xdr:colOff>
      <xdr:row>55</xdr:row>
      <xdr:rowOff>150102</xdr:rowOff>
    </xdr:to>
    <xdr:pic>
      <xdr:nvPicPr>
        <xdr:cNvPr id="8" name="Picture 7" descr="http://www.homedepot.com/catalog/productImages/1000/8e/8ebb3d3d-636b-4054-8f43-c98f5163c488_1000.jpg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" y="10355036"/>
          <a:ext cx="1483178" cy="14836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6"/>
  <sheetViews>
    <sheetView tabSelected="1" topLeftCell="A43" zoomScale="70" zoomScaleNormal="70" workbookViewId="0">
      <selection activeCell="D73" sqref="D73"/>
    </sheetView>
  </sheetViews>
  <sheetFormatPr defaultColWidth="0" defaultRowHeight="14.4" x14ac:dyDescent="0.3"/>
  <cols>
    <col min="1" max="1" width="46.44140625" bestFit="1" customWidth="1"/>
    <col min="2" max="2" width="27" bestFit="1" customWidth="1"/>
    <col min="3" max="3" width="13.109375" customWidth="1"/>
    <col min="4" max="4" width="92.6640625" customWidth="1"/>
    <col min="5" max="6" width="9.109375" hidden="1" customWidth="1"/>
    <col min="7" max="7" width="20.6640625" hidden="1" customWidth="1"/>
    <col min="8" max="8" width="0" hidden="1" customWidth="1"/>
    <col min="9" max="16384" width="9.109375" hidden="1"/>
  </cols>
  <sheetData>
    <row r="1" spans="1:4" x14ac:dyDescent="0.3">
      <c r="A1" s="3" t="s">
        <v>5</v>
      </c>
      <c r="B1" s="7">
        <f>AVERAGE(C:C)</f>
        <v>50.464000000000006</v>
      </c>
    </row>
    <row r="2" spans="1:4" x14ac:dyDescent="0.3">
      <c r="A2" s="3" t="s">
        <v>8</v>
      </c>
      <c r="B2" s="7">
        <f>(2*10.48+4*0)/6</f>
        <v>3.4933333333333336</v>
      </c>
      <c r="C2" t="s">
        <v>32</v>
      </c>
    </row>
    <row r="3" spans="1:4" x14ac:dyDescent="0.3">
      <c r="A3" s="3" t="s">
        <v>10</v>
      </c>
      <c r="B3" s="7">
        <f>B1*0.085</f>
        <v>4.2894400000000008</v>
      </c>
    </row>
    <row r="4" spans="1:4" x14ac:dyDescent="0.3">
      <c r="A4" s="3" t="s">
        <v>9</v>
      </c>
      <c r="B4" s="7">
        <f>SUM(B1:B3)</f>
        <v>58.246773333333337</v>
      </c>
    </row>
    <row r="5" spans="1:4" ht="15.6" x14ac:dyDescent="0.3">
      <c r="A5" s="21" t="s">
        <v>14</v>
      </c>
      <c r="B5" s="22">
        <f>$B$4+'Labor Costs'!$B$2</f>
        <v>148.70677333333333</v>
      </c>
    </row>
    <row r="7" spans="1:4" x14ac:dyDescent="0.3">
      <c r="A7" s="3" t="s">
        <v>7</v>
      </c>
      <c r="B7" s="3" t="s">
        <v>1</v>
      </c>
      <c r="C7" s="3" t="s">
        <v>2</v>
      </c>
      <c r="D7" s="3" t="s">
        <v>6</v>
      </c>
    </row>
    <row r="8" spans="1:4" x14ac:dyDescent="0.3">
      <c r="A8" s="1" t="s">
        <v>28</v>
      </c>
      <c r="B8" s="1" t="s">
        <v>29</v>
      </c>
      <c r="C8" s="2">
        <v>54.75</v>
      </c>
      <c r="D8" s="6" t="s">
        <v>23</v>
      </c>
    </row>
    <row r="9" spans="1:4" x14ac:dyDescent="0.3">
      <c r="A9" s="4"/>
      <c r="B9" s="5"/>
      <c r="C9" s="5"/>
      <c r="D9" s="5"/>
    </row>
    <row r="10" spans="1:4" x14ac:dyDescent="0.3">
      <c r="B10" s="5"/>
      <c r="C10" s="5"/>
      <c r="D10" s="5"/>
    </row>
    <row r="11" spans="1:4" x14ac:dyDescent="0.3">
      <c r="A11" s="5"/>
      <c r="B11" s="5"/>
      <c r="C11" s="5"/>
      <c r="D11" s="5"/>
    </row>
    <row r="12" spans="1:4" x14ac:dyDescent="0.3">
      <c r="A12" s="5"/>
      <c r="B12" s="5"/>
      <c r="C12" s="5"/>
      <c r="D12" s="5"/>
    </row>
    <row r="13" spans="1:4" x14ac:dyDescent="0.3">
      <c r="A13" s="5"/>
      <c r="B13" s="5"/>
      <c r="C13" s="5"/>
      <c r="D13" s="5"/>
    </row>
    <row r="14" spans="1:4" x14ac:dyDescent="0.3">
      <c r="A14" s="5"/>
      <c r="B14" s="5"/>
      <c r="C14" s="5"/>
      <c r="D14" s="5"/>
    </row>
    <row r="15" spans="1:4" x14ac:dyDescent="0.3">
      <c r="A15" s="5"/>
      <c r="B15" s="5"/>
      <c r="C15" s="5"/>
      <c r="D15" s="5"/>
    </row>
    <row r="16" spans="1:4" ht="108.75" customHeight="1" x14ac:dyDescent="0.3">
      <c r="A16" s="5"/>
      <c r="B16" s="5"/>
      <c r="C16" s="5"/>
      <c r="D16" s="5"/>
    </row>
    <row r="17" spans="1:4" x14ac:dyDescent="0.3">
      <c r="A17" s="3" t="s">
        <v>0</v>
      </c>
      <c r="B17" s="3" t="s">
        <v>1</v>
      </c>
      <c r="C17" s="3" t="s">
        <v>2</v>
      </c>
      <c r="D17" s="3" t="s">
        <v>6</v>
      </c>
    </row>
    <row r="18" spans="1:4" x14ac:dyDescent="0.3">
      <c r="A18" s="1" t="s">
        <v>30</v>
      </c>
      <c r="B18" s="1" t="s">
        <v>31</v>
      </c>
      <c r="C18" s="2">
        <v>53.65</v>
      </c>
      <c r="D18" s="1" t="s">
        <v>24</v>
      </c>
    </row>
    <row r="19" spans="1:4" x14ac:dyDescent="0.3">
      <c r="B19" s="5"/>
      <c r="C19" s="5"/>
      <c r="D19" s="5"/>
    </row>
    <row r="20" spans="1:4" x14ac:dyDescent="0.3">
      <c r="A20" s="5"/>
      <c r="B20" s="5"/>
      <c r="C20" s="5"/>
      <c r="D20" s="5"/>
    </row>
    <row r="21" spans="1:4" x14ac:dyDescent="0.3">
      <c r="A21" s="5"/>
      <c r="B21" s="5"/>
      <c r="C21" s="5"/>
      <c r="D21" s="5"/>
    </row>
    <row r="22" spans="1:4" x14ac:dyDescent="0.3">
      <c r="A22" s="5"/>
      <c r="B22" s="5"/>
      <c r="C22" s="5"/>
      <c r="D22" s="5"/>
    </row>
    <row r="23" spans="1:4" x14ac:dyDescent="0.3">
      <c r="A23" s="5"/>
      <c r="B23" s="5"/>
      <c r="C23" s="5"/>
      <c r="D23" s="5"/>
    </row>
    <row r="24" spans="1:4" x14ac:dyDescent="0.3">
      <c r="A24" s="5"/>
      <c r="B24" s="5"/>
      <c r="C24" s="5"/>
      <c r="D24" s="5"/>
    </row>
    <row r="25" spans="1:4" x14ac:dyDescent="0.3">
      <c r="A25" s="5"/>
      <c r="B25" s="5"/>
      <c r="C25" s="5"/>
      <c r="D25" s="5"/>
    </row>
    <row r="26" spans="1:4" x14ac:dyDescent="0.3">
      <c r="A26" s="5"/>
      <c r="B26" s="5"/>
      <c r="C26" s="5"/>
      <c r="D26" s="5"/>
    </row>
    <row r="27" spans="1:4" x14ac:dyDescent="0.3">
      <c r="A27" s="3" t="s">
        <v>0</v>
      </c>
      <c r="B27" s="3" t="s">
        <v>1</v>
      </c>
      <c r="C27" s="3" t="s">
        <v>2</v>
      </c>
      <c r="D27" s="3" t="s">
        <v>6</v>
      </c>
    </row>
    <row r="28" spans="1:4" x14ac:dyDescent="0.3">
      <c r="A28" s="1" t="s">
        <v>33</v>
      </c>
      <c r="B28" s="1" t="s">
        <v>34</v>
      </c>
      <c r="C28" s="2">
        <v>57.65</v>
      </c>
      <c r="D28" s="1" t="s">
        <v>25</v>
      </c>
    </row>
    <row r="29" spans="1:4" x14ac:dyDescent="0.3">
      <c r="B29" s="5"/>
      <c r="C29" s="5"/>
      <c r="D29" s="5"/>
    </row>
    <row r="30" spans="1:4" x14ac:dyDescent="0.3">
      <c r="A30" s="5"/>
      <c r="B30" s="5"/>
      <c r="C30" s="5"/>
      <c r="D30" s="5"/>
    </row>
    <row r="31" spans="1:4" x14ac:dyDescent="0.3">
      <c r="A31" s="5"/>
      <c r="B31" s="5"/>
      <c r="C31" s="5"/>
      <c r="D31" s="5"/>
    </row>
    <row r="32" spans="1:4" x14ac:dyDescent="0.3">
      <c r="A32" s="5"/>
      <c r="B32" s="5"/>
      <c r="C32" s="5"/>
      <c r="D32" s="5"/>
    </row>
    <row r="33" spans="1:4" x14ac:dyDescent="0.3">
      <c r="A33" s="5"/>
      <c r="B33" s="5"/>
      <c r="C33" s="5"/>
      <c r="D33" s="5"/>
    </row>
    <row r="34" spans="1:4" x14ac:dyDescent="0.3">
      <c r="A34" s="5"/>
      <c r="B34" s="5"/>
      <c r="C34" s="5"/>
      <c r="D34" s="5"/>
    </row>
    <row r="35" spans="1:4" x14ac:dyDescent="0.3">
      <c r="A35" s="5"/>
      <c r="B35" s="5"/>
      <c r="C35" s="5"/>
      <c r="D35" s="5"/>
    </row>
    <row r="36" spans="1:4" x14ac:dyDescent="0.3">
      <c r="A36" s="5"/>
      <c r="B36" s="5"/>
      <c r="C36" s="5"/>
      <c r="D36" s="5"/>
    </row>
    <row r="37" spans="1:4" x14ac:dyDescent="0.3">
      <c r="A37" s="3" t="s">
        <v>0</v>
      </c>
      <c r="B37" s="3" t="s">
        <v>1</v>
      </c>
      <c r="C37" s="3" t="s">
        <v>2</v>
      </c>
      <c r="D37" s="3" t="s">
        <v>6</v>
      </c>
    </row>
    <row r="38" spans="1:4" x14ac:dyDescent="0.3">
      <c r="A38" s="1" t="s">
        <v>35</v>
      </c>
      <c r="B38" s="1" t="s">
        <v>36</v>
      </c>
      <c r="C38" s="2">
        <v>43.77</v>
      </c>
      <c r="D38" s="1" t="s">
        <v>26</v>
      </c>
    </row>
    <row r="39" spans="1:4" x14ac:dyDescent="0.3">
      <c r="B39" s="5"/>
      <c r="C39" s="5"/>
      <c r="D39" s="5"/>
    </row>
    <row r="40" spans="1:4" x14ac:dyDescent="0.3">
      <c r="A40" s="5"/>
      <c r="B40" s="5"/>
      <c r="C40" s="5"/>
      <c r="D40" s="5"/>
    </row>
    <row r="41" spans="1:4" x14ac:dyDescent="0.3">
      <c r="A41" s="5"/>
      <c r="B41" s="5"/>
      <c r="C41" s="5"/>
      <c r="D41" s="5"/>
    </row>
    <row r="42" spans="1:4" x14ac:dyDescent="0.3">
      <c r="A42" s="5"/>
      <c r="B42" s="5"/>
      <c r="C42" s="5"/>
      <c r="D42" s="5"/>
    </row>
    <row r="43" spans="1:4" x14ac:dyDescent="0.3">
      <c r="A43" s="5"/>
      <c r="B43" s="5"/>
      <c r="C43" s="5"/>
      <c r="D43" s="5"/>
    </row>
    <row r="44" spans="1:4" x14ac:dyDescent="0.3">
      <c r="A44" s="5"/>
      <c r="B44" s="5"/>
      <c r="C44" s="5"/>
      <c r="D44" s="5"/>
    </row>
    <row r="45" spans="1:4" x14ac:dyDescent="0.3">
      <c r="A45" s="5"/>
      <c r="B45" s="5"/>
      <c r="C45" s="5"/>
      <c r="D45" s="5"/>
    </row>
    <row r="46" spans="1:4" x14ac:dyDescent="0.3">
      <c r="A46" s="5"/>
      <c r="B46" s="5"/>
      <c r="C46" s="5"/>
      <c r="D46" s="5"/>
    </row>
    <row r="47" spans="1:4" x14ac:dyDescent="0.3">
      <c r="A47" s="3" t="s">
        <v>0</v>
      </c>
      <c r="B47" s="3" t="s">
        <v>1</v>
      </c>
      <c r="C47" s="3" t="s">
        <v>2</v>
      </c>
      <c r="D47" s="3" t="s">
        <v>6</v>
      </c>
    </row>
    <row r="48" spans="1:4" x14ac:dyDescent="0.3">
      <c r="A48" s="1" t="s">
        <v>37</v>
      </c>
      <c r="B48" s="1" t="s">
        <v>38</v>
      </c>
      <c r="C48" s="2">
        <v>42.5</v>
      </c>
      <c r="D48" s="1" t="s">
        <v>27</v>
      </c>
    </row>
    <row r="49" spans="1:4" x14ac:dyDescent="0.3">
      <c r="B49" s="5"/>
      <c r="C49" s="5"/>
      <c r="D49" s="5"/>
    </row>
    <row r="50" spans="1:4" x14ac:dyDescent="0.3">
      <c r="A50" s="5"/>
      <c r="B50" s="5"/>
      <c r="C50" s="5"/>
      <c r="D50" s="5"/>
    </row>
    <row r="51" spans="1:4" x14ac:dyDescent="0.3">
      <c r="A51" s="5"/>
      <c r="B51" s="5"/>
      <c r="C51" s="5"/>
      <c r="D51" s="5"/>
    </row>
    <row r="52" spans="1:4" x14ac:dyDescent="0.3">
      <c r="A52" s="5"/>
      <c r="B52" s="5"/>
      <c r="C52" s="5"/>
      <c r="D52" s="5"/>
    </row>
    <row r="53" spans="1:4" x14ac:dyDescent="0.3">
      <c r="A53" s="5"/>
      <c r="B53" s="5"/>
      <c r="C53" s="5"/>
      <c r="D53" s="5"/>
    </row>
    <row r="54" spans="1:4" x14ac:dyDescent="0.3">
      <c r="A54" s="5"/>
      <c r="B54" s="5"/>
      <c r="C54" s="5"/>
      <c r="D54" s="5"/>
    </row>
    <row r="55" spans="1:4" x14ac:dyDescent="0.3">
      <c r="A55" s="5"/>
      <c r="B55" s="5"/>
      <c r="C55" s="5"/>
      <c r="D55" s="5"/>
    </row>
    <row r="56" spans="1:4" x14ac:dyDescent="0.3">
      <c r="A56" s="5"/>
      <c r="B56" s="5"/>
      <c r="C56" s="5"/>
      <c r="D56" s="5"/>
    </row>
    <row r="57" spans="1:4" x14ac:dyDescent="0.3">
      <c r="A57" s="3" t="s">
        <v>0</v>
      </c>
      <c r="B57" s="3" t="s">
        <v>1</v>
      </c>
      <c r="C57" s="3" t="s">
        <v>2</v>
      </c>
      <c r="D57" s="3" t="s">
        <v>6</v>
      </c>
    </row>
    <row r="58" spans="1:4" x14ac:dyDescent="0.3">
      <c r="A58" s="1"/>
      <c r="B58" s="1"/>
      <c r="C58" s="2"/>
      <c r="D58" s="1"/>
    </row>
    <row r="59" spans="1:4" x14ac:dyDescent="0.3">
      <c r="A59" s="4" t="s">
        <v>4</v>
      </c>
      <c r="B59" s="5"/>
      <c r="C59" s="5"/>
      <c r="D59" s="5"/>
    </row>
    <row r="60" spans="1:4" x14ac:dyDescent="0.3">
      <c r="A60" s="5"/>
      <c r="B60" s="5"/>
      <c r="C60" s="5"/>
      <c r="D60" s="5"/>
    </row>
    <row r="61" spans="1:4" x14ac:dyDescent="0.3">
      <c r="A61" s="5"/>
      <c r="B61" s="5"/>
      <c r="C61" s="5"/>
      <c r="D61" s="5"/>
    </row>
    <row r="62" spans="1:4" x14ac:dyDescent="0.3">
      <c r="A62" s="5"/>
      <c r="B62" s="5"/>
      <c r="C62" s="5"/>
      <c r="D62" s="5"/>
    </row>
    <row r="63" spans="1:4" x14ac:dyDescent="0.3">
      <c r="A63" s="5"/>
      <c r="B63" s="5"/>
      <c r="C63" s="5"/>
      <c r="D63" s="5"/>
    </row>
    <row r="64" spans="1:4" x14ac:dyDescent="0.3">
      <c r="A64" s="5"/>
      <c r="B64" s="5"/>
      <c r="C64" s="5"/>
      <c r="D64" s="5"/>
    </row>
    <row r="65" spans="1:4" x14ac:dyDescent="0.3">
      <c r="A65" s="5"/>
      <c r="B65" s="5"/>
      <c r="C65" s="5"/>
      <c r="D65" s="5"/>
    </row>
    <row r="66" spans="1:4" x14ac:dyDescent="0.3">
      <c r="A66" s="5"/>
      <c r="B66" s="5"/>
      <c r="C66" s="5"/>
      <c r="D66" s="5"/>
    </row>
    <row r="67" spans="1:4" x14ac:dyDescent="0.3">
      <c r="A67" s="3" t="s">
        <v>0</v>
      </c>
      <c r="B67" s="3" t="s">
        <v>1</v>
      </c>
      <c r="C67" s="3" t="s">
        <v>2</v>
      </c>
      <c r="D67" s="3" t="s">
        <v>6</v>
      </c>
    </row>
    <row r="68" spans="1:4" x14ac:dyDescent="0.3">
      <c r="A68" s="1"/>
      <c r="B68" s="1"/>
      <c r="C68" s="2"/>
      <c r="D68" s="1"/>
    </row>
    <row r="69" spans="1:4" x14ac:dyDescent="0.3">
      <c r="A69" s="4" t="s">
        <v>4</v>
      </c>
      <c r="B69" s="5"/>
      <c r="C69" s="5"/>
      <c r="D69" s="5"/>
    </row>
    <row r="70" spans="1:4" x14ac:dyDescent="0.3">
      <c r="A70" s="5"/>
      <c r="B70" s="5"/>
      <c r="C70" s="5"/>
      <c r="D70" s="5"/>
    </row>
    <row r="71" spans="1:4" x14ac:dyDescent="0.3">
      <c r="A71" s="5"/>
      <c r="B71" s="5"/>
      <c r="C71" s="5"/>
      <c r="D71" s="5"/>
    </row>
    <row r="72" spans="1:4" x14ac:dyDescent="0.3">
      <c r="A72" s="5"/>
      <c r="B72" s="5"/>
      <c r="C72" s="5"/>
      <c r="D72" s="5"/>
    </row>
    <row r="73" spans="1:4" x14ac:dyDescent="0.3">
      <c r="A73" s="5"/>
      <c r="B73" s="5"/>
      <c r="C73" s="5"/>
      <c r="D73" s="5"/>
    </row>
    <row r="74" spans="1:4" x14ac:dyDescent="0.3">
      <c r="A74" s="5"/>
      <c r="B74" s="5"/>
      <c r="C74" s="5"/>
      <c r="D74" s="5"/>
    </row>
    <row r="75" spans="1:4" x14ac:dyDescent="0.3">
      <c r="A75" s="5"/>
      <c r="B75" s="5"/>
      <c r="C75" s="5"/>
      <c r="D75" s="5"/>
    </row>
    <row r="76" spans="1:4" x14ac:dyDescent="0.3">
      <c r="A76" s="5"/>
      <c r="B76" s="5"/>
      <c r="C76" s="5"/>
      <c r="D76" s="5"/>
    </row>
  </sheetData>
  <pageMargins left="0.7" right="0.7" top="0.75" bottom="0.75" header="0.3" footer="0.3"/>
  <pageSetup scale="50" orientation="portrait" r:id="rId1"/>
  <headerFooter>
    <oddHeader>&amp;C&amp;F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41"/>
  <sheetViews>
    <sheetView workbookViewId="0">
      <selection activeCell="L36" sqref="L36"/>
    </sheetView>
  </sheetViews>
  <sheetFormatPr defaultRowHeight="14.4" x14ac:dyDescent="0.3"/>
  <cols>
    <col min="1" max="1" width="13" customWidth="1"/>
    <col min="2" max="2" width="26" customWidth="1"/>
    <col min="3" max="3" width="24.33203125" bestFit="1" customWidth="1"/>
    <col min="4" max="4" width="13.33203125" customWidth="1"/>
    <col min="5" max="5" width="8.6640625" customWidth="1"/>
    <col min="6" max="6" width="77.33203125" customWidth="1"/>
  </cols>
  <sheetData>
    <row r="3" spans="1:6" x14ac:dyDescent="0.3">
      <c r="A3" s="3" t="s">
        <v>17</v>
      </c>
      <c r="B3" s="3" t="s">
        <v>18</v>
      </c>
      <c r="C3" s="3" t="s">
        <v>19</v>
      </c>
      <c r="D3" s="3" t="s">
        <v>20</v>
      </c>
      <c r="E3" s="3" t="s">
        <v>2</v>
      </c>
      <c r="F3" s="3" t="s">
        <v>21</v>
      </c>
    </row>
    <row r="4" spans="1:6" x14ac:dyDescent="0.3">
      <c r="A4" s="1"/>
      <c r="B4" s="1"/>
      <c r="C4" s="1"/>
      <c r="D4" s="1"/>
      <c r="E4" s="1"/>
      <c r="F4" s="1"/>
    </row>
    <row r="5" spans="1:6" x14ac:dyDescent="0.3">
      <c r="A5" s="1"/>
      <c r="B5" s="1"/>
      <c r="C5" s="1"/>
      <c r="D5" s="1"/>
      <c r="E5" s="1"/>
      <c r="F5" s="1"/>
    </row>
    <row r="6" spans="1:6" x14ac:dyDescent="0.3">
      <c r="A6" s="1"/>
      <c r="B6" s="1"/>
      <c r="C6" s="1"/>
      <c r="D6" s="1"/>
      <c r="E6" s="1"/>
      <c r="F6" s="1"/>
    </row>
    <row r="7" spans="1:6" x14ac:dyDescent="0.3">
      <c r="A7" s="1"/>
      <c r="B7" s="1"/>
      <c r="C7" s="1"/>
      <c r="D7" s="1"/>
      <c r="E7" s="1"/>
      <c r="F7" s="1"/>
    </row>
    <row r="8" spans="1:6" x14ac:dyDescent="0.3">
      <c r="A8" s="1"/>
      <c r="B8" s="1"/>
      <c r="C8" s="1"/>
      <c r="D8" s="1"/>
      <c r="E8" s="1"/>
      <c r="F8" s="1"/>
    </row>
    <row r="9" spans="1:6" x14ac:dyDescent="0.3">
      <c r="A9" s="1"/>
      <c r="B9" s="1"/>
      <c r="C9" s="1"/>
      <c r="D9" s="1"/>
      <c r="E9" s="1"/>
      <c r="F9" s="1"/>
    </row>
    <row r="10" spans="1:6" x14ac:dyDescent="0.3">
      <c r="A10" s="1"/>
      <c r="B10" s="1"/>
      <c r="C10" s="1"/>
      <c r="D10" s="1"/>
      <c r="E10" s="1"/>
      <c r="F10" s="1"/>
    </row>
    <row r="11" spans="1:6" x14ac:dyDescent="0.3">
      <c r="A11" s="1"/>
      <c r="B11" s="1"/>
      <c r="C11" s="1"/>
      <c r="D11" s="1"/>
      <c r="E11" s="1"/>
      <c r="F11" s="1"/>
    </row>
    <row r="12" spans="1:6" x14ac:dyDescent="0.3">
      <c r="A12" s="1"/>
      <c r="B12" s="1"/>
      <c r="C12" s="1"/>
      <c r="D12" s="1"/>
      <c r="E12" s="1"/>
      <c r="F12" s="1"/>
    </row>
    <row r="13" spans="1:6" x14ac:dyDescent="0.3">
      <c r="A13" s="1"/>
      <c r="B13" s="1"/>
      <c r="C13" s="1"/>
      <c r="D13" s="1"/>
      <c r="E13" s="1"/>
      <c r="F13" s="1"/>
    </row>
    <row r="14" spans="1:6" x14ac:dyDescent="0.3">
      <c r="A14" s="1"/>
      <c r="B14" s="1"/>
      <c r="C14" s="1"/>
      <c r="D14" s="1"/>
      <c r="E14" s="1"/>
      <c r="F14" s="1"/>
    </row>
    <row r="15" spans="1:6" x14ac:dyDescent="0.3">
      <c r="A15" s="1"/>
      <c r="B15" s="1"/>
      <c r="C15" s="1"/>
      <c r="D15" s="1"/>
      <c r="E15" s="1"/>
      <c r="F15" s="1"/>
    </row>
    <row r="16" spans="1:6" x14ac:dyDescent="0.3">
      <c r="A16" s="1"/>
      <c r="B16" s="1"/>
      <c r="C16" s="1"/>
      <c r="D16" s="1"/>
      <c r="E16" s="1"/>
      <c r="F16" s="1"/>
    </row>
    <row r="17" spans="1:6" x14ac:dyDescent="0.3">
      <c r="A17" s="1"/>
      <c r="B17" s="1"/>
      <c r="C17" s="1"/>
      <c r="D17" s="1"/>
      <c r="E17" s="1"/>
      <c r="F17" s="1"/>
    </row>
    <row r="18" spans="1:6" x14ac:dyDescent="0.3">
      <c r="A18" s="1"/>
      <c r="B18" s="1"/>
      <c r="C18" s="1"/>
      <c r="D18" s="1"/>
      <c r="E18" s="1"/>
      <c r="F18" s="1"/>
    </row>
    <row r="19" spans="1:6" x14ac:dyDescent="0.3">
      <c r="A19" s="1"/>
      <c r="B19" s="1"/>
      <c r="C19" s="1"/>
      <c r="D19" s="1"/>
      <c r="E19" s="1"/>
      <c r="F19" s="1"/>
    </row>
    <row r="20" spans="1:6" x14ac:dyDescent="0.3">
      <c r="A20" s="1"/>
      <c r="B20" s="1"/>
      <c r="C20" s="1"/>
      <c r="D20" s="1"/>
      <c r="E20" s="1"/>
      <c r="F20" s="1"/>
    </row>
    <row r="21" spans="1:6" x14ac:dyDescent="0.3">
      <c r="A21" s="1"/>
      <c r="B21" s="1"/>
      <c r="C21" s="1"/>
      <c r="D21" s="1"/>
      <c r="E21" s="1"/>
      <c r="F21" s="1"/>
    </row>
    <row r="22" spans="1:6" x14ac:dyDescent="0.3">
      <c r="A22" s="1"/>
      <c r="B22" s="1"/>
      <c r="C22" s="1"/>
      <c r="D22" s="1"/>
      <c r="E22" s="1"/>
      <c r="F22" s="1"/>
    </row>
    <row r="23" spans="1:6" x14ac:dyDescent="0.3">
      <c r="A23" s="1"/>
      <c r="B23" s="1"/>
      <c r="C23" s="1"/>
      <c r="D23" s="1"/>
      <c r="E23" s="1"/>
      <c r="F23" s="1"/>
    </row>
    <row r="24" spans="1:6" x14ac:dyDescent="0.3">
      <c r="A24" s="1"/>
      <c r="B24" s="1"/>
      <c r="C24" s="1"/>
      <c r="D24" s="1"/>
      <c r="E24" s="1"/>
      <c r="F24" s="1"/>
    </row>
    <row r="25" spans="1:6" x14ac:dyDescent="0.3">
      <c r="A25" s="1"/>
      <c r="B25" s="1"/>
      <c r="C25" s="1"/>
      <c r="D25" s="1"/>
      <c r="E25" s="1"/>
      <c r="F25" s="1"/>
    </row>
    <row r="26" spans="1:6" x14ac:dyDescent="0.3">
      <c r="A26" s="1"/>
      <c r="B26" s="1"/>
      <c r="C26" s="1"/>
      <c r="D26" s="1"/>
      <c r="E26" s="1"/>
      <c r="F26" s="1"/>
    </row>
    <row r="27" spans="1:6" x14ac:dyDescent="0.3">
      <c r="A27" s="1"/>
      <c r="B27" s="1"/>
      <c r="C27" s="1"/>
      <c r="D27" s="1"/>
      <c r="E27" s="1"/>
      <c r="F27" s="1"/>
    </row>
    <row r="28" spans="1:6" x14ac:dyDescent="0.3">
      <c r="A28" s="1"/>
      <c r="B28" s="1"/>
      <c r="C28" s="1"/>
      <c r="D28" s="1"/>
      <c r="E28" s="1"/>
      <c r="F28" s="1"/>
    </row>
    <row r="29" spans="1:6" x14ac:dyDescent="0.3">
      <c r="A29" s="1"/>
      <c r="B29" s="1"/>
      <c r="C29" s="1"/>
      <c r="D29" s="1"/>
      <c r="E29" s="1"/>
      <c r="F29" s="1"/>
    </row>
    <row r="30" spans="1:6" x14ac:dyDescent="0.3">
      <c r="A30" s="1"/>
      <c r="B30" s="1"/>
      <c r="C30" s="1"/>
      <c r="D30" s="1"/>
      <c r="E30" s="1"/>
      <c r="F30" s="1"/>
    </row>
    <row r="31" spans="1:6" x14ac:dyDescent="0.3">
      <c r="A31" s="1"/>
      <c r="B31" s="1"/>
      <c r="C31" s="1"/>
      <c r="D31" s="1"/>
      <c r="E31" s="1"/>
      <c r="F31" s="1"/>
    </row>
    <row r="32" spans="1:6" x14ac:dyDescent="0.3">
      <c r="A32" s="1"/>
      <c r="B32" s="1"/>
      <c r="C32" s="1"/>
      <c r="D32" s="1"/>
      <c r="E32" s="1"/>
      <c r="F32" s="1"/>
    </row>
    <row r="33" spans="1:6" x14ac:dyDescent="0.3">
      <c r="A33" s="1"/>
      <c r="B33" s="1"/>
      <c r="C33" s="1"/>
      <c r="D33" s="1"/>
      <c r="E33" s="1"/>
      <c r="F33" s="1"/>
    </row>
    <row r="34" spans="1:6" x14ac:dyDescent="0.3">
      <c r="A34" s="1"/>
      <c r="B34" s="1"/>
      <c r="C34" s="1"/>
      <c r="D34" s="1"/>
      <c r="E34" s="1"/>
      <c r="F34" s="1"/>
    </row>
    <row r="35" spans="1:6" x14ac:dyDescent="0.3">
      <c r="A35" s="1"/>
      <c r="B35" s="1"/>
      <c r="C35" s="1"/>
      <c r="D35" s="1"/>
      <c r="E35" s="1"/>
      <c r="F35" s="1"/>
    </row>
    <row r="36" spans="1:6" x14ac:dyDescent="0.3">
      <c r="A36" s="1"/>
      <c r="B36" s="1"/>
      <c r="C36" s="1"/>
      <c r="D36" s="1"/>
      <c r="E36" s="1"/>
      <c r="F36" s="1"/>
    </row>
    <row r="37" spans="1:6" x14ac:dyDescent="0.3">
      <c r="A37" s="1"/>
      <c r="B37" s="1"/>
      <c r="C37" s="1"/>
      <c r="D37" s="1"/>
      <c r="E37" s="1"/>
      <c r="F37" s="1"/>
    </row>
    <row r="38" spans="1:6" x14ac:dyDescent="0.3">
      <c r="A38" s="1"/>
      <c r="B38" s="1"/>
      <c r="C38" s="1"/>
      <c r="D38" s="1"/>
      <c r="E38" s="1"/>
      <c r="F38" s="1"/>
    </row>
    <row r="39" spans="1:6" x14ac:dyDescent="0.3">
      <c r="A39" s="1"/>
      <c r="B39" s="1"/>
      <c r="C39" s="1"/>
      <c r="D39" s="1"/>
      <c r="E39" s="1"/>
      <c r="F39" s="1"/>
    </row>
    <row r="40" spans="1:6" x14ac:dyDescent="0.3">
      <c r="A40" s="1"/>
      <c r="B40" s="1"/>
      <c r="C40" s="1"/>
      <c r="D40" s="1"/>
      <c r="E40" s="1"/>
      <c r="F40" s="1"/>
    </row>
    <row r="41" spans="1:6" x14ac:dyDescent="0.3">
      <c r="A41" s="1"/>
      <c r="B41" s="1"/>
      <c r="C41" s="1"/>
      <c r="D41" s="1"/>
      <c r="E41" s="1"/>
      <c r="F41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zoomScale="80" zoomScaleNormal="80" workbookViewId="0">
      <selection activeCell="C23" sqref="C23"/>
    </sheetView>
  </sheetViews>
  <sheetFormatPr defaultColWidth="0" defaultRowHeight="14.4" x14ac:dyDescent="0.3"/>
  <cols>
    <col min="1" max="1" width="41" customWidth="1"/>
    <col min="2" max="2" width="32" customWidth="1"/>
    <col min="3" max="3" width="22.44140625" customWidth="1"/>
    <col min="4" max="4" width="9.109375" customWidth="1"/>
    <col min="5" max="16384" width="9.109375" hidden="1"/>
  </cols>
  <sheetData>
    <row r="2" spans="1:4" x14ac:dyDescent="0.3">
      <c r="A2" s="3" t="s">
        <v>12</v>
      </c>
      <c r="B2" s="2">
        <f>C6</f>
        <v>90.46</v>
      </c>
    </row>
    <row r="3" spans="1:4" x14ac:dyDescent="0.3">
      <c r="A3" s="3" t="s">
        <v>15</v>
      </c>
      <c r="B3" s="8">
        <v>1</v>
      </c>
    </row>
    <row r="4" spans="1:4" x14ac:dyDescent="0.3">
      <c r="A4" s="23" t="s">
        <v>16</v>
      </c>
    </row>
    <row r="5" spans="1:4" x14ac:dyDescent="0.3">
      <c r="A5" s="3" t="s">
        <v>11</v>
      </c>
      <c r="B5" s="3" t="s">
        <v>3</v>
      </c>
      <c r="C5" s="3" t="s">
        <v>2</v>
      </c>
      <c r="D5" s="1"/>
    </row>
    <row r="6" spans="1:4" x14ac:dyDescent="0.3">
      <c r="A6" s="9" t="s">
        <v>22</v>
      </c>
      <c r="B6" s="9" t="s">
        <v>39</v>
      </c>
      <c r="C6" s="10">
        <v>90.46</v>
      </c>
      <c r="D6" s="1"/>
    </row>
    <row r="7" spans="1:4" x14ac:dyDescent="0.3">
      <c r="A7" s="11"/>
      <c r="B7" s="12"/>
      <c r="C7" s="12"/>
      <c r="D7" s="13"/>
    </row>
    <row r="8" spans="1:4" x14ac:dyDescent="0.3">
      <c r="A8" s="14" t="s">
        <v>13</v>
      </c>
      <c r="B8" s="15"/>
      <c r="C8" s="15"/>
      <c r="D8" s="16"/>
    </row>
    <row r="9" spans="1:4" x14ac:dyDescent="0.3">
      <c r="A9" s="17"/>
      <c r="B9" s="15"/>
      <c r="C9" s="15"/>
      <c r="D9" s="16"/>
    </row>
    <row r="10" spans="1:4" x14ac:dyDescent="0.3">
      <c r="A10" s="17"/>
      <c r="B10" s="15"/>
      <c r="C10" s="15"/>
      <c r="D10" s="16"/>
    </row>
    <row r="11" spans="1:4" x14ac:dyDescent="0.3">
      <c r="A11" s="17"/>
      <c r="B11" s="15"/>
      <c r="C11" s="15"/>
      <c r="D11" s="16"/>
    </row>
    <row r="12" spans="1:4" x14ac:dyDescent="0.3">
      <c r="A12" s="17"/>
      <c r="B12" s="15"/>
      <c r="C12" s="15"/>
      <c r="D12" s="16"/>
    </row>
    <row r="13" spans="1:4" x14ac:dyDescent="0.3">
      <c r="A13" s="17"/>
      <c r="B13" s="15"/>
      <c r="C13" s="15"/>
      <c r="D13" s="16"/>
    </row>
    <row r="14" spans="1:4" x14ac:dyDescent="0.3">
      <c r="A14" s="17"/>
      <c r="B14" s="15"/>
      <c r="C14" s="15"/>
      <c r="D14" s="16"/>
    </row>
    <row r="15" spans="1:4" x14ac:dyDescent="0.3">
      <c r="A15" s="17"/>
      <c r="B15" s="15"/>
      <c r="C15" s="15"/>
      <c r="D15" s="16"/>
    </row>
    <row r="16" spans="1:4" x14ac:dyDescent="0.3">
      <c r="A16" s="17"/>
      <c r="B16" s="15"/>
      <c r="C16" s="15"/>
      <c r="D16" s="16"/>
    </row>
    <row r="17" spans="1:4" x14ac:dyDescent="0.3">
      <c r="A17" s="17"/>
      <c r="B17" s="15"/>
      <c r="C17" s="15"/>
      <c r="D17" s="16"/>
    </row>
    <row r="18" spans="1:4" x14ac:dyDescent="0.3">
      <c r="A18" s="18"/>
      <c r="B18" s="19"/>
      <c r="C18" s="19"/>
      <c r="D18" s="20"/>
    </row>
  </sheetData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Material Cost (Screen Shots)</vt:lpstr>
      <vt:lpstr>Material Cost (many links)</vt:lpstr>
      <vt:lpstr>Labor Costs</vt:lpstr>
      <vt:lpstr>'Material Cost (Screen Shots)'!Print_Area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Casco, Lake</dc:creator>
  <cp:lastModifiedBy>Scott Mitchell</cp:lastModifiedBy>
  <cp:lastPrinted>2016-10-18T19:47:16Z</cp:lastPrinted>
  <dcterms:created xsi:type="dcterms:W3CDTF">2016-10-18T17:53:30Z</dcterms:created>
  <dcterms:modified xsi:type="dcterms:W3CDTF">2016-12-30T22:34:00Z</dcterms:modified>
</cp:coreProperties>
</file>