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autoCompressPictures="0"/>
  <bookViews>
    <workbookView xWindow="0" yWindow="0" windowWidth="25600" windowHeight="16000" tabRatio="500"/>
  </bookViews>
  <sheets>
    <sheet name="Set Point Changes - Single Fam" sheetId="1" r:id="rId1"/>
    <sheet name="Avg set point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1" i="1" l="1"/>
  <c r="I16" i="1"/>
  <c r="F16" i="2"/>
  <c r="G16" i="2"/>
  <c r="H16" i="2"/>
  <c r="I16" i="2"/>
  <c r="F17" i="2"/>
  <c r="G17" i="2"/>
  <c r="H17" i="2"/>
  <c r="I17" i="2"/>
  <c r="F18" i="2"/>
  <c r="G18" i="2"/>
  <c r="H18" i="2"/>
  <c r="I18" i="2"/>
  <c r="F19" i="2"/>
  <c r="G19" i="2"/>
  <c r="H19" i="2"/>
  <c r="I19" i="2"/>
  <c r="F20" i="2"/>
  <c r="G20" i="2"/>
  <c r="H20" i="2"/>
  <c r="I20" i="2"/>
  <c r="J22" i="2"/>
  <c r="F5" i="2"/>
  <c r="G5" i="2"/>
  <c r="H5" i="2"/>
  <c r="I5" i="2"/>
  <c r="F6" i="2"/>
  <c r="G6" i="2"/>
  <c r="H6" i="2"/>
  <c r="I6" i="2"/>
  <c r="F7" i="2"/>
  <c r="G7" i="2"/>
  <c r="H7" i="2"/>
  <c r="I7" i="2"/>
  <c r="F8" i="2"/>
  <c r="G8" i="2"/>
  <c r="H8" i="2"/>
  <c r="I8" i="2"/>
  <c r="F9" i="2"/>
  <c r="G9" i="2"/>
  <c r="H9" i="2"/>
  <c r="I9" i="2"/>
  <c r="J11" i="2"/>
  <c r="B31" i="1"/>
  <c r="B3" i="1"/>
</calcChain>
</file>

<file path=xl/sharedStrings.xml><?xml version="1.0" encoding="utf-8"?>
<sst xmlns="http://schemas.openxmlformats.org/spreadsheetml/2006/main" count="79" uniqueCount="43">
  <si>
    <t>Heating Set Points - Single Family</t>
  </si>
  <si>
    <t>Global heating avg setpoint</t>
  </si>
  <si>
    <t>Heating</t>
  </si>
  <si>
    <t>Standard</t>
  </si>
  <si>
    <t>Programmable</t>
  </si>
  <si>
    <t>Prog</t>
  </si>
  <si>
    <t>Region</t>
  </si>
  <si>
    <t>Morning</t>
  </si>
  <si>
    <t>Day</t>
  </si>
  <si>
    <t>Evening</t>
  </si>
  <si>
    <t>Night</t>
  </si>
  <si>
    <t>morn</t>
  </si>
  <si>
    <t>Morning (6-9)</t>
  </si>
  <si>
    <t>day</t>
  </si>
  <si>
    <t>Day (9-5)</t>
  </si>
  <si>
    <t>eve</t>
  </si>
  <si>
    <t>night</t>
  </si>
  <si>
    <t xml:space="preserve">Eve (5-9) </t>
  </si>
  <si>
    <t>NC</t>
  </si>
  <si>
    <t>Night (9pm-6am)</t>
  </si>
  <si>
    <t>Off</t>
  </si>
  <si>
    <t>Below 55</t>
  </si>
  <si>
    <t>55-60</t>
  </si>
  <si>
    <t>61-65</t>
  </si>
  <si>
    <t>66-70</t>
  </si>
  <si>
    <t>HVAC Reduction Factor</t>
  </si>
  <si>
    <t>71-75</t>
  </si>
  <si>
    <t>SC</t>
  </si>
  <si>
    <t>Over 75</t>
  </si>
  <si>
    <t xml:space="preserve">No Response </t>
  </si>
  <si>
    <t>SI</t>
  </si>
  <si>
    <t>Not Applicable</t>
  </si>
  <si>
    <t>CV</t>
  </si>
  <si>
    <t>Cooling Set Points - Single Family</t>
  </si>
  <si>
    <t>Global cooling avg setpoint</t>
  </si>
  <si>
    <t>DE</t>
  </si>
  <si>
    <t>Below 70</t>
  </si>
  <si>
    <t>Cooling</t>
  </si>
  <si>
    <t>70-73</t>
  </si>
  <si>
    <t>74-76</t>
  </si>
  <si>
    <t>77-80</t>
  </si>
  <si>
    <t>80+</t>
  </si>
  <si>
    <t>Global Cooling Avg Setpoint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</si>
</sst>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rgb="FF00000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1" fontId="1" fillId="0" borderId="0" xfId="0" applyNumberFormat="1" applyFont="1" applyAlignment="1"/>
    <xf numFmtId="0" fontId="1" fillId="0" borderId="1" xfId="0" applyFont="1" applyBorder="1" applyAlignment="1"/>
    <xf numFmtId="10" fontId="1" fillId="0" borderId="0" xfId="0" applyNumberFormat="1" applyFont="1"/>
    <xf numFmtId="0" fontId="1" fillId="2" borderId="0" xfId="0" applyFont="1" applyFill="1" applyAlignment="1"/>
    <xf numFmtId="0" fontId="1" fillId="3" borderId="0" xfId="0" applyFont="1" applyFill="1" applyAlignment="1"/>
    <xf numFmtId="0" fontId="1" fillId="3" borderId="0" xfId="0" applyFont="1" applyFill="1"/>
    <xf numFmtId="0" fontId="1" fillId="0" borderId="1" xfId="0" applyFont="1" applyBorder="1"/>
    <xf numFmtId="1" fontId="1" fillId="0" borderId="0" xfId="0" applyNumberFormat="1" applyFont="1"/>
    <xf numFmtId="10" fontId="0" fillId="0" borderId="0" xfId="0" applyNumberFormat="1" applyFont="1" applyAlignment="1"/>
    <xf numFmtId="0" fontId="1" fillId="0" borderId="0" xfId="0" applyFont="1" applyFill="1"/>
    <xf numFmtId="0" fontId="0" fillId="0" borderId="0" xfId="0" applyFont="1" applyFill="1" applyAlignment="1"/>
    <xf numFmtId="9" fontId="1" fillId="4" borderId="0" xfId="0" applyNumberFormat="1" applyFont="1" applyFill="1"/>
    <xf numFmtId="10" fontId="1" fillId="4" borderId="0" xfId="0" applyNumberFormat="1" applyFont="1" applyFill="1"/>
    <xf numFmtId="0" fontId="0" fillId="4" borderId="0" xfId="0" applyFont="1" applyFill="1" applyAlignment="1"/>
    <xf numFmtId="9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0"/>
  <sheetViews>
    <sheetView tabSelected="1" topLeftCell="A9" workbookViewId="0">
      <selection activeCell="K30" sqref="K30"/>
    </sheetView>
  </sheetViews>
  <sheetFormatPr baseColWidth="10" defaultColWidth="14.5" defaultRowHeight="15.75" customHeight="1" x14ac:dyDescent="0"/>
  <cols>
    <col min="1" max="1" width="23.5" customWidth="1"/>
    <col min="6" max="6" width="7.33203125" customWidth="1"/>
  </cols>
  <sheetData>
    <row r="2" spans="1:9" ht="15.75" customHeight="1">
      <c r="A2" s="1" t="s">
        <v>0</v>
      </c>
    </row>
    <row r="3" spans="1:9" ht="15.75" customHeight="1">
      <c r="A3" s="2" t="s">
        <v>1</v>
      </c>
      <c r="B3" s="3">
        <f>'Avg set point'!J11</f>
        <v>66.887500000000003</v>
      </c>
    </row>
    <row r="4" spans="1:9" ht="15.75" customHeight="1">
      <c r="B4" s="1"/>
      <c r="C4" s="1"/>
      <c r="D4" s="1"/>
      <c r="E4" s="1"/>
      <c r="G4" s="1"/>
    </row>
    <row r="5" spans="1:9" ht="15.75" customHeight="1">
      <c r="B5" s="1"/>
      <c r="C5" s="1"/>
      <c r="D5" s="1"/>
      <c r="E5" s="1"/>
    </row>
    <row r="6" spans="1:9" ht="15.75" customHeight="1">
      <c r="B6" s="1" t="s">
        <v>12</v>
      </c>
      <c r="C6" s="1" t="s">
        <v>14</v>
      </c>
      <c r="D6" s="1" t="s">
        <v>17</v>
      </c>
      <c r="E6" s="1" t="s">
        <v>19</v>
      </c>
      <c r="G6" s="1"/>
      <c r="H6" s="1"/>
      <c r="I6" s="1"/>
    </row>
    <row r="8" spans="1:9" ht="15.75" customHeight="1">
      <c r="A8" s="1" t="s">
        <v>20</v>
      </c>
      <c r="B8" s="1">
        <v>1130</v>
      </c>
      <c r="C8" s="1">
        <v>2079</v>
      </c>
      <c r="D8" s="1">
        <v>997</v>
      </c>
      <c r="E8" s="1">
        <v>1705</v>
      </c>
    </row>
    <row r="9" spans="1:9" ht="15.75" customHeight="1">
      <c r="A9" s="1"/>
      <c r="B9" s="1">
        <v>17.3</v>
      </c>
      <c r="C9" s="1">
        <v>31.8</v>
      </c>
      <c r="D9" s="1">
        <v>15.3</v>
      </c>
      <c r="E9" s="1">
        <v>26.1</v>
      </c>
    </row>
    <row r="10" spans="1:9" ht="15.75" customHeight="1">
      <c r="A10" s="1" t="s">
        <v>21</v>
      </c>
      <c r="B10" s="1">
        <v>123</v>
      </c>
      <c r="C10" s="1">
        <v>143</v>
      </c>
      <c r="D10" s="1">
        <v>61</v>
      </c>
      <c r="E10" s="1">
        <v>293</v>
      </c>
    </row>
    <row r="11" spans="1:9" ht="15.75" customHeight="1">
      <c r="A11" s="1"/>
      <c r="B11" s="1">
        <v>1.9</v>
      </c>
      <c r="C11" s="1">
        <v>2.2000000000000002</v>
      </c>
      <c r="D11" s="1">
        <v>0.9</v>
      </c>
      <c r="E11" s="1">
        <v>4.5</v>
      </c>
    </row>
    <row r="12" spans="1:9" ht="15.75" customHeight="1">
      <c r="A12" s="1" t="s">
        <v>22</v>
      </c>
      <c r="B12" s="1">
        <v>384</v>
      </c>
      <c r="C12" s="1">
        <v>458</v>
      </c>
      <c r="D12" s="1">
        <v>233</v>
      </c>
      <c r="E12" s="1">
        <v>753</v>
      </c>
    </row>
    <row r="13" spans="1:9" ht="15.75" customHeight="1">
      <c r="A13" s="1"/>
      <c r="B13" s="1">
        <v>5.9</v>
      </c>
      <c r="C13" s="1">
        <v>7</v>
      </c>
      <c r="D13" s="1">
        <v>3.6</v>
      </c>
      <c r="E13" s="1">
        <v>11.5</v>
      </c>
    </row>
    <row r="14" spans="1:9" ht="15.75" customHeight="1">
      <c r="A14" s="1" t="s">
        <v>23</v>
      </c>
      <c r="B14" s="1">
        <v>1021</v>
      </c>
      <c r="C14" s="1">
        <v>1001</v>
      </c>
      <c r="D14" s="1">
        <v>884</v>
      </c>
      <c r="E14" s="1">
        <v>1200</v>
      </c>
    </row>
    <row r="15" spans="1:9" ht="15.75" customHeight="1">
      <c r="A15" s="1"/>
      <c r="B15" s="1">
        <v>15.6</v>
      </c>
      <c r="C15" s="1">
        <v>15.3</v>
      </c>
      <c r="D15" s="1">
        <v>13.5</v>
      </c>
      <c r="E15" s="1">
        <v>18.399999999999999</v>
      </c>
      <c r="G15" s="15" t="s">
        <v>2</v>
      </c>
      <c r="H15" s="16"/>
      <c r="I15" s="15"/>
    </row>
    <row r="16" spans="1:9" ht="15.75" customHeight="1">
      <c r="A16" s="6" t="s">
        <v>24</v>
      </c>
      <c r="B16" s="6">
        <v>2281</v>
      </c>
      <c r="C16" s="6">
        <v>1502</v>
      </c>
      <c r="D16" s="6">
        <v>2542</v>
      </c>
      <c r="E16" s="6">
        <v>1244</v>
      </c>
      <c r="G16" s="7" t="s">
        <v>25</v>
      </c>
      <c r="H16" s="8"/>
      <c r="I16" s="14">
        <f>E16/D16</f>
        <v>0.48937844217151849</v>
      </c>
    </row>
    <row r="17" spans="1:10" ht="15.75" customHeight="1">
      <c r="A17" s="6"/>
      <c r="B17" s="6">
        <v>34.9</v>
      </c>
      <c r="C17" s="6">
        <v>23</v>
      </c>
      <c r="D17" s="6">
        <v>38.9</v>
      </c>
      <c r="E17" s="6">
        <v>19</v>
      </c>
      <c r="H17" s="12"/>
      <c r="J17" s="13"/>
    </row>
    <row r="18" spans="1:10" ht="15.75" customHeight="1">
      <c r="A18" s="1" t="s">
        <v>26</v>
      </c>
      <c r="B18" s="1">
        <v>840</v>
      </c>
      <c r="C18" s="1">
        <v>614</v>
      </c>
      <c r="D18" s="1">
        <v>1043</v>
      </c>
      <c r="E18" s="1">
        <v>595</v>
      </c>
      <c r="H18" s="13"/>
      <c r="I18" s="13"/>
      <c r="J18" s="13"/>
    </row>
    <row r="19" spans="1:10" ht="15.75" customHeight="1">
      <c r="A19" s="1"/>
      <c r="B19" s="1">
        <v>12.9</v>
      </c>
      <c r="C19" s="1">
        <v>9.4</v>
      </c>
      <c r="D19" s="1">
        <v>16</v>
      </c>
      <c r="E19" s="1">
        <v>9.1</v>
      </c>
      <c r="G19" s="5"/>
      <c r="I19" s="5"/>
    </row>
    <row r="20" spans="1:10" ht="15.75" customHeight="1">
      <c r="A20" s="1" t="s">
        <v>28</v>
      </c>
      <c r="B20" s="1">
        <v>155</v>
      </c>
      <c r="C20" s="1">
        <v>136</v>
      </c>
      <c r="D20" s="1">
        <v>175</v>
      </c>
      <c r="E20" s="1">
        <v>143</v>
      </c>
    </row>
    <row r="21" spans="1:10" ht="15.75" customHeight="1">
      <c r="B21" s="1">
        <v>2.4</v>
      </c>
      <c r="C21" s="1">
        <v>2.1</v>
      </c>
      <c r="D21" s="1">
        <v>2.7</v>
      </c>
      <c r="E21" s="1">
        <v>2.2000000000000002</v>
      </c>
    </row>
    <row r="22" spans="1:10" ht="15.75" customHeight="1">
      <c r="A22" s="1" t="s">
        <v>29</v>
      </c>
      <c r="B22" s="1">
        <v>279</v>
      </c>
      <c r="C22" s="1">
        <v>279</v>
      </c>
      <c r="D22" s="1">
        <v>279</v>
      </c>
      <c r="E22" s="1">
        <v>279</v>
      </c>
    </row>
    <row r="23" spans="1:10" ht="15.75" customHeight="1">
      <c r="B23" s="1">
        <v>4.3</v>
      </c>
      <c r="C23" s="1">
        <v>4.3</v>
      </c>
      <c r="D23" s="1">
        <v>4.3</v>
      </c>
      <c r="E23" s="1">
        <v>4.3</v>
      </c>
    </row>
    <row r="24" spans="1:10" ht="15.75" customHeight="1">
      <c r="A24" s="1" t="s">
        <v>31</v>
      </c>
      <c r="B24" s="1">
        <v>321</v>
      </c>
      <c r="C24" s="1">
        <v>321</v>
      </c>
      <c r="D24" s="1">
        <v>321</v>
      </c>
      <c r="E24" s="1">
        <v>321</v>
      </c>
    </row>
    <row r="25" spans="1:10" ht="15.75" customHeight="1">
      <c r="B25" s="1">
        <v>4.9000000000000004</v>
      </c>
      <c r="C25" s="1">
        <v>4.9000000000000004</v>
      </c>
      <c r="D25" s="1">
        <v>4.9000000000000004</v>
      </c>
      <c r="E25" s="1">
        <v>4.9000000000000004</v>
      </c>
    </row>
    <row r="30" spans="1:10" ht="15.75" customHeight="1">
      <c r="A30" s="1" t="s">
        <v>33</v>
      </c>
    </row>
    <row r="31" spans="1:10" ht="15.75" customHeight="1">
      <c r="A31" s="2" t="s">
        <v>34</v>
      </c>
      <c r="B31" s="10">
        <f>'Avg set point'!J22</f>
        <v>75.427500000000038</v>
      </c>
    </row>
    <row r="32" spans="1:10" ht="15.75" customHeight="1">
      <c r="B32" s="1"/>
      <c r="C32" s="1"/>
      <c r="D32" s="1"/>
      <c r="E32" s="1"/>
    </row>
    <row r="33" spans="1:9" ht="15.75" customHeight="1">
      <c r="B33" s="1" t="s">
        <v>12</v>
      </c>
      <c r="C33" s="1" t="s">
        <v>14</v>
      </c>
      <c r="D33" s="1" t="s">
        <v>17</v>
      </c>
      <c r="E33" s="1" t="s">
        <v>19</v>
      </c>
    </row>
    <row r="35" spans="1:9" ht="15.75" customHeight="1">
      <c r="A35" s="1" t="s">
        <v>20</v>
      </c>
      <c r="B35" s="1">
        <v>1635</v>
      </c>
      <c r="C35" s="1">
        <v>948</v>
      </c>
      <c r="D35" s="1">
        <v>661</v>
      </c>
      <c r="E35" s="1">
        <v>1537</v>
      </c>
    </row>
    <row r="36" spans="1:9" ht="15.75" customHeight="1">
      <c r="A36" s="1"/>
      <c r="B36" s="1">
        <v>40.200000000000003</v>
      </c>
      <c r="C36" s="1">
        <v>23.3</v>
      </c>
      <c r="D36" s="1">
        <v>16.3</v>
      </c>
      <c r="E36" s="1">
        <v>37.799999999999997</v>
      </c>
    </row>
    <row r="37" spans="1:9" ht="15.75" customHeight="1">
      <c r="A37" s="1" t="s">
        <v>36</v>
      </c>
      <c r="B37" s="1">
        <v>163</v>
      </c>
      <c r="C37" s="1">
        <v>209</v>
      </c>
      <c r="D37" s="1">
        <v>420</v>
      </c>
      <c r="E37" s="1">
        <v>182</v>
      </c>
    </row>
    <row r="38" spans="1:9" ht="15.75" customHeight="1">
      <c r="A38" s="1"/>
      <c r="B38" s="1">
        <v>4</v>
      </c>
      <c r="C38" s="1">
        <v>5.0999999999999996</v>
      </c>
      <c r="D38" s="1">
        <v>5.9</v>
      </c>
      <c r="E38" s="1">
        <v>4.5</v>
      </c>
    </row>
    <row r="39" spans="1:9" ht="15.75" customHeight="1">
      <c r="A39" s="1" t="s">
        <v>38</v>
      </c>
      <c r="B39" s="1">
        <v>356</v>
      </c>
      <c r="C39" s="1">
        <v>470</v>
      </c>
      <c r="D39" s="1">
        <v>561</v>
      </c>
      <c r="E39" s="1">
        <v>348</v>
      </c>
    </row>
    <row r="40" spans="1:9" ht="15.75" customHeight="1">
      <c r="A40" s="1"/>
      <c r="B40" s="1">
        <v>8.8000000000000007</v>
      </c>
      <c r="C40" s="1">
        <v>11.6</v>
      </c>
      <c r="D40" s="1">
        <v>13.8</v>
      </c>
      <c r="E40" s="1">
        <v>8.6</v>
      </c>
      <c r="G40" s="7" t="s">
        <v>37</v>
      </c>
      <c r="H40" s="8"/>
      <c r="I40" s="8"/>
    </row>
    <row r="41" spans="1:9" ht="15.75" customHeight="1">
      <c r="A41" s="6" t="s">
        <v>39</v>
      </c>
      <c r="B41" s="6">
        <v>526</v>
      </c>
      <c r="C41" s="6">
        <v>695</v>
      </c>
      <c r="D41" s="6">
        <v>956</v>
      </c>
      <c r="E41" s="6">
        <v>591</v>
      </c>
      <c r="G41" s="7" t="s">
        <v>25</v>
      </c>
      <c r="H41" s="8"/>
      <c r="I41" s="17">
        <f>E41/D41</f>
        <v>0.61820083682008364</v>
      </c>
    </row>
    <row r="42" spans="1:9" ht="15.75" customHeight="1">
      <c r="A42" s="6"/>
      <c r="B42" s="6">
        <v>12.9</v>
      </c>
      <c r="C42" s="6">
        <v>17.100000000000001</v>
      </c>
      <c r="D42" s="6">
        <v>23.5</v>
      </c>
      <c r="E42" s="6">
        <v>14.5</v>
      </c>
    </row>
    <row r="43" spans="1:9" ht="15.75" customHeight="1">
      <c r="A43" s="1" t="s">
        <v>40</v>
      </c>
      <c r="B43" s="1">
        <v>913</v>
      </c>
      <c r="C43" s="1">
        <v>1168</v>
      </c>
      <c r="D43" s="1">
        <v>1223</v>
      </c>
      <c r="E43" s="1">
        <v>907</v>
      </c>
    </row>
    <row r="44" spans="1:9" ht="15.75" customHeight="1">
      <c r="A44" s="1"/>
      <c r="B44" s="1">
        <v>22.5</v>
      </c>
      <c r="C44" s="1">
        <v>28.7</v>
      </c>
      <c r="D44" s="1">
        <v>30.1</v>
      </c>
      <c r="E44" s="1">
        <v>22.3</v>
      </c>
      <c r="I44" s="11"/>
    </row>
    <row r="45" spans="1:9" ht="15.75" customHeight="1">
      <c r="A45" s="1" t="s">
        <v>41</v>
      </c>
      <c r="B45" s="1">
        <v>254</v>
      </c>
      <c r="C45" s="1">
        <v>356</v>
      </c>
      <c r="D45" s="1">
        <v>206</v>
      </c>
      <c r="E45" s="1">
        <v>282</v>
      </c>
    </row>
    <row r="46" spans="1:9" ht="15.75" customHeight="1">
      <c r="B46" s="1">
        <v>6.3</v>
      </c>
      <c r="C46" s="1">
        <v>8.8000000000000007</v>
      </c>
      <c r="D46" s="1">
        <v>5.0999999999999996</v>
      </c>
      <c r="E46" s="1">
        <v>6.9</v>
      </c>
    </row>
    <row r="47" spans="1:9" ht="15.75" customHeight="1">
      <c r="A47" s="1" t="s">
        <v>29</v>
      </c>
      <c r="B47" s="1">
        <v>145</v>
      </c>
      <c r="C47" s="1">
        <v>145</v>
      </c>
      <c r="D47" s="1">
        <v>145</v>
      </c>
      <c r="E47" s="1">
        <v>145</v>
      </c>
    </row>
    <row r="48" spans="1:9" ht="15.75" customHeight="1">
      <c r="B48" s="1">
        <v>3.6</v>
      </c>
      <c r="C48" s="1">
        <v>3.6</v>
      </c>
      <c r="D48" s="1">
        <v>3.6</v>
      </c>
      <c r="E48" s="1">
        <v>3.6</v>
      </c>
    </row>
    <row r="49" spans="1:5" ht="15.75" customHeight="1">
      <c r="A49" s="1" t="s">
        <v>31</v>
      </c>
      <c r="B49" s="1">
        <v>74</v>
      </c>
      <c r="C49" s="1">
        <v>74</v>
      </c>
      <c r="D49" s="1">
        <v>74</v>
      </c>
      <c r="E49" s="1">
        <v>74</v>
      </c>
    </row>
    <row r="50" spans="1:5" ht="15.75" customHeight="1">
      <c r="B50" s="1">
        <v>1.8</v>
      </c>
      <c r="C50" s="1">
        <v>1.8</v>
      </c>
      <c r="D50" s="1">
        <v>1.8</v>
      </c>
      <c r="E50" s="1">
        <v>1.8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/>
  </sheetViews>
  <sheetFormatPr baseColWidth="10" defaultColWidth="14.5" defaultRowHeight="15.75" customHeight="1" x14ac:dyDescent="0"/>
  <sheetData>
    <row r="1" spans="1:18" ht="15.75" customHeight="1">
      <c r="B1" s="1" t="s">
        <v>2</v>
      </c>
    </row>
    <row r="3" spans="1:18" ht="15.75" customHeight="1">
      <c r="B3" s="1" t="s">
        <v>3</v>
      </c>
      <c r="F3" s="1" t="s">
        <v>4</v>
      </c>
      <c r="O3" s="1" t="s">
        <v>5</v>
      </c>
    </row>
    <row r="4" spans="1:18" ht="15.75" customHeight="1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7</v>
      </c>
      <c r="G4" s="1" t="s">
        <v>8</v>
      </c>
      <c r="H4" s="1" t="s">
        <v>9</v>
      </c>
      <c r="I4" s="1" t="s">
        <v>10</v>
      </c>
      <c r="O4" s="1" t="s">
        <v>11</v>
      </c>
      <c r="P4" s="1" t="s">
        <v>13</v>
      </c>
      <c r="Q4" s="1" t="s">
        <v>15</v>
      </c>
      <c r="R4" s="1" t="s">
        <v>16</v>
      </c>
    </row>
    <row r="5" spans="1:18" ht="15.75" customHeight="1">
      <c r="A5" s="1" t="s">
        <v>18</v>
      </c>
      <c r="B5" s="4">
        <v>65.900000000000006</v>
      </c>
      <c r="C5" s="4">
        <v>65.2</v>
      </c>
      <c r="D5" s="4">
        <v>66.5</v>
      </c>
      <c r="E5" s="4">
        <v>64.3</v>
      </c>
      <c r="F5" s="9">
        <f t="shared" ref="F5:I5" si="0">B5+O5</f>
        <v>66.5</v>
      </c>
      <c r="G5" s="9">
        <f t="shared" si="0"/>
        <v>64.900000000000006</v>
      </c>
      <c r="H5" s="9">
        <f t="shared" si="0"/>
        <v>67.3</v>
      </c>
      <c r="I5" s="9">
        <f t="shared" si="0"/>
        <v>63.699999999999996</v>
      </c>
      <c r="O5" s="1">
        <v>0.6</v>
      </c>
      <c r="P5" s="1">
        <v>-0.3</v>
      </c>
      <c r="Q5" s="1">
        <v>0.8</v>
      </c>
      <c r="R5" s="1">
        <v>-0.6</v>
      </c>
    </row>
    <row r="6" spans="1:18" ht="15.75" customHeight="1">
      <c r="A6" s="1" t="s">
        <v>27</v>
      </c>
      <c r="B6" s="4">
        <v>67.900000000000006</v>
      </c>
      <c r="C6" s="4">
        <v>66.5</v>
      </c>
      <c r="D6" s="4">
        <v>68</v>
      </c>
      <c r="E6" s="4">
        <v>65.8</v>
      </c>
      <c r="F6" s="9">
        <f t="shared" ref="F6:I6" si="1">B6+O6</f>
        <v>67.600000000000009</v>
      </c>
      <c r="G6" s="9">
        <f t="shared" si="1"/>
        <v>65.400000000000006</v>
      </c>
      <c r="H6" s="9">
        <f t="shared" si="1"/>
        <v>68</v>
      </c>
      <c r="I6" s="9">
        <f t="shared" si="1"/>
        <v>64.899999999999991</v>
      </c>
      <c r="O6" s="1">
        <v>-0.3</v>
      </c>
      <c r="P6" s="1">
        <v>-1.1000000000000001</v>
      </c>
      <c r="Q6" s="1">
        <v>0</v>
      </c>
      <c r="R6" s="1">
        <v>-0.9</v>
      </c>
    </row>
    <row r="7" spans="1:18" ht="15.75" customHeight="1">
      <c r="A7" s="1" t="s">
        <v>30</v>
      </c>
      <c r="B7" s="4">
        <v>67.900000000000006</v>
      </c>
      <c r="C7" s="4">
        <v>66.900000000000006</v>
      </c>
      <c r="D7" s="4">
        <v>67.7</v>
      </c>
      <c r="E7" s="4">
        <v>66.7</v>
      </c>
      <c r="F7" s="9">
        <f t="shared" ref="F7:I7" si="2">B7+O7</f>
        <v>68.800000000000011</v>
      </c>
      <c r="G7" s="9">
        <f t="shared" si="2"/>
        <v>67.7</v>
      </c>
      <c r="H7" s="9">
        <f t="shared" si="2"/>
        <v>68.600000000000009</v>
      </c>
      <c r="I7" s="9">
        <f t="shared" si="2"/>
        <v>67.3</v>
      </c>
      <c r="O7" s="1">
        <v>0.9</v>
      </c>
      <c r="P7" s="1">
        <v>0.8</v>
      </c>
      <c r="Q7" s="1">
        <v>0.9</v>
      </c>
      <c r="R7" s="1">
        <v>0.6</v>
      </c>
    </row>
    <row r="8" spans="1:18" ht="15.75" customHeight="1">
      <c r="A8" s="1" t="s">
        <v>32</v>
      </c>
      <c r="B8" s="4">
        <v>67.5</v>
      </c>
      <c r="C8" s="4">
        <v>67.400000000000006</v>
      </c>
      <c r="D8" s="4">
        <v>68</v>
      </c>
      <c r="E8" s="4">
        <v>66.5</v>
      </c>
      <c r="F8" s="9">
        <f t="shared" ref="F8:I8" si="3">B8+O8</f>
        <v>67.8</v>
      </c>
      <c r="G8" s="9">
        <f t="shared" si="3"/>
        <v>67.2</v>
      </c>
      <c r="H8" s="9">
        <f t="shared" si="3"/>
        <v>68.7</v>
      </c>
      <c r="I8" s="9">
        <f t="shared" si="3"/>
        <v>65.8</v>
      </c>
      <c r="O8" s="1">
        <v>0.3</v>
      </c>
      <c r="P8" s="1">
        <v>-0.2</v>
      </c>
      <c r="Q8" s="1">
        <v>0.7</v>
      </c>
      <c r="R8" s="1">
        <v>-0.7</v>
      </c>
    </row>
    <row r="9" spans="1:18" ht="15.75" customHeight="1">
      <c r="A9" s="1" t="s">
        <v>35</v>
      </c>
      <c r="B9" s="4">
        <v>67</v>
      </c>
      <c r="C9" s="4">
        <v>66.599999999999994</v>
      </c>
      <c r="D9" s="4">
        <v>67.7</v>
      </c>
      <c r="E9" s="4">
        <v>65.099999999999994</v>
      </c>
      <c r="F9" s="9">
        <f t="shared" ref="F9:I9" si="4">B9+O9</f>
        <v>69.2</v>
      </c>
      <c r="G9" s="9">
        <f t="shared" si="4"/>
        <v>68.599999999999994</v>
      </c>
      <c r="H9" s="9">
        <f t="shared" si="4"/>
        <v>69.600000000000009</v>
      </c>
      <c r="I9" s="9">
        <f t="shared" si="4"/>
        <v>62.8</v>
      </c>
      <c r="O9" s="1">
        <v>2.2000000000000002</v>
      </c>
      <c r="P9" s="1">
        <v>2</v>
      </c>
      <c r="Q9" s="1">
        <v>1.9</v>
      </c>
      <c r="R9" s="1">
        <v>-2.2999999999999998</v>
      </c>
    </row>
    <row r="10" spans="1:18" ht="15.75" customHeight="1">
      <c r="A10" s="2"/>
      <c r="B10" s="1"/>
    </row>
    <row r="11" spans="1:18" ht="15.75" customHeight="1">
      <c r="I11" s="2" t="s">
        <v>1</v>
      </c>
      <c r="J11" s="10">
        <f>AVERAGE(B5:I9)</f>
        <v>66.887500000000003</v>
      </c>
    </row>
    <row r="12" spans="1:18" ht="15.75" customHeight="1">
      <c r="B12" s="1" t="s">
        <v>37</v>
      </c>
    </row>
    <row r="14" spans="1:18" ht="15.75" customHeight="1">
      <c r="B14" s="1" t="s">
        <v>3</v>
      </c>
      <c r="F14" s="1" t="s">
        <v>4</v>
      </c>
      <c r="O14" s="1" t="s">
        <v>5</v>
      </c>
    </row>
    <row r="15" spans="1:18" ht="15.75" customHeight="1">
      <c r="A15" s="1" t="s">
        <v>6</v>
      </c>
      <c r="B15" s="1" t="s">
        <v>7</v>
      </c>
      <c r="C15" s="1" t="s">
        <v>8</v>
      </c>
      <c r="D15" s="1" t="s">
        <v>9</v>
      </c>
      <c r="E15" s="1" t="s">
        <v>10</v>
      </c>
      <c r="F15" s="1" t="s">
        <v>7</v>
      </c>
      <c r="G15" s="1" t="s">
        <v>8</v>
      </c>
      <c r="H15" s="1" t="s">
        <v>9</v>
      </c>
      <c r="I15" s="1" t="s">
        <v>10</v>
      </c>
      <c r="O15" s="1" t="s">
        <v>11</v>
      </c>
      <c r="P15" s="1" t="s">
        <v>13</v>
      </c>
      <c r="Q15" s="1" t="s">
        <v>15</v>
      </c>
      <c r="R15" s="1" t="s">
        <v>16</v>
      </c>
    </row>
    <row r="16" spans="1:18" ht="15.75" customHeight="1">
      <c r="A16" s="1" t="s">
        <v>18</v>
      </c>
      <c r="B16" s="4">
        <v>74.900000000000006</v>
      </c>
      <c r="C16" s="4">
        <v>74.599999999999994</v>
      </c>
      <c r="D16" s="4">
        <v>74.400000000000006</v>
      </c>
      <c r="E16" s="4">
        <v>75</v>
      </c>
      <c r="F16" s="9">
        <f t="shared" ref="F16:I16" si="5">B16+O16</f>
        <v>75</v>
      </c>
      <c r="G16" s="9">
        <f t="shared" si="5"/>
        <v>75.099999999999994</v>
      </c>
      <c r="H16" s="9">
        <f t="shared" si="5"/>
        <v>74.800000000000011</v>
      </c>
      <c r="I16" s="9">
        <f t="shared" si="5"/>
        <v>75.599999999999994</v>
      </c>
      <c r="O16" s="1">
        <v>0.1</v>
      </c>
      <c r="P16" s="1">
        <v>0.5</v>
      </c>
      <c r="Q16" s="1">
        <v>0.4</v>
      </c>
      <c r="R16" s="1">
        <v>0.6</v>
      </c>
    </row>
    <row r="17" spans="1:18" ht="15.75" customHeight="1">
      <c r="A17" s="1" t="s">
        <v>27</v>
      </c>
      <c r="B17" s="4">
        <v>74.2</v>
      </c>
      <c r="C17" s="4">
        <v>74</v>
      </c>
      <c r="D17" s="4">
        <v>74.099999999999994</v>
      </c>
      <c r="E17" s="4">
        <v>74.599999999999994</v>
      </c>
      <c r="F17" s="9">
        <f t="shared" ref="F17:I17" si="6">B17+O17</f>
        <v>74.8</v>
      </c>
      <c r="G17" s="9">
        <f t="shared" si="6"/>
        <v>75.2</v>
      </c>
      <c r="H17" s="9">
        <f t="shared" si="6"/>
        <v>74.3</v>
      </c>
      <c r="I17" s="9">
        <f t="shared" si="6"/>
        <v>74.8</v>
      </c>
      <c r="O17" s="1">
        <v>0.6</v>
      </c>
      <c r="P17" s="1">
        <v>1.2</v>
      </c>
      <c r="Q17" s="1">
        <v>0.2</v>
      </c>
      <c r="R17" s="1">
        <v>0.2</v>
      </c>
    </row>
    <row r="18" spans="1:18" ht="15.75" customHeight="1">
      <c r="A18" s="1" t="s">
        <v>30</v>
      </c>
      <c r="B18" s="4">
        <v>74.400000000000006</v>
      </c>
      <c r="C18" s="4">
        <v>74.5</v>
      </c>
      <c r="D18" s="4">
        <v>74.3</v>
      </c>
      <c r="E18" s="4">
        <v>74.7</v>
      </c>
      <c r="F18" s="9">
        <f t="shared" ref="F18:I18" si="7">B18+O18</f>
        <v>75.300000000000011</v>
      </c>
      <c r="G18" s="9">
        <f t="shared" si="7"/>
        <v>75.2</v>
      </c>
      <c r="H18" s="9">
        <f t="shared" si="7"/>
        <v>75</v>
      </c>
      <c r="I18" s="9">
        <f t="shared" si="7"/>
        <v>75.400000000000006</v>
      </c>
      <c r="O18" s="1">
        <v>0.9</v>
      </c>
      <c r="P18" s="1">
        <v>0.7</v>
      </c>
      <c r="Q18" s="1">
        <v>0.7</v>
      </c>
      <c r="R18" s="1">
        <v>0.7</v>
      </c>
    </row>
    <row r="19" spans="1:18" ht="15.75" customHeight="1">
      <c r="A19" s="1" t="s">
        <v>32</v>
      </c>
      <c r="B19" s="4">
        <v>75.900000000000006</v>
      </c>
      <c r="C19" s="4">
        <v>75.5</v>
      </c>
      <c r="D19" s="4">
        <v>75.5</v>
      </c>
      <c r="E19" s="4">
        <v>76.099999999999994</v>
      </c>
      <c r="F19" s="9">
        <f t="shared" ref="F19:I19" si="8">B19+O19</f>
        <v>76.800000000000011</v>
      </c>
      <c r="G19" s="9">
        <f t="shared" si="8"/>
        <v>76.7</v>
      </c>
      <c r="H19" s="9">
        <f t="shared" si="8"/>
        <v>76.3</v>
      </c>
      <c r="I19" s="9">
        <f t="shared" si="8"/>
        <v>76.899999999999991</v>
      </c>
      <c r="O19" s="1">
        <v>0.9</v>
      </c>
      <c r="P19" s="1">
        <v>1.2</v>
      </c>
      <c r="Q19" s="1">
        <v>0.8</v>
      </c>
      <c r="R19" s="1">
        <v>0.8</v>
      </c>
    </row>
    <row r="20" spans="1:18" ht="15.75" customHeight="1">
      <c r="A20" s="1" t="s">
        <v>35</v>
      </c>
      <c r="B20" s="4">
        <v>76.400000000000006</v>
      </c>
      <c r="C20" s="4">
        <v>76.400000000000006</v>
      </c>
      <c r="D20" s="4">
        <v>75.900000000000006</v>
      </c>
      <c r="E20" s="4">
        <v>76.8</v>
      </c>
      <c r="F20" s="9">
        <f t="shared" ref="F20:I20" si="9">B20+O20</f>
        <v>76.800000000000011</v>
      </c>
      <c r="G20" s="9">
        <f t="shared" si="9"/>
        <v>77.300000000000011</v>
      </c>
      <c r="H20" s="9">
        <f t="shared" si="9"/>
        <v>76.800000000000011</v>
      </c>
      <c r="I20" s="9">
        <f t="shared" si="9"/>
        <v>76.8</v>
      </c>
      <c r="O20" s="1">
        <v>0.4</v>
      </c>
      <c r="P20" s="1">
        <v>0.9</v>
      </c>
      <c r="Q20" s="1">
        <v>0.9</v>
      </c>
      <c r="R20" s="1">
        <v>0</v>
      </c>
    </row>
    <row r="21" spans="1:18" ht="15.75" customHeight="1">
      <c r="A21" s="2"/>
      <c r="B21" s="1"/>
    </row>
    <row r="22" spans="1:18" ht="15.75" customHeight="1">
      <c r="I22" s="2" t="s">
        <v>42</v>
      </c>
      <c r="J22" s="10">
        <f>AVERAGE(B16:I20)</f>
        <v>75.427500000000038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Set Point Changes - Single Fam</vt:lpstr>
      <vt:lpstr>Avg set point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2016-09-12T05:43:39Z</dcterms:modified>
</cp:coreProperties>
</file>