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480" yWindow="75" windowWidth="21285" windowHeight="14940"/>
  </bookViews>
  <sheets>
    <sheet name="TLED" sheetId="1" r:id="rId1"/>
    <sheet name="Pictures" sheetId="3" r:id="rId2"/>
    <sheet name="Sheet1 (2)" sheetId="2" state="hidden" r:id="rId3"/>
  </sheets>
  <definedNames>
    <definedName name="_xlnm._FilterDatabase" localSheetId="0" hidden="1">TLED!$A$2:$O$53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3" i="1" l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E66" i="1"/>
  <c r="E65" i="1"/>
  <c r="E64" i="1"/>
  <c r="E63" i="1"/>
  <c r="E62" i="1"/>
  <c r="E61" i="1"/>
  <c r="E60" i="1"/>
  <c r="E59" i="1"/>
  <c r="E58" i="1"/>
  <c r="E57" i="1"/>
  <c r="E56" i="1"/>
  <c r="E55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5" i="1"/>
  <c r="D56" i="1"/>
  <c r="D57" i="1"/>
  <c r="D58" i="1"/>
  <c r="D59" i="1"/>
  <c r="D60" i="1"/>
  <c r="D69" i="1"/>
  <c r="H52" i="1"/>
  <c r="E52" i="1" s="1"/>
  <c r="H53" i="1"/>
  <c r="E53" i="1" s="1"/>
  <c r="G63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H36" i="1"/>
  <c r="E36" i="1" s="1"/>
  <c r="H39" i="1"/>
  <c r="E39" i="1" s="1"/>
  <c r="H3" i="1"/>
  <c r="E3" i="1" s="1"/>
  <c r="H44" i="1"/>
  <c r="E44" i="1" s="1"/>
  <c r="H10" i="1"/>
  <c r="E10" i="1" s="1"/>
  <c r="H13" i="1"/>
  <c r="E13" i="1" s="1"/>
  <c r="H34" i="1"/>
  <c r="E34" i="1" s="1"/>
  <c r="H14" i="1"/>
  <c r="E14" i="1" s="1"/>
  <c r="H4" i="1"/>
  <c r="E4" i="1" s="1"/>
  <c r="H28" i="1"/>
  <c r="E28" i="1" s="1"/>
  <c r="H15" i="1"/>
  <c r="E15" i="1" s="1"/>
  <c r="H16" i="1"/>
  <c r="E16" i="1" s="1"/>
  <c r="H45" i="1"/>
  <c r="E45" i="1" s="1"/>
  <c r="H35" i="1"/>
  <c r="E35" i="1" s="1"/>
  <c r="H46" i="1"/>
  <c r="E46" i="1" s="1"/>
  <c r="H47" i="1"/>
  <c r="E47" i="1" s="1"/>
  <c r="H9" i="1"/>
  <c r="E9" i="1" s="1"/>
  <c r="H5" i="1"/>
  <c r="E5" i="1" s="1"/>
  <c r="H25" i="1"/>
  <c r="E25" i="1" s="1"/>
  <c r="H26" i="1"/>
  <c r="E26" i="1" s="1"/>
  <c r="H17" i="1"/>
  <c r="E17" i="1" s="1"/>
  <c r="H27" i="1"/>
  <c r="E27" i="1" s="1"/>
  <c r="H48" i="1"/>
  <c r="E48" i="1" s="1"/>
  <c r="H18" i="1"/>
  <c r="E18" i="1" s="1"/>
  <c r="H19" i="1"/>
  <c r="E19" i="1" s="1"/>
  <c r="H49" i="1"/>
  <c r="E49" i="1" s="1"/>
  <c r="H51" i="1"/>
  <c r="E51" i="1" s="1"/>
  <c r="H30" i="1"/>
  <c r="E30" i="1" s="1"/>
  <c r="H20" i="1"/>
  <c r="E20" i="1" s="1"/>
  <c r="H21" i="1"/>
  <c r="E21" i="1" s="1"/>
  <c r="H42" i="1"/>
  <c r="E42" i="1" s="1"/>
  <c r="H11" i="1"/>
  <c r="E11" i="1" s="1"/>
  <c r="H40" i="1"/>
  <c r="E40" i="1" s="1"/>
  <c r="H50" i="1"/>
  <c r="E50" i="1" s="1"/>
  <c r="H22" i="1"/>
  <c r="E22" i="1" s="1"/>
  <c r="H32" i="1"/>
  <c r="E32" i="1" s="1"/>
  <c r="H29" i="1"/>
  <c r="E29" i="1" s="1"/>
  <c r="H37" i="1"/>
  <c r="E37" i="1" s="1"/>
  <c r="H6" i="1"/>
  <c r="E6" i="1" s="1"/>
  <c r="H41" i="1"/>
  <c r="E41" i="1" s="1"/>
  <c r="H8" i="1"/>
  <c r="E8" i="1" s="1"/>
  <c r="H31" i="1"/>
  <c r="E31" i="1" s="1"/>
  <c r="H43" i="1"/>
  <c r="E43" i="1" s="1"/>
  <c r="H38" i="1"/>
  <c r="E38" i="1" s="1"/>
  <c r="H33" i="1"/>
  <c r="E33" i="1" s="1"/>
  <c r="H23" i="1"/>
  <c r="E23" i="1" s="1"/>
  <c r="H24" i="1"/>
  <c r="E24" i="1" s="1"/>
  <c r="H7" i="1"/>
  <c r="E7" i="1" s="1"/>
  <c r="H12" i="1"/>
  <c r="E12" i="1" s="1"/>
  <c r="E70" i="1" l="1"/>
  <c r="E69" i="1"/>
</calcChain>
</file>

<file path=xl/sharedStrings.xml><?xml version="1.0" encoding="utf-8"?>
<sst xmlns="http://schemas.openxmlformats.org/spreadsheetml/2006/main" count="617" uniqueCount="170">
  <si>
    <t>Amazon</t>
  </si>
  <si>
    <t>https://www.amazon.com/s?k=led+tube+light&amp;crid=8JJ0T3KRZG2I&amp;sprefix=LED+tube%2Caps%2C254&amp;ref=nb_sb_ss_i_3_8</t>
  </si>
  <si>
    <t>Hyperikon T8 T10 T12 LED Light Tube, 4FT, Dual-End Powered, Easy Ballast Removal Installation, 18W (48W equivalent), 2340 Lumens</t>
  </si>
  <si>
    <t>Qty/Pkg</t>
  </si>
  <si>
    <t>Price</t>
  </si>
  <si>
    <t xml:space="preserve">Philips LED 538371 Ballast Bypass 4-Foot T8 Tube Glass Light Bulb: 1800-Lumen, 4000-Kelvin, 14 (32-Watt Equivalent), Medium Bi-Pin G13 </t>
  </si>
  <si>
    <t>T8 T10 T12 LED 2FT Tube Light (30 Pack) Type A &amp; B Tube Works with or Without Ballast, Single or Double Ended Powered; 8W=25W Equiv</t>
  </si>
  <si>
    <t xml:space="preserve">(Pack of 6) Barrina LED T5 Integrated Single Fixture, 4FT, 2200lm, 6500K (Super Bright White), 20W, Utility Shop Light, Ceiling and Under </t>
  </si>
  <si>
    <t>Sunco Lighting 10 Pack 4FT T8 LED Tube, 18W=40W Fluorescent, Clear Cover, 5000K Daylight, Single Ended Power (SEP), Ballast Bypass</t>
  </si>
  <si>
    <t xml:space="preserve">T8 LED Replacement, HouLight 25-Pack, 18W 4-foot T8 LED Light Tube, 6000K, Daylight, Transparent Cover, Super Bright White, Double End </t>
  </si>
  <si>
    <t>Hyperikon T8 LED Shop Light Tube, 4ft, 18W (40W equivalent), 4000K (Daylight Glow), Single-Ended Power, Clear Cover, G13 Lighting Fixtures</t>
  </si>
  <si>
    <t>(20 Pack) Parmida LED T8 Light Tube, Type B, 4FT, 18W (40W Equivalent), 2200lm, UL-Listed for Single &amp; Dual-Ended Connection, Ballast Bypass</t>
  </si>
  <si>
    <t xml:space="preserve">Hyperikon T8/T10/T12 LED 4FT Light Tube, 6000K (Super Bright White), 2260 lumens, Dual-End Powered, Ballast Compatible, 18W </t>
  </si>
  <si>
    <t xml:space="preserve">Barrina T8 T10 T12 LED Light Tube, 4ft, 24W 2500Lm, 6000K Super Bright White, Dual-End Powered, Frosted Cover, G13, T8 T10 T12 </t>
  </si>
  <si>
    <t xml:space="preserve">LED Tube Light,Double Side V Shape Integrated Bulb Lamp, 8FT 72W (150W Fluorescent Equivalent), Works Without T8 Ballast, Plug and </t>
  </si>
  <si>
    <t>Hyperikon T8 T10 T12 4ft LED Hybrid Tube Light, Plug-and-Play, Instant Fit, Ballast Compatible or Single-End Powered Ballast Bypass</t>
  </si>
  <si>
    <t xml:space="preserve">Hyperikon T8 4ft LED Hybrid Tube Light, Plug-and-Play, Instant Fit, Ballast Compatible or Single-End Powered Ballast Bypass, Fluorescent </t>
  </si>
  <si>
    <t>Sunco Lighting 24 Pack 4FT T8 LED Tube, 18W=40W Fluorescent, Frosted Cover, 5000K Daylight, Single Ended Power (SEP), Ballast Bypass</t>
  </si>
  <si>
    <t>(20 Pack) Parmida 4FT LED T8 Hybrid Type A+B Light Tube, 18W, Single-Ended OR Double-Ended Connection, 5000K, 2300lm, Frosted Cover</t>
  </si>
  <si>
    <t>Sunco Lighting 24 Pack 4FT T8 LED Tube, 15W=32W Fluorescent, Clear Cover, 5000K Daylight, Single Ended Power (SEP), Ballast Bypass</t>
  </si>
  <si>
    <t>Sunco Lighting 6 Pack 4FT T8 LED Tube, 18W=40W Fluorescent, Clear Cover, 5000K Daylight, Single Ended Power (SEP), Ballast Bypass</t>
  </si>
  <si>
    <t xml:space="preserve">8FT LED Tube Light - R17D Base - High Output Warehouse LED Two-Ended Bypass Tube Light, 4400 Lumens - Residential or Commercial </t>
  </si>
  <si>
    <t>(Pack of 12) Barrina T8 T10 T12 LED Light Tube, 8ft, 44W (100W equivalent), 6500K, 4500 Lumens, Frosted Cover, Dual-Ended Power</t>
  </si>
  <si>
    <t>Type B</t>
  </si>
  <si>
    <t>Bypass starter &amp; ballast</t>
  </si>
  <si>
    <t>JESLED T8 T10 T12 4FT LED Tube Light, 24W Dual Row LED Fluorescent Bulbs Replacement, 5000K Daylight White, 3000LM</t>
  </si>
  <si>
    <t>No starter &amp; ballast</t>
  </si>
  <si>
    <t xml:space="preserve">zoopod T8 LED Tube Light 4ft To Replace Fluorescent. Tubes 6000k 6500k G13 AC110V 120V Clear Cover Without Ballast Lamp (25, milky </t>
  </si>
  <si>
    <t>Non-dimmable</t>
  </si>
  <si>
    <t xml:space="preserve">JESLED T8 4FT LED Tube Light Bulbs, 6000k Cool White, 24W 3000LM, Clear Cover, 4 Foot 48" T12 LED Replacement For Garage Warehouse </t>
  </si>
  <si>
    <t xml:space="preserve">Hyperikon T8 T10 T12 8ft LED Tube Light, 36W (75W Equiv.), Dual-End Powered, Ballast Bypass, Shatterproof, Fluorescent </t>
  </si>
  <si>
    <t>8'</t>
  </si>
  <si>
    <t xml:space="preserve">JESLED T8 4FT LED Tube Light, 5000k Daylight, 24W 3000LM, Clear Cover, 4 Foot 48" T12 LED Bulbs Replacement for Garage Warehouse </t>
  </si>
  <si>
    <t>Sunco Lighting 24 Pack 4FT T8 LED Tube, 18W=40W Fluorescent, Clear Cover, 5000K Daylight, Single Ended Power (SEP), Ballast Bypass</t>
  </si>
  <si>
    <t>HyperSelect T8 4ft LED Bulbs, 18W (40W Equiv.) Glass LED Tube Lights T10 and T12 Compatible, Ballast Bypass, Fluorescent Replacement</t>
  </si>
  <si>
    <t>DLC certified</t>
  </si>
  <si>
    <t>Hyperikon T8 T10 T12 2ft LED Bulbs, Fluorescent Replacement Tube, Dual-End Powered, 8W (25W Equiv.), 4000K, Clear, 1150 Lumens</t>
  </si>
  <si>
    <t>2'</t>
  </si>
  <si>
    <t>Sunco Lighting 12 Pack 4FT T8 LED Tube, 18W=40W Fluorescent, Clear Cover, 5000K Daylight, Single Ended Power (SEP), Ballast Bypass</t>
  </si>
  <si>
    <t xml:space="preserve">zoopod T8 LED Tube Light, 6500K Cool White,3000K Warm White, Frosted Cover (25Pcs, 3000~3500K) 4ft 18W (32w Fluorescent </t>
  </si>
  <si>
    <t xml:space="preserve">YQL F40T12 T10 T8 Led Tube Bulb Light 4ft 48in 22W(40W-50W Equivalent) 6500K White Clear Dual-End Powered Ballast Bypass </t>
  </si>
  <si>
    <t>120 LPW</t>
  </si>
  <si>
    <t>Keystone T8 LED 4ft. DirectDrive Tube 15 Watts Direct Wire 1700 Lumens 5000K Cool White</t>
  </si>
  <si>
    <t xml:space="preserve">4 foot LED T8 15W Ballast Bypass/DirectDrive only use Unshunnted Sockets (Shatterproof Coated Glass) </t>
  </si>
  <si>
    <t>Hyperikon T8 T10 T12 8 feet LED Tube Light, 36W (75W Equiv.), Dual-End Powered, Ballast Bypass, Shatterproof, Fluorescent Replacement, 5000k, Clear, 4400 Lumens, Workshop, Warehouse, Garage - 4 Pack</t>
  </si>
  <si>
    <t xml:space="preserve">8FT 40W LED Linear Tube - 4800 Lumens, Fa8 Socket Double Ended Bypass LED Tube - Commercial or Residential Fluorescent Light Replacement - Clear - 4000K - (ETL Certified) - 20Pk </t>
  </si>
  <si>
    <t>LED Tubes to Replace Fluorescent. Tubes, Romwish 48" 18W(40W Equivalent) 4FT Glass LED Tube Light Fixture T8, 5000K Daylight, 2000LM</t>
  </si>
  <si>
    <t xml:space="preserve">Hykolity 6 Pack T8 T10 T12 LED Light Tube 4FT, 18W (40W Equivalent) 2000LM Single-End Powered, Ballast Bypass, F48T8 </t>
  </si>
  <si>
    <t>(30 Pack) T8, T10, T12, 4FT LED Frosted Lens Glass Type A &amp; B Tube Works with existing Ballast or Bypass Ballast Either one-end Direct or Two-</t>
  </si>
  <si>
    <t>Sunco Lighting 10 Pack 4FT T8 LED Tube, 18W=40W Fluorescent, Frosted Cover, 5000K Daylight, Single Ended Power (SEP), Ballast Bypass</t>
  </si>
  <si>
    <t xml:space="preserve">T8 LED Light Tubes, 4ft, 28W, LED Shop Light Tube, 3000LM, 6500K (50W Equivalent) Single-Ended Power, Double Row LED Chip, Clear </t>
  </si>
  <si>
    <t xml:space="preserve">T8 LED Tube Light Two Rows LED Chips 4FT 28W, 80W Replacement LED Bulb Lights, 3360 Lumens, Cold White 6000-6500K,Work Without T8 </t>
  </si>
  <si>
    <t xml:space="preserve">Philips LED InstantFit 4-Foot T8 Tube Light Bulb 2100-Lumen, 5000-Kelvin, 17-Watt (32-Watt Equivalent), Medium Bi-Pin G13 Base, Daylight (5000K), 10-Pack </t>
  </si>
  <si>
    <t xml:space="preserve">Barrina T8 T10 T12 LED Light Tube, 4FT, 22W, 6000K (Super Bright White), 2600 Lumens, Dual-End Powered, Clear Cover, T8 T10 T12 </t>
  </si>
  <si>
    <t xml:space="preserve">LED T5 Ballast Bypass Tube Light (8 PACK) Shatterproof; 120-277V; 20W; 3200 Lumens=160lms/w ; Rewire direct to AC power single sided </t>
  </si>
  <si>
    <t xml:space="preserve">LED Batten Light Tube 3FT, 30W LED Ceiling Light with 3600LM 6500K 130° Illumination for Office Living Room Bathroom Kitchen Garage </t>
  </si>
  <si>
    <t>3'</t>
  </si>
  <si>
    <t xml:space="preserve">CNSUNWAY Lighting 4FT T8 LED Light Tube, 22W (45W Fluorescent Replacement),2400 Lumens,Dual-End Powered, Ballast Bypass, 6000K </t>
  </si>
  <si>
    <t xml:space="preserve">Kihung T8 LED Light Tube 4FT, 22W (75W equivalent) 2300Lm 6500K Cool White, Dual-End Powered, Frosted Cover, Garage Warehouse </t>
  </si>
  <si>
    <t xml:space="preserve">LED Tube 3FT, Romwish 36" 14w(32w Equivalent) LED Light Bulbs, Dual-end Powered, Ballast Bypass, 1600LM, 5000K Daylight, Garage </t>
  </si>
  <si>
    <t>Philips LED 538389 Ballast Bypass 4-Foot T8 Tube Glass Bulb: 1800-Lumen, 5000-Kelvin, 14 (32-Watt Equivalent), Medium Bi-Pin G13 Base</t>
  </si>
  <si>
    <t>LUMINOSUM T8 LED Bulbs 4ft 20W (40W Equivalent) Dual-Ended Powered G13 Frosted Cover Daylight 5500-6000, ETL Listed, 25-Pack</t>
  </si>
  <si>
    <t>100 LPW</t>
  </si>
  <si>
    <t>T8 T10 T12 8FT LED Tube Light Bulbs, R17D HO Rotatable Base, 45w, 6000K Cool White, 4800LM, 96" F96t12 LED Replacement for 8 Foot Fluorescent Fixtures, Frosted Cover, 12-Pack</t>
  </si>
  <si>
    <t>Hyperikon T5 3.75FT LED Light Tube, Ballast Bypass, 25W (55W equivalent), Dual-End Powered, 3500 Lumens, G5 Base, 5000K, Frosted</t>
  </si>
  <si>
    <t>T5</t>
  </si>
  <si>
    <t xml:space="preserve">8FT LED Shop Light Fixtures, JESLED 8 Foot LED Cooler Light Fixture, 72W 7200LM, 6000K Cool White, Dual Row V Shape T8 Integrated LED Tube </t>
  </si>
  <si>
    <t>Barrina LED Shop Light Fixture 8ft, T8, 72W 8500lm 5000K, Clear Cover, V Shape, Daylight White, Tube Light, Hight Output, Bulbs for Garage, Warehouse, Plug and Play (Pack of 6)</t>
  </si>
  <si>
    <t>8Ft LED Shop Light Fixture, 72W Integrated LED Tube Light, 7200LM, 6500K, Double Row V Shape 270 Degree Lighting LED Bulbs for Garage Warehouse Workshop Basement, Plug and Play (Pack of 4)</t>
  </si>
  <si>
    <t>LDSS</t>
  </si>
  <si>
    <t>Hyperikon Magnetic Mount 4ft LED Tube Retrofit Kit, 36W (240W Equiv), 1 Driver w/ 2 Tubes Per Kit, Fluorescent Replacement for Troffer</t>
  </si>
  <si>
    <t>Retrofit kit</t>
  </si>
  <si>
    <t>Brillihood T8 T12 8FT LED Tube Light, 40w Single Pin FA8 Lamps, 6000K Cool White, Fluorescent Bulb Replacement, Clear Cover, Dual</t>
  </si>
  <si>
    <t>112.5 LPW</t>
  </si>
  <si>
    <t>Watt</t>
  </si>
  <si>
    <t>Lumen</t>
  </si>
  <si>
    <t>Hyperikon</t>
  </si>
  <si>
    <t>Sunco</t>
  </si>
  <si>
    <t>JESLED</t>
  </si>
  <si>
    <t>Brand</t>
  </si>
  <si>
    <t>Philips</t>
  </si>
  <si>
    <t>Barrina</t>
  </si>
  <si>
    <t>HyperSelect</t>
  </si>
  <si>
    <t>YQL</t>
  </si>
  <si>
    <t>Keystone</t>
  </si>
  <si>
    <t>CNSUNWAY</t>
  </si>
  <si>
    <t>Kihung</t>
  </si>
  <si>
    <t>Luminosum</t>
  </si>
  <si>
    <t>Brillihood</t>
  </si>
  <si>
    <t>Hykolite</t>
  </si>
  <si>
    <t>Zoopod</t>
  </si>
  <si>
    <t>Parmida</t>
  </si>
  <si>
    <t>4'</t>
  </si>
  <si>
    <t>Unit Price</t>
  </si>
  <si>
    <t>UL Type</t>
  </si>
  <si>
    <t>A/B</t>
  </si>
  <si>
    <t>A</t>
  </si>
  <si>
    <t>B</t>
  </si>
  <si>
    <t>V</t>
  </si>
  <si>
    <t>LPW</t>
  </si>
  <si>
    <t>Quest Manufacturing</t>
  </si>
  <si>
    <t>HouLight</t>
  </si>
  <si>
    <t>DLC</t>
  </si>
  <si>
    <t>Jomitop</t>
  </si>
  <si>
    <t>Green Light Depot</t>
  </si>
  <si>
    <t>Parmida LED Technology</t>
  </si>
  <si>
    <t>?</t>
  </si>
  <si>
    <t>Romwish</t>
  </si>
  <si>
    <t>Sunco Lighting</t>
  </si>
  <si>
    <t>CNSUNWAY Lighting</t>
  </si>
  <si>
    <t>Length</t>
  </si>
  <si>
    <t>3.75'</t>
  </si>
  <si>
    <t>Source: Amazon</t>
  </si>
  <si>
    <t>Price (Pkg)</t>
  </si>
  <si>
    <t>Link</t>
  </si>
  <si>
    <t>Greentek Energy System</t>
  </si>
  <si>
    <t>130*</t>
  </si>
  <si>
    <t>*130 with ballast, 135 without ballast</t>
  </si>
  <si>
    <t>-</t>
  </si>
  <si>
    <t>Y</t>
  </si>
  <si>
    <t>https://greenlightdepot.com/collections/4ft-led-tubes/products/4ft-12w-versat8-led-glass-tube-ballast-compatible-or-bypass-ul-dlc?variant=5743246278694</t>
  </si>
  <si>
    <t>C</t>
  </si>
  <si>
    <t>D</t>
  </si>
  <si>
    <t>Product A</t>
  </si>
  <si>
    <t>4ft 18W LED Linear Tube - Glass - Ballast Compatible Only - Plug N Play - Will ONLY Work With A Ballast - (UL Type A) *Buy By The Box Promo*</t>
  </si>
  <si>
    <t>Specifications</t>
  </si>
  <si>
    <t>SKU: GT-T8GA418M-40-B; GT-T8GA418M-50-B; GT-T8GA418T-40-B; GT-T8GA418T-50-B</t>
  </si>
  <si>
    <t>Qualification: UL Listed</t>
  </si>
  <si>
    <t>Power: 18W</t>
  </si>
  <si>
    <t>Color: 4000K, 5000K</t>
  </si>
  <si>
    <t>CRI: &gt; 80</t>
  </si>
  <si>
    <t>Power Factor: ≥ 0.90</t>
  </si>
  <si>
    <t>Lifespan: 50,000 hours</t>
  </si>
  <si>
    <t>Lumens: 1800</t>
  </si>
  <si>
    <t>Lumens Per Watt (LPW): 100LPW</t>
  </si>
  <si>
    <t>Beam Angle (°): &gt;220°</t>
  </si>
  <si>
    <t>Warranty: 3 years</t>
  </si>
  <si>
    <t>Base Type: G13</t>
  </si>
  <si>
    <t>Materials: Glass</t>
  </si>
  <si>
    <t>IP Rating: IP20</t>
  </si>
  <si>
    <t>Trim: Clear, Frosted</t>
  </si>
  <si>
    <t>Wiring: Plug N Play</t>
  </si>
  <si>
    <t>E</t>
  </si>
  <si>
    <t>F</t>
  </si>
  <si>
    <t>G</t>
  </si>
  <si>
    <t>H</t>
  </si>
  <si>
    <t>I</t>
  </si>
  <si>
    <t>J</t>
  </si>
  <si>
    <t>K</t>
  </si>
  <si>
    <t>L</t>
  </si>
  <si>
    <t>Product L</t>
  </si>
  <si>
    <t>4ft 12W VersaT8 LED Tube - Ballast Compatible or Bypass - (UL+DLC): $8.50</t>
  </si>
  <si>
    <t>SKU: GT-T8-12W1200 BIXX </t>
  </si>
  <si>
    <t>Qualification: DLC, UL Listed</t>
  </si>
  <si>
    <t>Power: 12W</t>
  </si>
  <si>
    <t>Color: 3000K, 4000K, 5000K</t>
  </si>
  <si>
    <t>Input Voltage: 100-347VAC with ballast, 100-277VAC without ballast</t>
  </si>
  <si>
    <t>Frequency: 50-60 Hz</t>
  </si>
  <si>
    <t>Lumens: 130-149 lm/w with ballast, 135-149 lm/w without ballast</t>
  </si>
  <si>
    <t>Beam Angle (°): 120°</t>
  </si>
  <si>
    <t>Warranty: 5 years</t>
  </si>
  <si>
    <t>Power Factor: More than 0.9</t>
  </si>
  <si>
    <t>Housing: Aluminum</t>
  </si>
  <si>
    <t>A + B</t>
  </si>
  <si>
    <t>Source: Greenlight Depot (Please see tab "Pictures" for more detail on the products below)</t>
  </si>
  <si>
    <t>$/lm</t>
  </si>
  <si>
    <t>Average</t>
  </si>
  <si>
    <t>lm/W</t>
  </si>
  <si>
    <t>Percentile</t>
  </si>
  <si>
    <t>w/o outlier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</si>
</sst>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164" formatCode="&quot;$&quot;#,##0.00"/>
    <numFmt numFmtId="165" formatCode="0.0"/>
    <numFmt numFmtId="166" formatCode="_(&quot;$&quot;* #,##0.0000_);_(&quot;$&quot;* \(#,##0.0000\);_(&quot;$&quot;* &quot;-&quot;??_);_(@_)"/>
    <numFmt numFmtId="167" formatCode="0.0%"/>
    <numFmt numFmtId="168" formatCode="_(&quot;$&quot;* #,##0.00000_);_(&quot;$&quot;* \(#,##0.00000\);_(&quot;$&quot;* &quot;-&quot;??_);_(@_)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282727"/>
      <name val="Times New Roman"/>
      <family val="1"/>
    </font>
    <font>
      <b/>
      <sz val="10"/>
      <color rgb="FF898989"/>
      <name val="Times New Roman"/>
      <family val="1"/>
    </font>
    <font>
      <sz val="10"/>
      <color rgb="FF898989"/>
      <name val="Times New Roman"/>
      <family val="1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1" applyAlignment="1">
      <alignment horizontal="left"/>
    </xf>
    <xf numFmtId="0" fontId="0" fillId="0" borderId="0" xfId="0" applyAlignment="1">
      <alignment horizont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1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1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1" xfId="1" applyFont="1" applyBorder="1" applyAlignment="1">
      <alignment vertical="center"/>
    </xf>
    <xf numFmtId="166" fontId="4" fillId="0" borderId="1" xfId="2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7" fontId="4" fillId="0" borderId="0" xfId="3" applyNumberFormat="1" applyFont="1" applyAlignment="1">
      <alignment horizontal="center" vertical="center"/>
    </xf>
    <xf numFmtId="167" fontId="11" fillId="0" borderId="0" xfId="3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6" fontId="4" fillId="2" borderId="1" xfId="2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8" fontId="4" fillId="0" borderId="0" xfId="2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</cellXfs>
  <cellStyles count="4">
    <cellStyle name="Currency" xfId="2" builtinId="4"/>
    <cellStyle name="Hyperlink" xfId="1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strRef>
              <c:f>TLED!$D$3:$D$66</c:f>
              <c:strCache>
                <c:ptCount val="64"/>
                <c:pt idx="0">
                  <c:v>110</c:v>
                </c:pt>
                <c:pt idx="1">
                  <c:v>104</c:v>
                </c:pt>
                <c:pt idx="2">
                  <c:v>102</c:v>
                </c:pt>
                <c:pt idx="3">
                  <c:v>118</c:v>
                </c:pt>
                <c:pt idx="4">
                  <c:v>113</c:v>
                </c:pt>
                <c:pt idx="5">
                  <c:v>109</c:v>
                </c:pt>
                <c:pt idx="6">
                  <c:v>110</c:v>
                </c:pt>
                <c:pt idx="7">
                  <c:v>117</c:v>
                </c:pt>
                <c:pt idx="8">
                  <c:v>111</c:v>
                </c:pt>
                <c:pt idx="9">
                  <c:v>130</c:v>
                </c:pt>
                <c:pt idx="10">
                  <c:v>111</c:v>
                </c:pt>
                <c:pt idx="11">
                  <c:v>126</c:v>
                </c:pt>
                <c:pt idx="12">
                  <c:v>111</c:v>
                </c:pt>
                <c:pt idx="13">
                  <c:v>111</c:v>
                </c:pt>
                <c:pt idx="14">
                  <c:v>117</c:v>
                </c:pt>
                <c:pt idx="15">
                  <c:v>133</c:v>
                </c:pt>
                <c:pt idx="16">
                  <c:v>144</c:v>
                </c:pt>
                <c:pt idx="17">
                  <c:v>122</c:v>
                </c:pt>
                <c:pt idx="18">
                  <c:v>120</c:v>
                </c:pt>
                <c:pt idx="19">
                  <c:v>117</c:v>
                </c:pt>
                <c:pt idx="20">
                  <c:v>107</c:v>
                </c:pt>
                <c:pt idx="21">
                  <c:v>140</c:v>
                </c:pt>
                <c:pt idx="22">
                  <c:v>125</c:v>
                </c:pt>
                <c:pt idx="23">
                  <c:v>125</c:v>
                </c:pt>
                <c:pt idx="24">
                  <c:v>125</c:v>
                </c:pt>
                <c:pt idx="25">
                  <c:v>100</c:v>
                </c:pt>
                <c:pt idx="26">
                  <c:v>120</c:v>
                </c:pt>
                <c:pt idx="27">
                  <c:v>113</c:v>
                </c:pt>
                <c:pt idx="28">
                  <c:v>105</c:v>
                </c:pt>
                <c:pt idx="29">
                  <c:v>107</c:v>
                </c:pt>
                <c:pt idx="30">
                  <c:v>100</c:v>
                </c:pt>
                <c:pt idx="31">
                  <c:v>122</c:v>
                </c:pt>
                <c:pt idx="32">
                  <c:v>128</c:v>
                </c:pt>
                <c:pt idx="33">
                  <c:v>129</c:v>
                </c:pt>
                <c:pt idx="34">
                  <c:v>124</c:v>
                </c:pt>
                <c:pt idx="35">
                  <c:v>129</c:v>
                </c:pt>
                <c:pt idx="36">
                  <c:v>125</c:v>
                </c:pt>
                <c:pt idx="37">
                  <c:v>122</c:v>
                </c:pt>
                <c:pt idx="38">
                  <c:v>160</c:v>
                </c:pt>
                <c:pt idx="39">
                  <c:v>111</c:v>
                </c:pt>
                <c:pt idx="40">
                  <c:v>114</c:v>
                </c:pt>
                <c:pt idx="41">
                  <c:v>122</c:v>
                </c:pt>
                <c:pt idx="42">
                  <c:v>122</c:v>
                </c:pt>
                <c:pt idx="43">
                  <c:v>120</c:v>
                </c:pt>
                <c:pt idx="44">
                  <c:v>122</c:v>
                </c:pt>
                <c:pt idx="45">
                  <c:v>122</c:v>
                </c:pt>
                <c:pt idx="46">
                  <c:v>122</c:v>
                </c:pt>
                <c:pt idx="47">
                  <c:v>122</c:v>
                </c:pt>
                <c:pt idx="48">
                  <c:v>118</c:v>
                </c:pt>
                <c:pt idx="49">
                  <c:v>100</c:v>
                </c:pt>
                <c:pt idx="50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130</c:v>
                </c:pt>
                <c:pt idx="55">
                  <c:v>100</c:v>
                </c:pt>
                <c:pt idx="56">
                  <c:v>130</c:v>
                </c:pt>
                <c:pt idx="57">
                  <c:v>130</c:v>
                </c:pt>
                <c:pt idx="58">
                  <c:v>130*</c:v>
                </c:pt>
                <c:pt idx="59">
                  <c:v>130*</c:v>
                </c:pt>
                <c:pt idx="60">
                  <c:v>130*</c:v>
                </c:pt>
                <c:pt idx="61">
                  <c:v>130*</c:v>
                </c:pt>
                <c:pt idx="62">
                  <c:v>130*</c:v>
                </c:pt>
                <c:pt idx="63">
                  <c:v>130*</c:v>
                </c:pt>
              </c:strCache>
            </c:strRef>
          </c:xVal>
          <c:yVal>
            <c:numRef>
              <c:f>TLED!$E$3:$E$66</c:f>
              <c:numCache>
                <c:formatCode>_("$"* #,##0.0000_);_("$"* \(#,##0.0000\);_("$"* "-"??_);_(@_)</c:formatCode>
                <c:ptCount val="64"/>
                <c:pt idx="0">
                  <c:v>3.7113636363636368E-3</c:v>
                </c:pt>
                <c:pt idx="1">
                  <c:v>2.9995E-3</c:v>
                </c:pt>
                <c:pt idx="2">
                  <c:v>3.1479629629629631E-3</c:v>
                </c:pt>
                <c:pt idx="3">
                  <c:v>2.8841346153846157E-3</c:v>
                </c:pt>
                <c:pt idx="4">
                  <c:v>3.4664444444444443E-3</c:v>
                </c:pt>
                <c:pt idx="5">
                  <c:v>3.2281249999999997E-3</c:v>
                </c:pt>
                <c:pt idx="6">
                  <c:v>4.3176136363636359E-3</c:v>
                </c:pt>
                <c:pt idx="7">
                  <c:v>2.856952380952381E-3</c:v>
                </c:pt>
                <c:pt idx="8">
                  <c:v>2.9158333333333336E-3</c:v>
                </c:pt>
                <c:pt idx="9">
                  <c:v>4.6848290598290598E-3</c:v>
                </c:pt>
                <c:pt idx="10">
                  <c:v>4.9749999999999994E-3</c:v>
                </c:pt>
                <c:pt idx="11">
                  <c:v>4.8506637168141591E-3</c:v>
                </c:pt>
                <c:pt idx="12">
                  <c:v>3.2875000000000001E-3</c:v>
                </c:pt>
                <c:pt idx="13">
                  <c:v>4.6625000000000008E-3</c:v>
                </c:pt>
                <c:pt idx="14">
                  <c:v>6.8333333333333328E-3</c:v>
                </c:pt>
                <c:pt idx="15">
                  <c:v>2.930555555555556E-3</c:v>
                </c:pt>
                <c:pt idx="16">
                  <c:v>8.5652173913043483E-3</c:v>
                </c:pt>
                <c:pt idx="17">
                  <c:v>6.5227272727272729E-3</c:v>
                </c:pt>
                <c:pt idx="18">
                  <c:v>3.5415625000000004E-3</c:v>
                </c:pt>
                <c:pt idx="19">
                  <c:v>6.8333333333333328E-3</c:v>
                </c:pt>
                <c:pt idx="20">
                  <c:v>2.7776041666666669E-3</c:v>
                </c:pt>
                <c:pt idx="21">
                  <c:v>4.7785714285714289E-3</c:v>
                </c:pt>
                <c:pt idx="22">
                  <c:v>2.3886111111111109E-3</c:v>
                </c:pt>
                <c:pt idx="23">
                  <c:v>2.3330555555555557E-3</c:v>
                </c:pt>
                <c:pt idx="24">
                  <c:v>2.3886111111111109E-3</c:v>
                </c:pt>
                <c:pt idx="25">
                  <c:v>2.1049999999999997E-3</c:v>
                </c:pt>
                <c:pt idx="26">
                  <c:v>2.0226190476190478E-3</c:v>
                </c:pt>
                <c:pt idx="27">
                  <c:v>1.2264705882352941E-2</c:v>
                </c:pt>
                <c:pt idx="28">
                  <c:v>2.5358695652173912E-3</c:v>
                </c:pt>
                <c:pt idx="29">
                  <c:v>2.4158333333333332E-3</c:v>
                </c:pt>
                <c:pt idx="30">
                  <c:v>3.1800000000000001E-3</c:v>
                </c:pt>
                <c:pt idx="31">
                  <c:v>2.9363636363636358E-3</c:v>
                </c:pt>
                <c:pt idx="32">
                  <c:v>2.8913043478260873E-3</c:v>
                </c:pt>
                <c:pt idx="33">
                  <c:v>6.5611111111111113E-3</c:v>
                </c:pt>
                <c:pt idx="34">
                  <c:v>4.3895238095238093E-3</c:v>
                </c:pt>
                <c:pt idx="35">
                  <c:v>6.1374999999999997E-3</c:v>
                </c:pt>
                <c:pt idx="36">
                  <c:v>5.331666666666666E-3</c:v>
                </c:pt>
                <c:pt idx="37">
                  <c:v>3.3143939393939395E-3</c:v>
                </c:pt>
                <c:pt idx="38">
                  <c:v>3.708984375E-3</c:v>
                </c:pt>
                <c:pt idx="39">
                  <c:v>2.5622916666666663E-3</c:v>
                </c:pt>
                <c:pt idx="40">
                  <c:v>3.4890624999999995E-3</c:v>
                </c:pt>
                <c:pt idx="41">
                  <c:v>2.7268181818181822E-3</c:v>
                </c:pt>
                <c:pt idx="42">
                  <c:v>2.7460227272727276E-3</c:v>
                </c:pt>
                <c:pt idx="43">
                  <c:v>3.009027777777778E-3</c:v>
                </c:pt>
                <c:pt idx="44">
                  <c:v>3.4083333333333335E-3</c:v>
                </c:pt>
                <c:pt idx="45">
                  <c:v>2.6513257575757577E-3</c:v>
                </c:pt>
                <c:pt idx="46">
                  <c:v>2.8405303030303031E-3</c:v>
                </c:pt>
                <c:pt idx="47">
                  <c:v>2.7268181818181822E-3</c:v>
                </c:pt>
                <c:pt idx="48">
                  <c:v>3.3967948717948718E-3</c:v>
                </c:pt>
                <c:pt idx="49">
                  <c:v>3.1108888888888892E-3</c:v>
                </c:pt>
                <c:pt idx="50">
                  <c:v>3.1108888888888892E-3</c:v>
                </c:pt>
                <c:pt idx="52">
                  <c:v>1.972222222222222E-3</c:v>
                </c:pt>
                <c:pt idx="53">
                  <c:v>2.2666666666666668E-3</c:v>
                </c:pt>
                <c:pt idx="54">
                  <c:v>2.4725274725274724E-3</c:v>
                </c:pt>
                <c:pt idx="55">
                  <c:v>2.5499999999999997E-3</c:v>
                </c:pt>
                <c:pt idx="56">
                  <c:v>2.2777777777777779E-3</c:v>
                </c:pt>
                <c:pt idx="57">
                  <c:v>2.6196581196581198E-3</c:v>
                </c:pt>
                <c:pt idx="58">
                  <c:v>3.875E-3</c:v>
                </c:pt>
                <c:pt idx="59">
                  <c:v>3.4145299145299148E-3</c:v>
                </c:pt>
                <c:pt idx="60">
                  <c:v>3.4145299145299148E-3</c:v>
                </c:pt>
                <c:pt idx="61">
                  <c:v>3.0730769230769232E-3</c:v>
                </c:pt>
                <c:pt idx="62">
                  <c:v>3.0730769230769232E-3</c:v>
                </c:pt>
                <c:pt idx="63">
                  <c:v>5.4487179487179484E-3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629824"/>
        <c:axId val="111631744"/>
      </c:scatterChart>
      <c:valAx>
        <c:axId val="111629824"/>
        <c:scaling>
          <c:orientation val="minMax"/>
        </c:scaling>
        <c:delete val="0"/>
        <c:axPos val="b"/>
        <c:majorTickMark val="out"/>
        <c:minorTickMark val="none"/>
        <c:tickLblPos val="nextTo"/>
        <c:crossAx val="111631744"/>
        <c:crosses val="autoZero"/>
        <c:crossBetween val="midCat"/>
      </c:valAx>
      <c:valAx>
        <c:axId val="111631744"/>
        <c:scaling>
          <c:orientation val="minMax"/>
        </c:scaling>
        <c:delete val="0"/>
        <c:axPos val="l"/>
        <c:majorGridlines/>
        <c:numFmt formatCode="_(&quot;$&quot;* #,##0.0000_);_(&quot;$&quot;* \(#,##0.0000\);_(&quot;$&quot;* &quot;-&quot;??_);_(@_)" sourceLinked="1"/>
        <c:majorTickMark val="out"/>
        <c:minorTickMark val="none"/>
        <c:tickLblPos val="nextTo"/>
        <c:crossAx val="111629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93336733382261"/>
          <c:y val="2.835675914342483E-2"/>
          <c:w val="0.83535885028589441"/>
          <c:h val="0.82131086417936072"/>
        </c:manualLayout>
      </c:layout>
      <c:scatterChart>
        <c:scatterStyle val="lineMarker"/>
        <c:varyColors val="0"/>
        <c:ser>
          <c:idx val="0"/>
          <c:order val="0"/>
          <c:tx>
            <c:strRef>
              <c:f>TLED!$D$100</c:f>
              <c:strCache>
                <c:ptCount val="1"/>
                <c:pt idx="0">
                  <c:v>lm/W</c:v>
                </c:pt>
              </c:strCache>
            </c:strRef>
          </c:tx>
          <c:spPr>
            <a:ln w="28575">
              <a:noFill/>
            </a:ln>
          </c:spPr>
          <c:dPt>
            <c:idx val="15"/>
            <c:marker>
              <c:symbol val="diamond"/>
              <c:size val="12"/>
              <c:spPr>
                <a:solidFill>
                  <a:srgbClr val="FF0000"/>
                </a:solidFill>
              </c:spPr>
            </c:marker>
            <c:bubble3D val="0"/>
          </c:dPt>
          <c:xVal>
            <c:numRef>
              <c:f>TLED!$C$101:$C$163</c:f>
              <c:numCache>
                <c:formatCode>0.0%</c:formatCode>
                <c:ptCount val="63"/>
                <c:pt idx="0">
                  <c:v>1.5873015873015872E-2</c:v>
                </c:pt>
                <c:pt idx="1">
                  <c:v>3.1746031746031744E-2</c:v>
                </c:pt>
                <c:pt idx="2">
                  <c:v>4.7619047619047616E-2</c:v>
                </c:pt>
                <c:pt idx="3">
                  <c:v>6.3492063492063489E-2</c:v>
                </c:pt>
                <c:pt idx="4">
                  <c:v>7.9365079365079361E-2</c:v>
                </c:pt>
                <c:pt idx="5">
                  <c:v>9.5238095238095233E-2</c:v>
                </c:pt>
                <c:pt idx="6">
                  <c:v>0.1111111111111111</c:v>
                </c:pt>
                <c:pt idx="7">
                  <c:v>0.12698412698412698</c:v>
                </c:pt>
                <c:pt idx="8">
                  <c:v>0.14285714285714285</c:v>
                </c:pt>
                <c:pt idx="9">
                  <c:v>0.15873015873015872</c:v>
                </c:pt>
                <c:pt idx="10">
                  <c:v>0.17460317460317459</c:v>
                </c:pt>
                <c:pt idx="11">
                  <c:v>0.19047619047619047</c:v>
                </c:pt>
                <c:pt idx="12">
                  <c:v>0.20634920634920634</c:v>
                </c:pt>
                <c:pt idx="13">
                  <c:v>0.22222222222222221</c:v>
                </c:pt>
                <c:pt idx="14">
                  <c:v>0.23809523809523808</c:v>
                </c:pt>
                <c:pt idx="15">
                  <c:v>0.25396825396825395</c:v>
                </c:pt>
                <c:pt idx="16">
                  <c:v>0.26984126984126983</c:v>
                </c:pt>
                <c:pt idx="17">
                  <c:v>0.2857142857142857</c:v>
                </c:pt>
                <c:pt idx="18">
                  <c:v>0.30158730158730157</c:v>
                </c:pt>
                <c:pt idx="19">
                  <c:v>0.31746031746031744</c:v>
                </c:pt>
                <c:pt idx="20">
                  <c:v>0.33333333333333331</c:v>
                </c:pt>
                <c:pt idx="21">
                  <c:v>0.34920634920634919</c:v>
                </c:pt>
                <c:pt idx="22">
                  <c:v>0.36507936507936506</c:v>
                </c:pt>
                <c:pt idx="23">
                  <c:v>0.38095238095238093</c:v>
                </c:pt>
                <c:pt idx="24">
                  <c:v>0.3968253968253968</c:v>
                </c:pt>
                <c:pt idx="25">
                  <c:v>0.41269841269841268</c:v>
                </c:pt>
                <c:pt idx="26">
                  <c:v>0.42857142857142855</c:v>
                </c:pt>
                <c:pt idx="27">
                  <c:v>0.44444444444444442</c:v>
                </c:pt>
                <c:pt idx="28">
                  <c:v>0.46031746031746029</c:v>
                </c:pt>
                <c:pt idx="29">
                  <c:v>0.47619047619047616</c:v>
                </c:pt>
                <c:pt idx="30">
                  <c:v>0.49206349206349204</c:v>
                </c:pt>
                <c:pt idx="31">
                  <c:v>0.50793650793650791</c:v>
                </c:pt>
                <c:pt idx="32">
                  <c:v>0.52380952380952384</c:v>
                </c:pt>
                <c:pt idx="33">
                  <c:v>0.53968253968253965</c:v>
                </c:pt>
                <c:pt idx="34">
                  <c:v>0.55555555555555558</c:v>
                </c:pt>
                <c:pt idx="35">
                  <c:v>0.5714285714285714</c:v>
                </c:pt>
                <c:pt idx="36">
                  <c:v>0.58730158730158732</c:v>
                </c:pt>
                <c:pt idx="37">
                  <c:v>0.60317460317460314</c:v>
                </c:pt>
                <c:pt idx="38">
                  <c:v>0.61904761904761907</c:v>
                </c:pt>
                <c:pt idx="39">
                  <c:v>0.63492063492063489</c:v>
                </c:pt>
                <c:pt idx="40">
                  <c:v>0.65079365079365081</c:v>
                </c:pt>
                <c:pt idx="41">
                  <c:v>0.66666666666666663</c:v>
                </c:pt>
                <c:pt idx="42">
                  <c:v>0.68253968253968256</c:v>
                </c:pt>
                <c:pt idx="43">
                  <c:v>0.69841269841269837</c:v>
                </c:pt>
                <c:pt idx="44">
                  <c:v>0.7142857142857143</c:v>
                </c:pt>
                <c:pt idx="45">
                  <c:v>0.73015873015873012</c:v>
                </c:pt>
                <c:pt idx="46">
                  <c:v>0.74603174603174605</c:v>
                </c:pt>
                <c:pt idx="47">
                  <c:v>0.76190476190476186</c:v>
                </c:pt>
                <c:pt idx="48">
                  <c:v>0.77777777777777779</c:v>
                </c:pt>
                <c:pt idx="49">
                  <c:v>0.79365079365079361</c:v>
                </c:pt>
                <c:pt idx="50">
                  <c:v>0.80952380952380953</c:v>
                </c:pt>
                <c:pt idx="51">
                  <c:v>0.82539682539682535</c:v>
                </c:pt>
                <c:pt idx="52">
                  <c:v>0.84126984126984128</c:v>
                </c:pt>
                <c:pt idx="53">
                  <c:v>0.8571428571428571</c:v>
                </c:pt>
                <c:pt idx="54">
                  <c:v>0.87301587301587302</c:v>
                </c:pt>
                <c:pt idx="55">
                  <c:v>0.88888888888888884</c:v>
                </c:pt>
                <c:pt idx="56">
                  <c:v>0.90476190476190477</c:v>
                </c:pt>
                <c:pt idx="57">
                  <c:v>0.92063492063492058</c:v>
                </c:pt>
                <c:pt idx="58">
                  <c:v>0.93650793650793651</c:v>
                </c:pt>
                <c:pt idx="59">
                  <c:v>0.95238095238095233</c:v>
                </c:pt>
                <c:pt idx="60">
                  <c:v>0.96825396825396826</c:v>
                </c:pt>
                <c:pt idx="61">
                  <c:v>0.98412698412698407</c:v>
                </c:pt>
                <c:pt idx="62">
                  <c:v>1</c:v>
                </c:pt>
              </c:numCache>
            </c:numRef>
          </c:xVal>
          <c:yVal>
            <c:numRef>
              <c:f>TLED!$D$101:$D$163</c:f>
              <c:numCache>
                <c:formatCode>General</c:formatCode>
                <c:ptCount val="6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102.27272727272727</c:v>
                </c:pt>
                <c:pt idx="8">
                  <c:v>104.16666666666667</c:v>
                </c:pt>
                <c:pt idx="9">
                  <c:v>104.54545454545455</c:v>
                </c:pt>
                <c:pt idx="10">
                  <c:v>106.66666666666667</c:v>
                </c:pt>
                <c:pt idx="11">
                  <c:v>107.14285714285714</c:v>
                </c:pt>
                <c:pt idx="12">
                  <c:v>109.09090909090909</c:v>
                </c:pt>
                <c:pt idx="13">
                  <c:v>110</c:v>
                </c:pt>
                <c:pt idx="14">
                  <c:v>110</c:v>
                </c:pt>
                <c:pt idx="15">
                  <c:v>111.11111111111111</c:v>
                </c:pt>
                <c:pt idx="16">
                  <c:v>111.11111111111111</c:v>
                </c:pt>
                <c:pt idx="17">
                  <c:v>111.11111111111111</c:v>
                </c:pt>
                <c:pt idx="18">
                  <c:v>111.11111111111111</c:v>
                </c:pt>
                <c:pt idx="19">
                  <c:v>111.11111111111111</c:v>
                </c:pt>
                <c:pt idx="20">
                  <c:v>112.5</c:v>
                </c:pt>
                <c:pt idx="21">
                  <c:v>113.33333333333333</c:v>
                </c:pt>
                <c:pt idx="22">
                  <c:v>114.28571428571429</c:v>
                </c:pt>
                <c:pt idx="23">
                  <c:v>116.66666666666667</c:v>
                </c:pt>
                <c:pt idx="24">
                  <c:v>116.66666666666667</c:v>
                </c:pt>
                <c:pt idx="25">
                  <c:v>116.66666666666667</c:v>
                </c:pt>
                <c:pt idx="26">
                  <c:v>118.18181818181819</c:v>
                </c:pt>
                <c:pt idx="27">
                  <c:v>118.18181818181819</c:v>
                </c:pt>
                <c:pt idx="28">
                  <c:v>120</c:v>
                </c:pt>
                <c:pt idx="29">
                  <c:v>120</c:v>
                </c:pt>
                <c:pt idx="30">
                  <c:v>120</c:v>
                </c:pt>
                <c:pt idx="31">
                  <c:v>122.22222222222223</c:v>
                </c:pt>
                <c:pt idx="32">
                  <c:v>122.22222222222223</c:v>
                </c:pt>
                <c:pt idx="33">
                  <c:v>122.22222222222223</c:v>
                </c:pt>
                <c:pt idx="34">
                  <c:v>122.22222222222223</c:v>
                </c:pt>
                <c:pt idx="35">
                  <c:v>122.22222222222223</c:v>
                </c:pt>
                <c:pt idx="36">
                  <c:v>122.22222222222223</c:v>
                </c:pt>
                <c:pt idx="37">
                  <c:v>122.22222222222223</c:v>
                </c:pt>
                <c:pt idx="38">
                  <c:v>122.22222222222223</c:v>
                </c:pt>
                <c:pt idx="39">
                  <c:v>122.22222222222223</c:v>
                </c:pt>
                <c:pt idx="40">
                  <c:v>123.52941176470588</c:v>
                </c:pt>
                <c:pt idx="41">
                  <c:v>125</c:v>
                </c:pt>
                <c:pt idx="42">
                  <c:v>125</c:v>
                </c:pt>
                <c:pt idx="43">
                  <c:v>125</c:v>
                </c:pt>
                <c:pt idx="44">
                  <c:v>125</c:v>
                </c:pt>
                <c:pt idx="45">
                  <c:v>125.55555555555556</c:v>
                </c:pt>
                <c:pt idx="46">
                  <c:v>127.77777777777777</c:v>
                </c:pt>
                <c:pt idx="47">
                  <c:v>128.57142857142858</c:v>
                </c:pt>
                <c:pt idx="48">
                  <c:v>128.57142857142858</c:v>
                </c:pt>
                <c:pt idx="49">
                  <c:v>130</c:v>
                </c:pt>
                <c:pt idx="50">
                  <c:v>130</c:v>
                </c:pt>
                <c:pt idx="51">
                  <c:v>130</c:v>
                </c:pt>
                <c:pt idx="52">
                  <c:v>130</c:v>
                </c:pt>
                <c:pt idx="53">
                  <c:v>130</c:v>
                </c:pt>
                <c:pt idx="54">
                  <c:v>130</c:v>
                </c:pt>
                <c:pt idx="55">
                  <c:v>130</c:v>
                </c:pt>
                <c:pt idx="56">
                  <c:v>130</c:v>
                </c:pt>
                <c:pt idx="57">
                  <c:v>130</c:v>
                </c:pt>
                <c:pt idx="58">
                  <c:v>130</c:v>
                </c:pt>
                <c:pt idx="59">
                  <c:v>133.33333333333334</c:v>
                </c:pt>
                <c:pt idx="60">
                  <c:v>140</c:v>
                </c:pt>
                <c:pt idx="61">
                  <c:v>143.75</c:v>
                </c:pt>
                <c:pt idx="62">
                  <c:v>160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43648"/>
        <c:axId val="158846336"/>
      </c:scatterChart>
      <c:valAx>
        <c:axId val="158843648"/>
        <c:scaling>
          <c:orientation val="minMax"/>
          <c:max val="1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Percentile</a:t>
                </a:r>
              </a:p>
            </c:rich>
          </c:tx>
          <c:layout/>
          <c:overlay val="0"/>
        </c:title>
        <c:numFmt formatCode="0.0%" sourceLinked="1"/>
        <c:majorTickMark val="out"/>
        <c:minorTickMark val="none"/>
        <c:tickLblPos val="nextTo"/>
        <c:crossAx val="158846336"/>
        <c:crosses val="autoZero"/>
        <c:crossBetween val="midCat"/>
      </c:valAx>
      <c:valAx>
        <c:axId val="158846336"/>
        <c:scaling>
          <c:orientation val="minMax"/>
          <c:min val="8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Efficacy (lm/W)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88436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71</xdr:row>
      <xdr:rowOff>85725</xdr:rowOff>
    </xdr:from>
    <xdr:to>
      <xdr:col>7</xdr:col>
      <xdr:colOff>361950</xdr:colOff>
      <xdr:row>96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523874</xdr:colOff>
      <xdr:row>71</xdr:row>
      <xdr:rowOff>28575</xdr:rowOff>
    </xdr:from>
    <xdr:to>
      <xdr:col>11</xdr:col>
      <xdr:colOff>3867149</xdr:colOff>
      <xdr:row>96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0.55326</cdr:x>
      <cdr:y>0.07311</cdr:y>
    </cdr:from>
    <cdr:to>
      <cdr:x>0.68385</cdr:x>
      <cdr:y>0.15802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067050" y="295276"/>
          <a:ext cx="723900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Outlier</a:t>
          </a:r>
        </a:p>
      </cdr:txBody>
    </cdr:sp>
  </cdr:relSizeAnchor>
  <cdr:relSizeAnchor xmlns:cdr="http://schemas.openxmlformats.org/drawingml/2006/chartDrawing">
    <cdr:from>
      <cdr:x>0.47938</cdr:x>
      <cdr:y>0.11557</cdr:y>
    </cdr:from>
    <cdr:to>
      <cdr:x>0.55842</cdr:x>
      <cdr:y>0.13679</cdr:y>
    </cdr:to>
    <cdr:sp macro="" textlink="">
      <cdr:nvSpPr>
        <cdr:cNvPr id="5" name="Straight Arrow Connector 4"/>
        <cdr:cNvSpPr/>
      </cdr:nvSpPr>
      <cdr:spPr>
        <a:xfrm xmlns:a="http://schemas.openxmlformats.org/drawingml/2006/main" flipH="1">
          <a:off x="2657474" y="466724"/>
          <a:ext cx="438150" cy="85725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0.3207</cdr:x>
      <cdr:y>0.56542</cdr:y>
    </cdr:from>
    <cdr:to>
      <cdr:x>0.32227</cdr:x>
      <cdr:y>0.85047</cdr:y>
    </cdr:to>
    <cdr:sp macro="" textlink="">
      <cdr:nvSpPr>
        <cdr:cNvPr id="3" name="Straight Connector 2"/>
        <cdr:cNvSpPr/>
      </cdr:nvSpPr>
      <cdr:spPr>
        <a:xfrm xmlns:a="http://schemas.openxmlformats.org/drawingml/2006/main" flipH="1" flipV="1">
          <a:off x="1933575" y="2305050"/>
          <a:ext cx="9525" cy="1162050"/>
        </a:xfrm>
        <a:prstGeom xmlns:a="http://schemas.openxmlformats.org/drawingml/2006/main" prst="line">
          <a:avLst/>
        </a:prstGeom>
        <a:ln xmlns:a="http://schemas.openxmlformats.org/drawingml/2006/main" w="31750"/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0.109</cdr:x>
      <cdr:y>0.56308</cdr:y>
    </cdr:from>
    <cdr:to>
      <cdr:x>0.3128</cdr:x>
      <cdr:y>0.56542</cdr:y>
    </cdr:to>
    <cdr:sp macro="" textlink="">
      <cdr:nvSpPr>
        <cdr:cNvPr id="6" name="Straight Connector 5"/>
        <cdr:cNvSpPr/>
      </cdr:nvSpPr>
      <cdr:spPr>
        <a:xfrm xmlns:a="http://schemas.openxmlformats.org/drawingml/2006/main" flipH="1">
          <a:off x="657225" y="2295524"/>
          <a:ext cx="1228724" cy="9526"/>
        </a:xfrm>
        <a:prstGeom xmlns:a="http://schemas.openxmlformats.org/drawingml/2006/main" prst="line">
          <a:avLst/>
        </a:prstGeom>
        <a:ln xmlns:a="http://schemas.openxmlformats.org/drawingml/2006/main" w="31750"/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57150</xdr:rowOff>
    </xdr:from>
    <xdr:to>
      <xdr:col>9</xdr:col>
      <xdr:colOff>114300</xdr:colOff>
      <xdr:row>18</xdr:row>
      <xdr:rowOff>160020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47650"/>
          <a:ext cx="5943600" cy="33413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8</xdr:col>
      <xdr:colOff>476885</xdr:colOff>
      <xdr:row>38</xdr:row>
      <xdr:rowOff>152400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210050"/>
          <a:ext cx="5658485" cy="31813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8</xdr:col>
      <xdr:colOff>375285</xdr:colOff>
      <xdr:row>58</xdr:row>
      <xdr:rowOff>76200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8001000"/>
          <a:ext cx="5556885" cy="312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mazon.com/Hyperikon-Compatible-Single-End-Fluorescent-Replacement/dp/B073W21M3V/ref=sr_1_23?crid=8JJ0T3KRZG2I&amp;keywords=led+tube+light&amp;qid=1550275400&amp;s=gateway&amp;sprefix=LED+tube%2Caps%2C254&amp;sr=8-23" TargetMode="External"/><Relationship Id="rId18" Type="http://schemas.openxmlformats.org/officeDocument/2006/relationships/hyperlink" Target="https://www.amazon.com/gp/slredirect/picassoRedirect.html/ref=pa_sp_mtf_aps_sr_pg1_3?ie=UTF8&amp;adId=A00177591J6JF1JLGPYL7&amp;url=%2F8FT-LED-Tube-Light-Residential%2Fdp%2FB07GBHCXXW%2Fref%3Dsr_1_31_sspa%3Fcrid%3D8JJ0T3KRZG2I%26keywords%3Dled%2Btube%2Blight%26qid%3D1550275826%26s%3Dgateway%26sprefix%3DLED%2Btube%2Caps%2C254%26sr%3D8-31-spons%26psc%3D1&amp;qualifier=1550275826&amp;id=3911045959757972&amp;widgetName=sp_mtf" TargetMode="External"/><Relationship Id="rId26" Type="http://schemas.openxmlformats.org/officeDocument/2006/relationships/hyperlink" Target="https://www.amazon.com/HyperSelect-Ballast-Fluorescent-Replacement-Warehouse/dp/B01MXKZVH0/ref=sr_1_45?crid=8JJ0T3KRZG2I&amp;keywords=led+tube+light&amp;qid=1550276645&amp;s=gateway&amp;sprefix=LED+tube%2Caps%2C254&amp;sr=8-45" TargetMode="External"/><Relationship Id="rId39" Type="http://schemas.openxmlformats.org/officeDocument/2006/relationships/hyperlink" Target="https://www.amazon.com/Philips-LED-InstantFit-2100-Lumen-5000-Kelvin/dp/B01439I37K/ref=sr_1_72?crid=8JJ0T3KRZG2I&amp;keywords=led+tube+light&amp;qid=1550278462&amp;s=gateway&amp;sprefix=LED+tube%2Caps%2C254&amp;sr=8-72" TargetMode="External"/><Relationship Id="rId3" Type="http://schemas.openxmlformats.org/officeDocument/2006/relationships/hyperlink" Target="https://www.amazon.com/gp/slredirect/picassoRedirect.html/ref=pa_sp_atf_aps_sr_pg1_4?ie=UTF8&amp;adId=A07845151X9B8S5ASFGZX&amp;url=%2F120-277V-Fluorescent-Replacement-WITHOUT-Ballast%2Fdp%2FB07FB92JDS%2Fref%3Dsr_1_4_sspa%3Fcrid%3D8JJ0T3KRZG2I%26keywords%3Dled%2Btube%2Blight%26qid%3D1550274709%26s%3Dgateway%26sprefix%3DLED%2Btube%2Caps%2C254%26sr%3D8-4-spons%26psc%3D1&amp;qualifier=1550274709&amp;id=3468943940475432&amp;widgetName=sp_atf" TargetMode="External"/><Relationship Id="rId21" Type="http://schemas.openxmlformats.org/officeDocument/2006/relationships/hyperlink" Target="https://www.amazon.com/zoopod-Replace-Fluorescent-Without-Ballast/dp/B073R8CGXV/ref=sr_1_37?crid=8JJ0T3KRZG2I&amp;keywords=led+tube+light&amp;qid=1550276176&amp;s=gateway&amp;sprefix=LED+tube%2Caps%2C254&amp;sr=8-37" TargetMode="External"/><Relationship Id="rId34" Type="http://schemas.openxmlformats.org/officeDocument/2006/relationships/hyperlink" Target="https://www.amazon.com/Frosted-existing-Ballast-Daylight-AC120-277V/dp/B077SYLFCH/ref=sr_1_58?crid=8JJ0T3KRZG2I&amp;keywords=led+tube+light&amp;qid=1550278075&amp;s=gateway&amp;sprefix=LED+tube%2Caps%2C254&amp;sr=8-58" TargetMode="External"/><Relationship Id="rId42" Type="http://schemas.openxmlformats.org/officeDocument/2006/relationships/hyperlink" Target="https://www.amazon.com/CNSUNWAY-Lighting-Fluorescent-Replacement-Dual-End/dp/B078N4Z2ZT/ref=sr_1_104?crid=18MBBFBP9EPT7&amp;keywords=led+tube+light&amp;qid=1550278822&amp;s=gateway&amp;sprefix=led+tu%2Caps%2C215&amp;sr=8-104" TargetMode="External"/><Relationship Id="rId47" Type="http://schemas.openxmlformats.org/officeDocument/2006/relationships/hyperlink" Target="https://www.amazon.com/gp/slredirect/picassoRedirect.html/ref=pa_sp_mtf_aps_sr_pg3_3?ie=UTF8&amp;adId=A09248381QN729L8LRG52&amp;url=%2FHyperikon-equivalent-Dual-End-Shatterproof-Commercial%2Fdp%2FB07BZV8C42%2Fref%3Dsr_1_127_sspa%3Fcrid%3D18MBBFBP9EPT7%26keywords%3Dled%2Btube%2Blight%26qid%3D1550279847%26s%3Dgateway%26sprefix%3Dled%2Btu%2Caps%2C215%26sr%3D8-127-spons%26psc%3D1&amp;qualifier=1550279847&amp;id=85752186011933&amp;widgetName=sp_mtf" TargetMode="External"/><Relationship Id="rId50" Type="http://schemas.openxmlformats.org/officeDocument/2006/relationships/printerSettings" Target="../printerSettings/printerSettings1.bin"/><Relationship Id="rId7" Type="http://schemas.openxmlformats.org/officeDocument/2006/relationships/hyperlink" Target="https://www.amazon.com/Hyperikon-equivalent-Daylight-Single-Ended-Lighting/dp/B00NXBMDEY/ref=sr_1_9?crid=8JJ0T3KRZG2I&amp;keywords=led+tube+light&amp;qid=1550274709&amp;s=gateway&amp;sprefix=LED+tube%2Caps%2C254&amp;sr=8-9" TargetMode="External"/><Relationship Id="rId12" Type="http://schemas.openxmlformats.org/officeDocument/2006/relationships/hyperlink" Target="https://www.amazon.com/Hyperikon-Compatible-Single-End-Fluorescent-Replacement/dp/B073W23PL3/ref=sr_1_21?crid=8JJ0T3KRZG2I&amp;keywords=led+tube+light&amp;qid=1550275400&amp;s=gateway&amp;sprefix=LED+tube%2Caps%2C254&amp;sr=8-21" TargetMode="External"/><Relationship Id="rId17" Type="http://schemas.openxmlformats.org/officeDocument/2006/relationships/hyperlink" Target="https://www.amazon.com/Sunco-Lighting-Fluorescent-Replacement-Connection/dp/B00UNIJOR4/ref=sr_1_28?crid=8JJ0T3KRZG2I&amp;keywords=led+tube+light&amp;qid=1550275400&amp;s=gateway&amp;sprefix=LED+tube%2Caps%2C254&amp;sr=8-28" TargetMode="External"/><Relationship Id="rId25" Type="http://schemas.openxmlformats.org/officeDocument/2006/relationships/hyperlink" Target="https://www.amazon.com/Sunco-Lighting-Fluorescent-Daylight-Commercial/dp/B07F6SQSVS/ref=sr_1_44?crid=8JJ0T3KRZG2I&amp;keywords=led+tube+light&amp;qid=1550276448&amp;s=gateway&amp;sprefix=LED+tube%2Caps%2C254&amp;sr=8-44" TargetMode="External"/><Relationship Id="rId33" Type="http://schemas.openxmlformats.org/officeDocument/2006/relationships/hyperlink" Target="https://www.amazon.com/Equivalent-Single-End-Fluorescent-Replacement-Warehouse/dp/B01JOHR2DW/ref=sr_1_54?crid=8JJ0T3KRZG2I&amp;keywords=led+tube+light&amp;qid=1550278075&amp;s=gateway&amp;sprefix=LED+tube%2Caps%2C254&amp;sr=8-54" TargetMode="External"/><Relationship Id="rId38" Type="http://schemas.openxmlformats.org/officeDocument/2006/relationships/hyperlink" Target="https://www.amazon.com/Replacement-6000-6500K-Without-Ballast-Dual-End/dp/B073VKJT61/ref=sr_1_67?crid=8JJ0T3KRZG2I&amp;keywords=led+tube+light&amp;qid=1550278307&amp;s=gateway&amp;sprefix=LED+tube%2Caps%2C254&amp;sr=8-67" TargetMode="External"/><Relationship Id="rId46" Type="http://schemas.openxmlformats.org/officeDocument/2006/relationships/hyperlink" Target="https://www.amazon.com/gp/slredirect/picassoRedirect.html/ref=pa_sp_btf_aps_sr_pg2_4?ie=UTF8&amp;adId=A00437052ZOFJTN81UGIH&amp;url=%2FLUMINOSUM-Equivalent-Dual-Ended-Daylight-5500-6000%2Fdp%2FB01L16C6EO%2Fref%3Dsr_1_108_sspa%3Fcrid%3D18MBBFBP9EPT7%26keywords%3Dled%2Btube%2Blight%26qid%3D1550278822%26s%3Dgateway%26sprefix%3Dled%2Btu%2Caps%2C215%26sr%3D8-108-spons%26psc%3D1&amp;qualifier=1550278822&amp;id=8796871362411092&amp;widgetName=sp_btf" TargetMode="External"/><Relationship Id="rId2" Type="http://schemas.openxmlformats.org/officeDocument/2006/relationships/hyperlink" Target="https://www.amazon.com/gp/slredirect/picassoRedirect.html/ref=pa_sp_atf_aps_sr_pg1_2?ie=UTF8&amp;adId=A09371982ALMF0KCOI4WL&amp;url=%2FPhilips-LED-538371-Ballast-Bypass%2Fdp%2FB07JW8NKWG%2Fref%3Dsr_1_2_sspa%3Fcrid%3D8JJ0T3KRZG2I%26keywords%3Dled%2Btube%2Blight%26qid%3D1550274709%26s%3Dgateway%26sprefix%3DLED%2Btube%2Caps%2C254%26sr%3D8-2-spons%26psc%3D1&amp;qualifier=1550274709&amp;id=3468943940475432&amp;widgetName=sp_atf" TargetMode="External"/><Relationship Id="rId16" Type="http://schemas.openxmlformats.org/officeDocument/2006/relationships/hyperlink" Target="https://www.amazon.com/Sunco-Lighting-Equivalent-Daylight-Connection/dp/B07F6TC9ZQ/ref=sr_1_27?crid=8JJ0T3KRZG2I&amp;keywords=led+tube+light&amp;qid=1550275400&amp;s=gateway&amp;sprefix=LED+tube%2Caps%2C254&amp;sr=8-27" TargetMode="External"/><Relationship Id="rId20" Type="http://schemas.openxmlformats.org/officeDocument/2006/relationships/hyperlink" Target="https://www.amazon.com/JESLED-Fluorescent-Replacement-Daylight-Warehouse/dp/B07D4DN1TK/ref=sr_1_36?crid=8JJ0T3KRZG2I&amp;keywords=led+tube+light&amp;qid=1550276012&amp;s=gateway&amp;sprefix=LED+tube%2Caps%2C254&amp;sr=8-36" TargetMode="External"/><Relationship Id="rId29" Type="http://schemas.openxmlformats.org/officeDocument/2006/relationships/hyperlink" Target="https://www.amazon.com/zoopod-T8-3000-3500K-Fluorescent-Replacement/dp/B01FZ0IV1E/ref=sr_1_54?crid=8JJ0T3KRZG2I&amp;keywords=led+tube+light&amp;qid=1550276963&amp;s=gateway&amp;sprefix=LED+tube%2Caps%2C254&amp;sr=8-54" TargetMode="External"/><Relationship Id="rId41" Type="http://schemas.openxmlformats.org/officeDocument/2006/relationships/hyperlink" Target="https://www.amazon.com/gp/slredirect/picassoRedirect.html/ref=pa_sp_mtf_aps_sr_pg2_2?ie=UTF8&amp;adId=A07128333J1CED8CORQU9&amp;url=%2FBallast-Shatterproof-120-277V-connection-Warranty%2Fdp%2FB07GX6RSFN%2Fref%3Dsr_1_78_sspa%3Fcrid%3D8JJ0T3KRZG2I%26keywords%3Dled%2Btube%2Blight%26qid%3D1550278462%26s%3Dgateway%26sprefix%3DLED%2Btube%2Caps%2C254%26sr%3D8-78-spons%26psc%3D1&amp;qualifier=1550278462&amp;id=4873515550680971&amp;widgetName=sp_mtf" TargetMode="External"/><Relationship Id="rId1" Type="http://schemas.openxmlformats.org/officeDocument/2006/relationships/hyperlink" Target="https://www.amazon.com/gp/slredirect/picassoRedirect.html/ref=pa_sp_atf_aps_sr_pg1_1?ie=UTF8&amp;adId=A061617928OFSEUV0M4ML&amp;url=%2FHyperikon-Dual-End-Fluorescent-Replacement-Warehouse%2Fdp%2FB00SSNPI80%2Fref%3Dsr_1_1_sspa%3Fcrid%3D8JJ0T3KRZG2I%26keywords%3Dled%2Btube%2Blight%26qid%3D1550274709%26s%3Dgateway%26sprefix%3DLED%2Btube%2Caps%2C254%26sr%3D8-1-spons%26psc%3D1&amp;qualifier=1550274709&amp;id=3468943940475432&amp;widgetName=sp_atf" TargetMode="External"/><Relationship Id="rId6" Type="http://schemas.openxmlformats.org/officeDocument/2006/relationships/hyperlink" Target="https://www.amazon.com/Replacement-HouLight-25-Pack-4-foot-Transparent/dp/B01LW1FCP2/ref=sr_1_8?crid=8JJ0T3KRZG2I&amp;keywords=led+tube+light&amp;qid=1550274709&amp;s=gateway&amp;sprefix=LED+tube%2Caps%2C254&amp;sr=8-8" TargetMode="External"/><Relationship Id="rId11" Type="http://schemas.openxmlformats.org/officeDocument/2006/relationships/hyperlink" Target="https://www.amazon.com/Integrated-Fluorescent-Equivalent-Without-Ballast/dp/B071RZJD8T/ref=sr_1_14?crid=8JJ0T3KRZG2I&amp;keywords=led+tube+light&amp;qid=1550275400&amp;s=gateway&amp;sprefix=LED+tube%2Caps%2C254&amp;sr=8-14" TargetMode="External"/><Relationship Id="rId24" Type="http://schemas.openxmlformats.org/officeDocument/2006/relationships/hyperlink" Target="https://www.amazon.com/JESLED-Daylight-Replacement-Warehouse-Fluorescent/dp/B079GXFTHQ/ref=sr_1_41?crid=8JJ0T3KRZG2I&amp;keywords=led+tube+light&amp;qid=1550276448&amp;s=gateway&amp;sprefix=LED+tube%2Caps%2C254&amp;sr=8-41" TargetMode="External"/><Relationship Id="rId32" Type="http://schemas.openxmlformats.org/officeDocument/2006/relationships/hyperlink" Target="https://www.amazon.com/Replace-Fluorescent-Romwish-Equivalent-Daylight/dp/B07CNK1HB3/ref=sr_1_53?crid=8JJ0T3KRZG2I&amp;keywords=led+tube+light&amp;qid=1550278075&amp;s=gateway&amp;sprefix=LED+tube%2Caps%2C254&amp;sr=8-53" TargetMode="External"/><Relationship Id="rId37" Type="http://schemas.openxmlformats.org/officeDocument/2006/relationships/hyperlink" Target="https://www.amazon.com/Equivalent-Single-Ended-Double-Lighting-Fixtures/dp/B07D3PTHXN/ref=sr_1_66?crid=8JJ0T3KRZG2I&amp;keywords=led+tube+light&amp;qid=1550278307&amp;s=gateway&amp;sprefix=LED+tube%2Caps%2C254&amp;sr=8-66" TargetMode="External"/><Relationship Id="rId40" Type="http://schemas.openxmlformats.org/officeDocument/2006/relationships/hyperlink" Target="https://www.amazon.com/Barrina-Dual-End-Powered-Fluorescent-Replacement/dp/B01ILUMPRG/ref=sr_1_74?crid=8JJ0T3KRZG2I&amp;keywords=led+tube+light&amp;qid=1550278462&amp;s=gateway&amp;sprefix=LED+tube%2Caps%2C254&amp;sr=8-74" TargetMode="External"/><Relationship Id="rId45" Type="http://schemas.openxmlformats.org/officeDocument/2006/relationships/hyperlink" Target="https://www.amazon.com/gp/slredirect/picassoRedirect.html/ref=pa_sp_btf_aps_sr_pg2_3?ie=UTF8&amp;adId=A09370743D21LPWOAIPSU&amp;url=%2FPhilips-LED-538389-Ballast-Bypass%2Fdp%2FB07JCQDT43%2Fref%3Dsr_1_107_sspa%3Fcrid%3D18MBBFBP9EPT7%26keywords%3Dled%2Btube%2Blight%26qid%3D1550278822%26s%3Dgateway%26sprefix%3Dled%2Btu%2Caps%2C215%26sr%3D8-107-spons%26psc%3D1&amp;qualifier=1550278822&amp;id=8796871362411092&amp;widgetName=sp_btf" TargetMode="External"/><Relationship Id="rId5" Type="http://schemas.openxmlformats.org/officeDocument/2006/relationships/hyperlink" Target="https://www.amazon.com/Sunco-Lighting-Equivalent-Daylight-Connection/dp/B0163D7CP8/ref=sr_1_7?crid=8JJ0T3KRZG2I&amp;keywords=led+tube+light&amp;qid=1550274709&amp;s=gateway&amp;sprefix=LED+tube%2Caps%2C254&amp;sr=8-7" TargetMode="External"/><Relationship Id="rId15" Type="http://schemas.openxmlformats.org/officeDocument/2006/relationships/hyperlink" Target="https://www.amazon.com/LED-Replacement-Dual-End-Single-End-Shatterproof/dp/B01BW516B8/ref=sr_1_25?crid=8JJ0T3KRZG2I&amp;keywords=led+tube+light&amp;qid=1550275400&amp;s=gateway&amp;sprefix=LED+tube%2Caps%2C254&amp;sr=8-25" TargetMode="External"/><Relationship Id="rId23" Type="http://schemas.openxmlformats.org/officeDocument/2006/relationships/hyperlink" Target="https://www.amazon.com/Hyperikon-Shatterproof-Fluorescent-Replacement-Warehouse/dp/B00SUMEGSC/ref=sr_1_40?crid=8JJ0T3KRZG2I&amp;keywords=led+tube+light&amp;qid=1550276295&amp;s=gateway&amp;sprefix=LED+tube%2Caps%2C254&amp;sr=8-40" TargetMode="External"/><Relationship Id="rId28" Type="http://schemas.openxmlformats.org/officeDocument/2006/relationships/hyperlink" Target="https://www.amazon.com/Sunco-Lighting-Equivalent-Daylight-Connection/dp/B07111WV44/ref=sr_1_51?crid=8JJ0T3KRZG2I&amp;keywords=led+tube+light&amp;qid=1550276822&amp;s=gateway&amp;sprefix=LED+tube%2Caps%2C254&amp;sr=8-51" TargetMode="External"/><Relationship Id="rId36" Type="http://schemas.openxmlformats.org/officeDocument/2006/relationships/hyperlink" Target="https://www.amazon.com/Hyperikon-Shatterproof-Fluorescent-Replacement-Warehouse/dp/B00SUMEJRA/ref=sr_1_62?crid=8JJ0T3KRZG2I&amp;keywords=led+tube+light&amp;qid=1550278075&amp;s=gateway&amp;sprefix=LED+tube%2Caps%2C254&amp;sr=8-62" TargetMode="External"/><Relationship Id="rId49" Type="http://schemas.openxmlformats.org/officeDocument/2006/relationships/hyperlink" Target="https://greenlightdepot.com/collections/4ft-led-tubes/products/4ft-12w-versat8-led-glass-tube-ballast-compatible-or-bypass-ul-dlc?variant=5743246278694" TargetMode="External"/><Relationship Id="rId10" Type="http://schemas.openxmlformats.org/officeDocument/2006/relationships/hyperlink" Target="https://www.amazon.com/Barrina-Dual-End-Powered-Fluorescent-Replacement/dp/B01CPE3T1K/ref=sr_1_15?crid=8JJ0T3KRZG2I&amp;keywords=led+tube+light&amp;qid=1550274709&amp;s=gateway&amp;sprefix=LED+tube%2Caps%2C254&amp;sr=8-15" TargetMode="External"/><Relationship Id="rId19" Type="http://schemas.openxmlformats.org/officeDocument/2006/relationships/hyperlink" Target="https://www.amazon.com/Barrina-equivalent-Dual-Ended-Fluorescent-Replacement/dp/B01FM77706/ref=sr_1_33?crid=8JJ0T3KRZG2I&amp;keywords=led+tube+light&amp;qid=1550275965&amp;s=gateway&amp;sprefix=LED+tube%2Caps%2C254&amp;sr=8-33" TargetMode="External"/><Relationship Id="rId31" Type="http://schemas.openxmlformats.org/officeDocument/2006/relationships/hyperlink" Target="https://www.amazon.com/gp/slredirect/picassoRedirect.html/ref=pa_sp_btf_aps_sr_pg1_4?ie=UTF8&amp;adId=A01856783VA38XEGVLE2H&amp;url=%2FKeystone-DirectDrive-Watts-Direct-Lumens%2Fdp%2FB01KW31ALW%2Fref%3Dsr_1_60_sspa%3Fcrid%3D8JJ0T3KRZG2I%26keywords%3Dled%2Btube%2Blight%26qid%3D1550277192%26s%3Dgateway%26sprefix%3DLED%2Btube%2Caps%2C254%26sr%3D8-60-spons%26psc%3D1&amp;qualifier=1550277191&amp;id=2431338402651187&amp;widgetName=sp_btf" TargetMode="External"/><Relationship Id="rId44" Type="http://schemas.openxmlformats.org/officeDocument/2006/relationships/hyperlink" Target="https://www.amazon.com/Romwish-Equivalent-Dual-end-Warehouse-Transparent/dp/B07L4MG771/ref=sr_1_102?crid=18MBBFBP9EPT7&amp;keywords=led+tube+light&amp;qid=1550278822&amp;s=gateway&amp;sprefix=led+tu%2Caps%2C215&amp;sr=8-102" TargetMode="External"/><Relationship Id="rId4" Type="http://schemas.openxmlformats.org/officeDocument/2006/relationships/hyperlink" Target="https://www.amazon.com/Barrina-Integrated-Fixture-Utility-Electric/dp/B01HBT3BVM/ref=sr_1_5?crid=8JJ0T3KRZG2I&amp;keywords=led+tube+light&amp;qid=1550274709&amp;s=gateway&amp;sprefix=LED+tube%2Caps%2C254&amp;sr=8-5" TargetMode="External"/><Relationship Id="rId9" Type="http://schemas.openxmlformats.org/officeDocument/2006/relationships/hyperlink" Target="https://www.amazon.com/Hyperikon-Dual-End-Powered-Compatible-equivalent/dp/B01C9CMBDK/ref=sr_1_13?crid=8JJ0T3KRZG2I&amp;keywords=led+tube+light&amp;qid=1550274709&amp;s=gateway&amp;sprefix=LED+tube%2Caps%2C254&amp;sr=8-13" TargetMode="External"/><Relationship Id="rId14" Type="http://schemas.openxmlformats.org/officeDocument/2006/relationships/hyperlink" Target="https://www.amazon.com/Sunco-Lighting-Equivalent-Daylight-Connection/dp/B07D8BVQ8Z/ref=sr_1_24?crid=8JJ0T3KRZG2I&amp;keywords=led+tube+light&amp;qid=1550275400&amp;s=gateway&amp;sprefix=LED+tube%2Caps%2C254&amp;sr=8-24" TargetMode="External"/><Relationship Id="rId22" Type="http://schemas.openxmlformats.org/officeDocument/2006/relationships/hyperlink" Target="https://www.amazon.com/JESLED-Replacement-Warehouse-Fluorescent-Dual-end/dp/B07CWWS4FN/ref=sr_1_38?crid=8JJ0T3KRZG2I&amp;keywords=led+tube+light&amp;qid=1550276295&amp;s=gateway&amp;sprefix=LED+tube%2Caps%2C254&amp;sr=8-38" TargetMode="External"/><Relationship Id="rId27" Type="http://schemas.openxmlformats.org/officeDocument/2006/relationships/hyperlink" Target="https://www.amazon.com/Hyperikon-Fluorescent-Replacement-Shatterproof-Warehouse/dp/B00R8SJ7UG/ref=sr_1_49?crid=8JJ0T3KRZG2I&amp;keywords=led+tube+light&amp;qid=1550276822&amp;s=gateway&amp;sprefix=LED+tube%2Caps%2C254&amp;sr=8-49" TargetMode="External"/><Relationship Id="rId30" Type="http://schemas.openxmlformats.org/officeDocument/2006/relationships/hyperlink" Target="https://www.amazon.com/YQL-Equivalent-Replacement-Flourescent-Warehouse/dp/B07JQT1FJN/ref=sr_1_56?crid=8JJ0T3KRZG2I&amp;keywords=led+tube+light&amp;qid=1550276963&amp;s=gateway&amp;sprefix=LED+tube%2Caps%2C254&amp;sr=8-56" TargetMode="External"/><Relationship Id="rId35" Type="http://schemas.openxmlformats.org/officeDocument/2006/relationships/hyperlink" Target="https://www.amazon.com/Sunco-Lighting-Equivalent-Daylight-Connection/dp/B01CQ2ZKZO/ref=sr_1_59?crid=8JJ0T3KRZG2I&amp;keywords=led+tube+light&amp;qid=1550278075&amp;s=gateway&amp;sprefix=LED+tube%2Caps%2C254&amp;sr=8-59" TargetMode="External"/><Relationship Id="rId43" Type="http://schemas.openxmlformats.org/officeDocument/2006/relationships/hyperlink" Target="https://www.amazon.com/Kihung-equivalent-Warehouse-Fluorescent-Replacement/dp/B018I18K9A/ref=sr_1_99?crid=18MBBFBP9EPT7&amp;keywords=led+tube+light&amp;qid=1550278822&amp;s=gateway&amp;sprefix=led+tu%2Caps%2C215&amp;sr=8-99" TargetMode="External"/><Relationship Id="rId48" Type="http://schemas.openxmlformats.org/officeDocument/2006/relationships/hyperlink" Target="https://www.amazon.com/Brillihood-Single-Fluorescent-Replacement-Dual-Ended/dp/B01J3FQROA/ref=sr_1_161?crid=18MBBFBP9EPT7&amp;keywords=led+tube+light&amp;qid=1550282064&amp;s=gateway&amp;sprefix=led+tu%2Caps%2C215&amp;sr=8-161" TargetMode="External"/><Relationship Id="rId8" Type="http://schemas.openxmlformats.org/officeDocument/2006/relationships/hyperlink" Target="https://www.amazon.com/Parmida-LED-Equivalent-Dual-Ended-Shatterproof/dp/B077YXVP8J/ref=sr_1_11?crid=8JJ0T3KRZG2I&amp;keywords=led+tube+light&amp;qid=1550274709&amp;s=gateway&amp;sprefix=LED+tube%2Caps%2C254&amp;sr=8-11" TargetMode="External"/><Relationship Id="rId5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mazon.com/Hyperikon-Compatible-Single-End-Fluorescent-Replacement/dp/B073W23PL3/ref=sr_1_21?crid=8JJ0T3KRZG2I&amp;keywords=led+tube+light&amp;qid=1550275400&amp;s=gateway&amp;sprefix=LED+tube%2Caps%2C254&amp;sr=8-21" TargetMode="External"/><Relationship Id="rId18" Type="http://schemas.openxmlformats.org/officeDocument/2006/relationships/hyperlink" Target="https://www.amazon.com/Sunco-Lighting-Fluorescent-Replacement-Connection/dp/B00UNIJOR4/ref=sr_1_28?crid=8JJ0T3KRZG2I&amp;keywords=led+tube+light&amp;qid=1550275400&amp;s=gateway&amp;sprefix=LED+tube%2Caps%2C254&amp;sr=8-28" TargetMode="External"/><Relationship Id="rId26" Type="http://schemas.openxmlformats.org/officeDocument/2006/relationships/hyperlink" Target="https://www.amazon.com/Sunco-Lighting-Fluorescent-Daylight-Commercial/dp/B07F6SQSVS/ref=sr_1_44?crid=8JJ0T3KRZG2I&amp;keywords=led+tube+light&amp;qid=1550276448&amp;s=gateway&amp;sprefix=LED+tube%2Caps%2C254&amp;sr=8-44" TargetMode="External"/><Relationship Id="rId39" Type="http://schemas.openxmlformats.org/officeDocument/2006/relationships/hyperlink" Target="https://www.amazon.com/Replacement-6000-6500K-Without-Ballast-Dual-End/dp/B073VKJT61/ref=sr_1_67?crid=8JJ0T3KRZG2I&amp;keywords=led+tube+light&amp;qid=1550278307&amp;s=gateway&amp;sprefix=LED+tube%2Caps%2C254&amp;sr=8-67" TargetMode="External"/><Relationship Id="rId21" Type="http://schemas.openxmlformats.org/officeDocument/2006/relationships/hyperlink" Target="https://www.amazon.com/JESLED-Fluorescent-Replacement-Daylight-Warehouse/dp/B07D4DN1TK/ref=sr_1_36?crid=8JJ0T3KRZG2I&amp;keywords=led+tube+light&amp;qid=1550276012&amp;s=gateway&amp;sprefix=LED+tube%2Caps%2C254&amp;sr=8-36" TargetMode="External"/><Relationship Id="rId34" Type="http://schemas.openxmlformats.org/officeDocument/2006/relationships/hyperlink" Target="https://www.amazon.com/Equivalent-Single-End-Fluorescent-Replacement-Warehouse/dp/B01JOHR2DW/ref=sr_1_54?crid=8JJ0T3KRZG2I&amp;keywords=led+tube+light&amp;qid=1550278075&amp;s=gateway&amp;sprefix=LED+tube%2Caps%2C254&amp;sr=8-54" TargetMode="External"/><Relationship Id="rId42" Type="http://schemas.openxmlformats.org/officeDocument/2006/relationships/hyperlink" Target="https://www.amazon.com/gp/slredirect/picassoRedirect.html/ref=pa_sp_mtf_aps_sr_pg2_2?ie=UTF8&amp;adId=A07128333J1CED8CORQU9&amp;url=%2FBallast-Shatterproof-120-277V-connection-Warranty%2Fdp%2FB07GX6RSFN%2Fref%3Dsr_1_78_sspa%3Fcrid%3D8JJ0T3KRZG2I%26keywords%3Dled%2Btube%2Blight%26qid%3D1550278462%26s%3Dgateway%26sprefix%3DLED%2Btube%2Caps%2C254%26sr%3D8-78-spons%26psc%3D1&amp;qualifier=1550278462&amp;id=4873515550680971&amp;widgetName=sp_mtf" TargetMode="External"/><Relationship Id="rId47" Type="http://schemas.openxmlformats.org/officeDocument/2006/relationships/hyperlink" Target="https://www.amazon.com/gp/slredirect/picassoRedirect.html/ref=pa_sp_btf_aps_sr_pg2_3?ie=UTF8&amp;adId=A09370743D21LPWOAIPSU&amp;url=%2FPhilips-LED-538389-Ballast-Bypass%2Fdp%2FB07JCQDT43%2Fref%3Dsr_1_107_sspa%3Fcrid%3D18MBBFBP9EPT7%26keywords%3Dled%2Btube%2Blight%26qid%3D1550278822%26s%3Dgateway%26sprefix%3Dled%2Btu%2Caps%2C215%26sr%3D8-107-spons%26psc%3D1&amp;qualifier=1550278822&amp;id=8796871362411092&amp;widgetName=sp_btf" TargetMode="External"/><Relationship Id="rId50" Type="http://schemas.openxmlformats.org/officeDocument/2006/relationships/hyperlink" Target="https://www.amazon.com/Fixtures-JESLED-Fixture-Integrated-Workshop/dp/B074RDB7VY/ref=sr_1_130?crid=18MBBFBP9EPT7&amp;keywords=led+tube+light&amp;qid=1550279847&amp;s=gateway&amp;sprefix=led+tu%2Caps%2C215&amp;sr=8-130" TargetMode="External"/><Relationship Id="rId55" Type="http://schemas.openxmlformats.org/officeDocument/2006/relationships/hyperlink" Target="https://www.amazon.com/s?k=led+tube+light&amp;crid=8JJ0T3KRZG2I&amp;sprefix=LED+tube%2Caps%2C254&amp;ref=nb_sb_ss_i_3_8" TargetMode="External"/><Relationship Id="rId7" Type="http://schemas.openxmlformats.org/officeDocument/2006/relationships/hyperlink" Target="https://www.amazon.com/Replacement-HouLight-25-Pack-4-foot-Transparent/dp/B01LW1FCP2/ref=sr_1_8?crid=8JJ0T3KRZG2I&amp;keywords=led+tube+light&amp;qid=1550274709&amp;s=gateway&amp;sprefix=LED+tube%2Caps%2C254&amp;sr=8-8" TargetMode="External"/><Relationship Id="rId12" Type="http://schemas.openxmlformats.org/officeDocument/2006/relationships/hyperlink" Target="https://www.amazon.com/Integrated-Fluorescent-Equivalent-Without-Ballast/dp/B071RZJD8T/ref=sr_1_14?crid=8JJ0T3KRZG2I&amp;keywords=led+tube+light&amp;qid=1550275400&amp;s=gateway&amp;sprefix=LED+tube%2Caps%2C254&amp;sr=8-14" TargetMode="External"/><Relationship Id="rId17" Type="http://schemas.openxmlformats.org/officeDocument/2006/relationships/hyperlink" Target="https://www.amazon.com/Sunco-Lighting-Equivalent-Daylight-Connection/dp/B07F6TC9ZQ/ref=sr_1_27?crid=8JJ0T3KRZG2I&amp;keywords=led+tube+light&amp;qid=1550275400&amp;s=gateway&amp;sprefix=LED+tube%2Caps%2C254&amp;sr=8-27" TargetMode="External"/><Relationship Id="rId25" Type="http://schemas.openxmlformats.org/officeDocument/2006/relationships/hyperlink" Target="https://www.amazon.com/JESLED-Daylight-Replacement-Warehouse-Fluorescent/dp/B079GXFTHQ/ref=sr_1_41?crid=8JJ0T3KRZG2I&amp;keywords=led+tube+light&amp;qid=1550276448&amp;s=gateway&amp;sprefix=LED+tube%2Caps%2C254&amp;sr=8-41" TargetMode="External"/><Relationship Id="rId33" Type="http://schemas.openxmlformats.org/officeDocument/2006/relationships/hyperlink" Target="https://www.amazon.com/Replace-Fluorescent-Romwish-Equivalent-Daylight/dp/B07CNK1HB3/ref=sr_1_53?crid=8JJ0T3KRZG2I&amp;keywords=led+tube+light&amp;qid=1550278075&amp;s=gateway&amp;sprefix=LED+tube%2Caps%2C254&amp;sr=8-53" TargetMode="External"/><Relationship Id="rId38" Type="http://schemas.openxmlformats.org/officeDocument/2006/relationships/hyperlink" Target="https://www.amazon.com/Equivalent-Single-Ended-Double-Lighting-Fixtures/dp/B07D3PTHXN/ref=sr_1_66?crid=8JJ0T3KRZG2I&amp;keywords=led+tube+light&amp;qid=1550278307&amp;s=gateway&amp;sprefix=LED+tube%2Caps%2C254&amp;sr=8-66" TargetMode="External"/><Relationship Id="rId46" Type="http://schemas.openxmlformats.org/officeDocument/2006/relationships/hyperlink" Target="https://www.amazon.com/Romwish-Equivalent-Dual-end-Warehouse-Transparent/dp/B07L4MG771/ref=sr_1_102?crid=18MBBFBP9EPT7&amp;keywords=led+tube+light&amp;qid=1550278822&amp;s=gateway&amp;sprefix=led+tu%2Caps%2C215&amp;sr=8-102" TargetMode="External"/><Relationship Id="rId2" Type="http://schemas.openxmlformats.org/officeDocument/2006/relationships/hyperlink" Target="https://www.amazon.com/gp/slredirect/picassoRedirect.html/ref=pa_sp_atf_aps_sr_pg1_2?ie=UTF8&amp;adId=A09371982ALMF0KCOI4WL&amp;url=%2FPhilips-LED-538371-Ballast-Bypass%2Fdp%2FB07JW8NKWG%2Fref%3Dsr_1_2_sspa%3Fcrid%3D8JJ0T3KRZG2I%26keywords%3Dled%2Btube%2Blight%26qid%3D1550274709%26s%3Dgateway%26sprefix%3DLED%2Btube%2Caps%2C254%26sr%3D8-2-spons%26psc%3D1&amp;qualifier=1550274709&amp;id=3468943940475432&amp;widgetName=sp_atf" TargetMode="External"/><Relationship Id="rId16" Type="http://schemas.openxmlformats.org/officeDocument/2006/relationships/hyperlink" Target="https://www.amazon.com/LED-Replacement-Dual-End-Single-End-Shatterproof/dp/B01BW516B8/ref=sr_1_25?crid=8JJ0T3KRZG2I&amp;keywords=led+tube+light&amp;qid=1550275400&amp;s=gateway&amp;sprefix=LED+tube%2Caps%2C254&amp;sr=8-25" TargetMode="External"/><Relationship Id="rId20" Type="http://schemas.openxmlformats.org/officeDocument/2006/relationships/hyperlink" Target="https://www.amazon.com/Barrina-equivalent-Dual-Ended-Fluorescent-Replacement/dp/B01FM77706/ref=sr_1_33?crid=8JJ0T3KRZG2I&amp;keywords=led+tube+light&amp;qid=1550275965&amp;s=gateway&amp;sprefix=LED+tube%2Caps%2C254&amp;sr=8-33" TargetMode="External"/><Relationship Id="rId29" Type="http://schemas.openxmlformats.org/officeDocument/2006/relationships/hyperlink" Target="https://www.amazon.com/Sunco-Lighting-Equivalent-Daylight-Connection/dp/B07111WV44/ref=sr_1_51?crid=8JJ0T3KRZG2I&amp;keywords=led+tube+light&amp;qid=1550276822&amp;s=gateway&amp;sprefix=LED+tube%2Caps%2C254&amp;sr=8-51" TargetMode="External"/><Relationship Id="rId41" Type="http://schemas.openxmlformats.org/officeDocument/2006/relationships/hyperlink" Target="https://www.amazon.com/Barrina-Dual-End-Powered-Fluorescent-Replacement/dp/B01ILUMPRG/ref=sr_1_74?crid=8JJ0T3KRZG2I&amp;keywords=led+tube+light&amp;qid=1550278462&amp;s=gateway&amp;sprefix=LED+tube%2Caps%2C254&amp;sr=8-74" TargetMode="External"/><Relationship Id="rId54" Type="http://schemas.openxmlformats.org/officeDocument/2006/relationships/hyperlink" Target="https://www.amazon.com/Brillihood-Single-Fluorescent-Replacement-Dual-Ended/dp/B01J3FQROA/ref=sr_1_161?crid=18MBBFBP9EPT7&amp;keywords=led+tube+light&amp;qid=1550282064&amp;s=gateway&amp;sprefix=led+tu%2Caps%2C215&amp;sr=8-161" TargetMode="External"/><Relationship Id="rId1" Type="http://schemas.openxmlformats.org/officeDocument/2006/relationships/hyperlink" Target="https://www.amazon.com/gp/slredirect/picassoRedirect.html/ref=pa_sp_atf_aps_sr_pg1_1?ie=UTF8&amp;adId=A061617928OFSEUV0M4ML&amp;url=%2FHyperikon-Dual-End-Fluorescent-Replacement-Warehouse%2Fdp%2FB00SSNPI80%2Fref%3Dsr_1_1_sspa%3Fcrid%3D8JJ0T3KRZG2I%26keywords%3Dled%2Btube%2Blight%26qid%3D1550274709%26s%3Dgateway%26sprefix%3DLED%2Btube%2Caps%2C254%26sr%3D8-1-spons%26psc%3D1&amp;qualifier=1550274709&amp;id=3468943940475432&amp;widgetName=sp_atf" TargetMode="External"/><Relationship Id="rId6" Type="http://schemas.openxmlformats.org/officeDocument/2006/relationships/hyperlink" Target="https://www.amazon.com/Sunco-Lighting-Equivalent-Daylight-Connection/dp/B0163D7CP8/ref=sr_1_7?crid=8JJ0T3KRZG2I&amp;keywords=led+tube+light&amp;qid=1550274709&amp;s=gateway&amp;sprefix=LED+tube%2Caps%2C254&amp;sr=8-7" TargetMode="External"/><Relationship Id="rId11" Type="http://schemas.openxmlformats.org/officeDocument/2006/relationships/hyperlink" Target="https://www.amazon.com/Barrina-Dual-End-Powered-Fluorescent-Replacement/dp/B01CPE3T1K/ref=sr_1_15?crid=8JJ0T3KRZG2I&amp;keywords=led+tube+light&amp;qid=1550274709&amp;s=gateway&amp;sprefix=LED+tube%2Caps%2C254&amp;sr=8-15" TargetMode="External"/><Relationship Id="rId24" Type="http://schemas.openxmlformats.org/officeDocument/2006/relationships/hyperlink" Target="https://www.amazon.com/Hyperikon-Shatterproof-Fluorescent-Replacement-Warehouse/dp/B00SUMEGSC/ref=sr_1_40?crid=8JJ0T3KRZG2I&amp;keywords=led+tube+light&amp;qid=1550276295&amp;s=gateway&amp;sprefix=LED+tube%2Caps%2C254&amp;sr=8-40" TargetMode="External"/><Relationship Id="rId32" Type="http://schemas.openxmlformats.org/officeDocument/2006/relationships/hyperlink" Target="https://www.amazon.com/gp/slredirect/picassoRedirect.html/ref=pa_sp_btf_aps_sr_pg1_4?ie=UTF8&amp;adId=A01856783VA38XEGVLE2H&amp;url=%2FKeystone-DirectDrive-Watts-Direct-Lumens%2Fdp%2FB01KW31ALW%2Fref%3Dsr_1_60_sspa%3Fcrid%3D8JJ0T3KRZG2I%26keywords%3Dled%2Btube%2Blight%26qid%3D1550277192%26s%3Dgateway%26sprefix%3DLED%2Btube%2Caps%2C254%26sr%3D8-60-spons%26psc%3D1&amp;qualifier=1550277191&amp;id=2431338402651187&amp;widgetName=sp_btf" TargetMode="External"/><Relationship Id="rId37" Type="http://schemas.openxmlformats.org/officeDocument/2006/relationships/hyperlink" Target="https://www.amazon.com/Hyperikon-Shatterproof-Fluorescent-Replacement-Warehouse/dp/B00SUMEJRA/ref=sr_1_62?crid=8JJ0T3KRZG2I&amp;keywords=led+tube+light&amp;qid=1550278075&amp;s=gateway&amp;sprefix=LED+tube%2Caps%2C254&amp;sr=8-62" TargetMode="External"/><Relationship Id="rId40" Type="http://schemas.openxmlformats.org/officeDocument/2006/relationships/hyperlink" Target="https://www.amazon.com/Philips-LED-InstantFit-2100-Lumen-5000-Kelvin/dp/B01439I37K/ref=sr_1_72?crid=8JJ0T3KRZG2I&amp;keywords=led+tube+light&amp;qid=1550278462&amp;s=gateway&amp;sprefix=LED+tube%2Caps%2C254&amp;sr=8-72" TargetMode="External"/><Relationship Id="rId45" Type="http://schemas.openxmlformats.org/officeDocument/2006/relationships/hyperlink" Target="https://www.amazon.com/Kihung-equivalent-Warehouse-Fluorescent-Replacement/dp/B018I18K9A/ref=sr_1_99?crid=18MBBFBP9EPT7&amp;keywords=led+tube+light&amp;qid=1550278822&amp;s=gateway&amp;sprefix=led+tu%2Caps%2C215&amp;sr=8-99" TargetMode="External"/><Relationship Id="rId53" Type="http://schemas.openxmlformats.org/officeDocument/2006/relationships/hyperlink" Target="https://www.amazon.com/Hyperikon-Magnetic-Retrofit-Fluorescent-Replacement/dp/B074T65DKY/ref=sr_1_177?crid=18MBBFBP9EPT7&amp;keywords=led+tube+light&amp;qid=1550281550&amp;s=gateway&amp;sprefix=led+tu%2Caps%2C215&amp;sr=8-177" TargetMode="External"/><Relationship Id="rId5" Type="http://schemas.openxmlformats.org/officeDocument/2006/relationships/hyperlink" Target="https://www.amazon.com/Hyperikon-Dual-End-Fluorescent-Replacement-Warehouse/dp/B00SSNPI80/ref=sr_1_6?crid=8JJ0T3KRZG2I&amp;keywords=led+tube+light&amp;qid=1550274709&amp;s=gateway&amp;sprefix=LED+tube%2Caps%2C254&amp;sr=8-6" TargetMode="External"/><Relationship Id="rId15" Type="http://schemas.openxmlformats.org/officeDocument/2006/relationships/hyperlink" Target="https://www.amazon.com/Sunco-Lighting-Equivalent-Daylight-Connection/dp/B07D8BVQ8Z/ref=sr_1_24?crid=8JJ0T3KRZG2I&amp;keywords=led+tube+light&amp;qid=1550275400&amp;s=gateway&amp;sprefix=LED+tube%2Caps%2C254&amp;sr=8-24" TargetMode="External"/><Relationship Id="rId23" Type="http://schemas.openxmlformats.org/officeDocument/2006/relationships/hyperlink" Target="https://www.amazon.com/JESLED-Replacement-Warehouse-Fluorescent-Dual-end/dp/B07CWWS4FN/ref=sr_1_38?crid=8JJ0T3KRZG2I&amp;keywords=led+tube+light&amp;qid=1550276295&amp;s=gateway&amp;sprefix=LED+tube%2Caps%2C254&amp;sr=8-38" TargetMode="External"/><Relationship Id="rId28" Type="http://schemas.openxmlformats.org/officeDocument/2006/relationships/hyperlink" Target="https://www.amazon.com/Hyperikon-Fluorescent-Replacement-Shatterproof-Warehouse/dp/B00R8SJ7UG/ref=sr_1_49?crid=8JJ0T3KRZG2I&amp;keywords=led+tube+light&amp;qid=1550276822&amp;s=gateway&amp;sprefix=LED+tube%2Caps%2C254&amp;sr=8-49" TargetMode="External"/><Relationship Id="rId36" Type="http://schemas.openxmlformats.org/officeDocument/2006/relationships/hyperlink" Target="https://www.amazon.com/Sunco-Lighting-Equivalent-Daylight-Connection/dp/B01CQ2ZKZO/ref=sr_1_59?crid=8JJ0T3KRZG2I&amp;keywords=led+tube+light&amp;qid=1550278075&amp;s=gateway&amp;sprefix=LED+tube%2Caps%2C254&amp;sr=8-59" TargetMode="External"/><Relationship Id="rId49" Type="http://schemas.openxmlformats.org/officeDocument/2006/relationships/hyperlink" Target="https://www.amazon.com/gp/slredirect/picassoRedirect.html/ref=pa_sp_mtf_aps_sr_pg3_3?ie=UTF8&amp;adId=A09248381QN729L8LRG52&amp;url=%2FHyperikon-equivalent-Dual-End-Shatterproof-Commercial%2Fdp%2FB07BZV8C42%2Fref%3Dsr_1_127_sspa%3Fcrid%3D18MBBFBP9EPT7%26keywords%3Dled%2Btube%2Blight%26qid%3D1550279847%26s%3Dgateway%26sprefix%3Dled%2Btu%2Caps%2C215%26sr%3D8-127-spons%26psc%3D1&amp;qualifier=1550279847&amp;id=85752186011933&amp;widgetName=sp_mtf" TargetMode="External"/><Relationship Id="rId10" Type="http://schemas.openxmlformats.org/officeDocument/2006/relationships/hyperlink" Target="https://www.amazon.com/Hyperikon-Dual-End-Powered-Compatible-equivalent/dp/B01C9CMBDK/ref=sr_1_13?crid=8JJ0T3KRZG2I&amp;keywords=led+tube+light&amp;qid=1550274709&amp;s=gateway&amp;sprefix=LED+tube%2Caps%2C254&amp;sr=8-13" TargetMode="External"/><Relationship Id="rId19" Type="http://schemas.openxmlformats.org/officeDocument/2006/relationships/hyperlink" Target="https://www.amazon.com/gp/slredirect/picassoRedirect.html/ref=pa_sp_mtf_aps_sr_pg1_3?ie=UTF8&amp;adId=A00177591J6JF1JLGPYL7&amp;url=%2F8FT-LED-Tube-Light-Residential%2Fdp%2FB07GBHCXXW%2Fref%3Dsr_1_31_sspa%3Fcrid%3D8JJ0T3KRZG2I%26keywords%3Dled%2Btube%2Blight%26qid%3D1550275826%26s%3Dgateway%26sprefix%3DLED%2Btube%2Caps%2C254%26sr%3D8-31-spons%26psc%3D1&amp;qualifier=1550275826&amp;id=3911045959757972&amp;widgetName=sp_mtf" TargetMode="External"/><Relationship Id="rId31" Type="http://schemas.openxmlformats.org/officeDocument/2006/relationships/hyperlink" Target="https://www.amazon.com/YQL-Equivalent-Replacement-Flourescent-Warehouse/dp/B07JQT1FJN/ref=sr_1_56?crid=8JJ0T3KRZG2I&amp;keywords=led+tube+light&amp;qid=1550276963&amp;s=gateway&amp;sprefix=LED+tube%2Caps%2C254&amp;sr=8-56" TargetMode="External"/><Relationship Id="rId44" Type="http://schemas.openxmlformats.org/officeDocument/2006/relationships/hyperlink" Target="https://www.amazon.com/CNSUNWAY-Lighting-Fluorescent-Replacement-Dual-End/dp/B078N4Z2ZT/ref=sr_1_104?crid=18MBBFBP9EPT7&amp;keywords=led+tube+light&amp;qid=1550278822&amp;s=gateway&amp;sprefix=led+tu%2Caps%2C215&amp;sr=8-104" TargetMode="External"/><Relationship Id="rId52" Type="http://schemas.openxmlformats.org/officeDocument/2006/relationships/hyperlink" Target="https://www.amazon.com/dp/B07D3PTS8Y/ref=psdc_2314207011_t3_B074RDB7VY" TargetMode="External"/><Relationship Id="rId4" Type="http://schemas.openxmlformats.org/officeDocument/2006/relationships/hyperlink" Target="https://www.amazon.com/Barrina-Integrated-Fixture-Utility-Electric/dp/B01HBT3BVM/ref=sr_1_5?crid=8JJ0T3KRZG2I&amp;keywords=led+tube+light&amp;qid=1550274709&amp;s=gateway&amp;sprefix=LED+tube%2Caps%2C254&amp;sr=8-5" TargetMode="External"/><Relationship Id="rId9" Type="http://schemas.openxmlformats.org/officeDocument/2006/relationships/hyperlink" Target="https://www.amazon.com/Parmida-LED-Equivalent-Dual-Ended-Shatterproof/dp/B077YXVP8J/ref=sr_1_11?crid=8JJ0T3KRZG2I&amp;keywords=led+tube+light&amp;qid=1550274709&amp;s=gateway&amp;sprefix=LED+tube%2Caps%2C254&amp;sr=8-11" TargetMode="External"/><Relationship Id="rId14" Type="http://schemas.openxmlformats.org/officeDocument/2006/relationships/hyperlink" Target="https://www.amazon.com/Hyperikon-Compatible-Single-End-Fluorescent-Replacement/dp/B073W21M3V/ref=sr_1_23?crid=8JJ0T3KRZG2I&amp;keywords=led+tube+light&amp;qid=1550275400&amp;s=gateway&amp;sprefix=LED+tube%2Caps%2C254&amp;sr=8-23" TargetMode="External"/><Relationship Id="rId22" Type="http://schemas.openxmlformats.org/officeDocument/2006/relationships/hyperlink" Target="https://www.amazon.com/zoopod-Replace-Fluorescent-Without-Ballast/dp/B073R8CGXV/ref=sr_1_37?crid=8JJ0T3KRZG2I&amp;keywords=led+tube+light&amp;qid=1550276176&amp;s=gateway&amp;sprefix=LED+tube%2Caps%2C254&amp;sr=8-37" TargetMode="External"/><Relationship Id="rId27" Type="http://schemas.openxmlformats.org/officeDocument/2006/relationships/hyperlink" Target="https://www.amazon.com/HyperSelect-Ballast-Fluorescent-Replacement-Warehouse/dp/B01MXKZVH0/ref=sr_1_45?crid=8JJ0T3KRZG2I&amp;keywords=led+tube+light&amp;qid=1550276645&amp;s=gateway&amp;sprefix=LED+tube%2Caps%2C254&amp;sr=8-45" TargetMode="External"/><Relationship Id="rId30" Type="http://schemas.openxmlformats.org/officeDocument/2006/relationships/hyperlink" Target="https://www.amazon.com/zoopod-T8-3000-3500K-Fluorescent-Replacement/dp/B01FZ0IV1E/ref=sr_1_54?crid=8JJ0T3KRZG2I&amp;keywords=led+tube+light&amp;qid=1550276963&amp;s=gateway&amp;sprefix=LED+tube%2Caps%2C254&amp;sr=8-54" TargetMode="External"/><Relationship Id="rId35" Type="http://schemas.openxmlformats.org/officeDocument/2006/relationships/hyperlink" Target="https://www.amazon.com/Frosted-existing-Ballast-Daylight-AC120-277V/dp/B077SYLFCH/ref=sr_1_58?crid=8JJ0T3KRZG2I&amp;keywords=led+tube+light&amp;qid=1550278075&amp;s=gateway&amp;sprefix=LED+tube%2Caps%2C254&amp;sr=8-58" TargetMode="External"/><Relationship Id="rId43" Type="http://schemas.openxmlformats.org/officeDocument/2006/relationships/hyperlink" Target="https://www.amazon.com/gp/slredirect/picassoRedirect.html/ref=pa_sp_atf_next_aps_sr_pg2_4?ie=UTF8&amp;adId=A02062702T4XMKCWTS1Y4&amp;url=%2FIllumination-Bathroom-Warehouse-Basement-Ankishi%2Fdp%2FB07HD5F25T%2Fref%3Dsr_1_52_sspa%3Fcrid%3D18MBBFBP9EPT7%26keywords%3Dled%2Btube%2Blight%26qid%3D1550278822%26s%3Dgateway%26sprefix%3Dled%2Btu%2Caps%2C215%26sr%3D8-52-spons%26psc%3D1&amp;qualifier=1550278822&amp;id=8796871362411092&amp;widgetName=sp_atf_next" TargetMode="External"/><Relationship Id="rId48" Type="http://schemas.openxmlformats.org/officeDocument/2006/relationships/hyperlink" Target="https://www.amazon.com/gp/slredirect/picassoRedirect.html/ref=pa_sp_btf_aps_sr_pg2_4?ie=UTF8&amp;adId=A00437052ZOFJTN81UGIH&amp;url=%2FLUMINOSUM-Equivalent-Dual-Ended-Daylight-5500-6000%2Fdp%2FB01L16C6EO%2Fref%3Dsr_1_108_sspa%3Fcrid%3D18MBBFBP9EPT7%26keywords%3Dled%2Btube%2Blight%26qid%3D1550278822%26s%3Dgateway%26sprefix%3Dled%2Btu%2Caps%2C215%26sr%3D8-108-spons%26psc%3D1&amp;qualifier=1550278822&amp;id=8796871362411092&amp;widgetName=sp_btf" TargetMode="External"/><Relationship Id="rId8" Type="http://schemas.openxmlformats.org/officeDocument/2006/relationships/hyperlink" Target="https://www.amazon.com/Hyperikon-equivalent-Daylight-Single-Ended-Lighting/dp/B00NXBMDEY/ref=sr_1_9?crid=8JJ0T3KRZG2I&amp;keywords=led+tube+light&amp;qid=1550274709&amp;s=gateway&amp;sprefix=LED+tube%2Caps%2C254&amp;sr=8-9" TargetMode="External"/><Relationship Id="rId51" Type="http://schemas.openxmlformats.org/officeDocument/2006/relationships/hyperlink" Target="https://www.amazon.com/dp/B07JVXLQ8R/ref=psdc_2314207011_t2_B074RDB7VY" TargetMode="External"/><Relationship Id="rId3" Type="http://schemas.openxmlformats.org/officeDocument/2006/relationships/hyperlink" Target="https://www.amazon.com/gp/slredirect/picassoRedirect.html/ref=pa_sp_atf_aps_sr_pg1_4?ie=UTF8&amp;adId=A07845151X9B8S5ASFGZX&amp;url=%2F120-277V-Fluorescent-Replacement-WITHOUT-Ballast%2Fdp%2FB07FB92JDS%2Fref%3Dsr_1_4_sspa%3Fcrid%3D8JJ0T3KRZG2I%26keywords%3Dled%2Btube%2Blight%26qid%3D1550274709%26s%3Dgateway%26sprefix%3DLED%2Btube%2Caps%2C254%26sr%3D8-4-spons%26psc%3D1&amp;qualifier=1550274709&amp;id=3468943940475432&amp;widgetName=sp_a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3"/>
  <sheetViews>
    <sheetView tabSelected="1" topLeftCell="A68" workbookViewId="0">
      <selection activeCell="K107" sqref="K107"/>
    </sheetView>
  </sheetViews>
  <sheetFormatPr defaultColWidth="8.85546875" defaultRowHeight="12.75" x14ac:dyDescent="0.2"/>
  <cols>
    <col min="1" max="1" width="21.42578125" style="12" customWidth="1"/>
    <col min="2" max="2" width="9.28515625" style="12" customWidth="1"/>
    <col min="3" max="3" width="8.42578125" style="12" customWidth="1"/>
    <col min="4" max="5" width="9.85546875" style="12" customWidth="1"/>
    <col min="6" max="6" width="10.28515625" style="13" customWidth="1"/>
    <col min="7" max="7" width="10" style="13" customWidth="1"/>
    <col min="8" max="8" width="11.7109375" style="12" customWidth="1"/>
    <col min="9" max="9" width="9.42578125" style="12" customWidth="1"/>
    <col min="10" max="10" width="8.85546875" style="12"/>
    <col min="11" max="11" width="10.28515625" style="12" customWidth="1"/>
    <col min="12" max="12" width="125.7109375" style="12" customWidth="1"/>
    <col min="13" max="15" width="8.85546875" style="14"/>
    <col min="16" max="16384" width="8.85546875" style="15"/>
  </cols>
  <sheetData>
    <row r="1" spans="1:15" ht="18.75" customHeight="1" x14ac:dyDescent="0.2">
      <c r="A1" s="16" t="s">
        <v>112</v>
      </c>
    </row>
    <row r="2" spans="1:15" s="17" customFormat="1" ht="18.75" customHeight="1" x14ac:dyDescent="0.25">
      <c r="A2" s="18" t="s">
        <v>79</v>
      </c>
      <c r="B2" s="18" t="s">
        <v>74</v>
      </c>
      <c r="C2" s="18" t="s">
        <v>75</v>
      </c>
      <c r="D2" s="18" t="s">
        <v>99</v>
      </c>
      <c r="E2" s="18" t="s">
        <v>165</v>
      </c>
      <c r="F2" s="18" t="s">
        <v>113</v>
      </c>
      <c r="G2" s="18" t="s">
        <v>3</v>
      </c>
      <c r="H2" s="18" t="s">
        <v>93</v>
      </c>
      <c r="I2" s="18" t="s">
        <v>94</v>
      </c>
      <c r="J2" s="18" t="s">
        <v>110</v>
      </c>
      <c r="K2" s="18" t="s">
        <v>102</v>
      </c>
      <c r="L2" s="20" t="s">
        <v>114</v>
      </c>
      <c r="M2" s="12"/>
      <c r="N2" s="12"/>
      <c r="O2" s="12"/>
    </row>
    <row r="3" spans="1:15" ht="24" customHeight="1" x14ac:dyDescent="0.2">
      <c r="A3" s="21" t="s">
        <v>81</v>
      </c>
      <c r="B3" s="19">
        <v>20</v>
      </c>
      <c r="C3" s="19">
        <v>2200</v>
      </c>
      <c r="D3" s="22">
        <f t="shared" ref="D3:D34" si="0">C3/B3</f>
        <v>110</v>
      </c>
      <c r="E3" s="43">
        <f>H3/C3</f>
        <v>3.7113636363636368E-3</v>
      </c>
      <c r="F3" s="23">
        <v>48.99</v>
      </c>
      <c r="G3" s="19">
        <v>6</v>
      </c>
      <c r="H3" s="23">
        <f t="shared" ref="H3:H34" si="1">F3/G3</f>
        <v>8.1650000000000009</v>
      </c>
      <c r="I3" s="19" t="s">
        <v>96</v>
      </c>
      <c r="J3" s="19" t="s">
        <v>92</v>
      </c>
      <c r="K3" s="24" t="s">
        <v>118</v>
      </c>
      <c r="L3" s="34" t="s">
        <v>7</v>
      </c>
    </row>
    <row r="4" spans="1:15" ht="24" customHeight="1" x14ac:dyDescent="0.2">
      <c r="A4" s="21" t="s">
        <v>81</v>
      </c>
      <c r="B4" s="19">
        <v>24</v>
      </c>
      <c r="C4" s="19">
        <v>2500</v>
      </c>
      <c r="D4" s="22">
        <f t="shared" si="0"/>
        <v>104.16666666666667</v>
      </c>
      <c r="E4" s="43">
        <f t="shared" ref="E4:E66" si="2">H4/C4</f>
        <v>2.9995E-3</v>
      </c>
      <c r="F4" s="23">
        <v>59.99</v>
      </c>
      <c r="G4" s="19">
        <v>8</v>
      </c>
      <c r="H4" s="23">
        <f t="shared" si="1"/>
        <v>7.4987500000000002</v>
      </c>
      <c r="I4" s="19" t="s">
        <v>163</v>
      </c>
      <c r="J4" s="19" t="s">
        <v>92</v>
      </c>
      <c r="K4" s="25" t="s">
        <v>118</v>
      </c>
      <c r="L4" s="34" t="s">
        <v>13</v>
      </c>
    </row>
    <row r="5" spans="1:15" ht="24" customHeight="1" x14ac:dyDescent="0.2">
      <c r="A5" s="21" t="s">
        <v>81</v>
      </c>
      <c r="B5" s="19">
        <v>44</v>
      </c>
      <c r="C5" s="19">
        <v>4500</v>
      </c>
      <c r="D5" s="22">
        <f t="shared" si="0"/>
        <v>102.27272727272727</v>
      </c>
      <c r="E5" s="43">
        <f t="shared" si="2"/>
        <v>3.1479629629629631E-3</v>
      </c>
      <c r="F5" s="23">
        <v>169.99</v>
      </c>
      <c r="G5" s="19">
        <v>12</v>
      </c>
      <c r="H5" s="23">
        <f t="shared" si="1"/>
        <v>14.165833333333333</v>
      </c>
      <c r="I5" s="19" t="s">
        <v>163</v>
      </c>
      <c r="J5" s="19" t="s">
        <v>31</v>
      </c>
      <c r="K5" s="24" t="s">
        <v>118</v>
      </c>
      <c r="L5" s="34" t="s">
        <v>22</v>
      </c>
    </row>
    <row r="6" spans="1:15" ht="24" customHeight="1" x14ac:dyDescent="0.2">
      <c r="A6" s="21" t="s">
        <v>81</v>
      </c>
      <c r="B6" s="19">
        <v>22</v>
      </c>
      <c r="C6" s="19">
        <v>2600</v>
      </c>
      <c r="D6" s="22">
        <f t="shared" si="0"/>
        <v>118.18181818181819</v>
      </c>
      <c r="E6" s="43">
        <f t="shared" si="2"/>
        <v>2.8841346153846157E-3</v>
      </c>
      <c r="F6" s="23">
        <v>59.99</v>
      </c>
      <c r="G6" s="19">
        <v>8</v>
      </c>
      <c r="H6" s="23">
        <f t="shared" si="1"/>
        <v>7.4987500000000002</v>
      </c>
      <c r="I6" s="19" t="s">
        <v>163</v>
      </c>
      <c r="J6" s="19" t="s">
        <v>92</v>
      </c>
      <c r="K6" s="24" t="s">
        <v>118</v>
      </c>
      <c r="L6" s="34" t="s">
        <v>53</v>
      </c>
    </row>
    <row r="7" spans="1:15" ht="24" customHeight="1" x14ac:dyDescent="0.2">
      <c r="A7" s="21" t="s">
        <v>88</v>
      </c>
      <c r="B7" s="19">
        <v>40</v>
      </c>
      <c r="C7" s="19">
        <v>4500</v>
      </c>
      <c r="D7" s="22">
        <f t="shared" si="0"/>
        <v>112.5</v>
      </c>
      <c r="E7" s="43">
        <f t="shared" si="2"/>
        <v>3.4664444444444443E-3</v>
      </c>
      <c r="F7" s="23">
        <v>155.99</v>
      </c>
      <c r="G7" s="19">
        <v>10</v>
      </c>
      <c r="H7" s="23">
        <f t="shared" si="1"/>
        <v>15.599</v>
      </c>
      <c r="I7" s="19" t="s">
        <v>106</v>
      </c>
      <c r="J7" s="19" t="s">
        <v>31</v>
      </c>
      <c r="K7" s="24" t="s">
        <v>118</v>
      </c>
      <c r="L7" s="34" t="s">
        <v>72</v>
      </c>
    </row>
    <row r="8" spans="1:15" ht="24" customHeight="1" x14ac:dyDescent="0.2">
      <c r="A8" s="21" t="s">
        <v>109</v>
      </c>
      <c r="B8" s="19">
        <v>22</v>
      </c>
      <c r="C8" s="19">
        <v>2400</v>
      </c>
      <c r="D8" s="22">
        <f t="shared" si="0"/>
        <v>109.09090909090909</v>
      </c>
      <c r="E8" s="43">
        <f t="shared" si="2"/>
        <v>3.2281249999999997E-3</v>
      </c>
      <c r="F8" s="23">
        <v>30.99</v>
      </c>
      <c r="G8" s="19">
        <v>4</v>
      </c>
      <c r="H8" s="23">
        <f t="shared" si="1"/>
        <v>7.7474999999999996</v>
      </c>
      <c r="I8" s="19" t="s">
        <v>163</v>
      </c>
      <c r="J8" s="19" t="s">
        <v>92</v>
      </c>
      <c r="K8" s="24" t="s">
        <v>118</v>
      </c>
      <c r="L8" s="34" t="s">
        <v>57</v>
      </c>
    </row>
    <row r="9" spans="1:15" ht="24" customHeight="1" x14ac:dyDescent="0.2">
      <c r="A9" s="21" t="s">
        <v>104</v>
      </c>
      <c r="B9" s="19">
        <v>40</v>
      </c>
      <c r="C9" s="19">
        <v>4400</v>
      </c>
      <c r="D9" s="22">
        <f t="shared" si="0"/>
        <v>110</v>
      </c>
      <c r="E9" s="43">
        <f t="shared" si="2"/>
        <v>4.3176136363636359E-3</v>
      </c>
      <c r="F9" s="23">
        <v>379.95</v>
      </c>
      <c r="G9" s="19">
        <v>20</v>
      </c>
      <c r="H9" s="23">
        <f t="shared" si="1"/>
        <v>18.997499999999999</v>
      </c>
      <c r="I9" s="19" t="s">
        <v>97</v>
      </c>
      <c r="J9" s="19" t="s">
        <v>31</v>
      </c>
      <c r="K9" s="24" t="s">
        <v>118</v>
      </c>
      <c r="L9" s="34" t="s">
        <v>21</v>
      </c>
    </row>
    <row r="10" spans="1:15" ht="24" customHeight="1" x14ac:dyDescent="0.2">
      <c r="A10" s="21" t="s">
        <v>101</v>
      </c>
      <c r="B10" s="19">
        <v>18</v>
      </c>
      <c r="C10" s="19">
        <v>2100</v>
      </c>
      <c r="D10" s="22">
        <f t="shared" si="0"/>
        <v>116.66666666666667</v>
      </c>
      <c r="E10" s="43">
        <f t="shared" si="2"/>
        <v>2.856952380952381E-3</v>
      </c>
      <c r="F10" s="23">
        <v>149.99</v>
      </c>
      <c r="G10" s="19">
        <v>25</v>
      </c>
      <c r="H10" s="23">
        <f t="shared" si="1"/>
        <v>5.9996</v>
      </c>
      <c r="I10" s="19" t="s">
        <v>97</v>
      </c>
      <c r="J10" s="19" t="s">
        <v>92</v>
      </c>
      <c r="K10" s="24" t="s">
        <v>118</v>
      </c>
      <c r="L10" s="34" t="s">
        <v>9</v>
      </c>
    </row>
    <row r="11" spans="1:15" ht="24" customHeight="1" x14ac:dyDescent="0.2">
      <c r="A11" s="21" t="s">
        <v>89</v>
      </c>
      <c r="B11" s="19">
        <v>18</v>
      </c>
      <c r="C11" s="19">
        <v>2000</v>
      </c>
      <c r="D11" s="22">
        <f t="shared" si="0"/>
        <v>111.11111111111111</v>
      </c>
      <c r="E11" s="43">
        <f t="shared" si="2"/>
        <v>2.9158333333333336E-3</v>
      </c>
      <c r="F11" s="23">
        <v>34.99</v>
      </c>
      <c r="G11" s="19">
        <v>6</v>
      </c>
      <c r="H11" s="23">
        <f t="shared" si="1"/>
        <v>5.831666666666667</v>
      </c>
      <c r="I11" s="19" t="s">
        <v>97</v>
      </c>
      <c r="J11" s="19" t="s">
        <v>92</v>
      </c>
      <c r="K11" s="24" t="s">
        <v>118</v>
      </c>
      <c r="L11" s="34" t="s">
        <v>47</v>
      </c>
    </row>
    <row r="12" spans="1:15" ht="24" customHeight="1" x14ac:dyDescent="0.2">
      <c r="A12" s="21" t="s">
        <v>76</v>
      </c>
      <c r="B12" s="19">
        <v>18</v>
      </c>
      <c r="C12" s="19">
        <v>2340</v>
      </c>
      <c r="D12" s="22">
        <f t="shared" si="0"/>
        <v>130</v>
      </c>
      <c r="E12" s="43">
        <f t="shared" si="2"/>
        <v>4.6848290598290598E-3</v>
      </c>
      <c r="F12" s="23">
        <v>43.85</v>
      </c>
      <c r="G12" s="19">
        <v>4</v>
      </c>
      <c r="H12" s="23">
        <f t="shared" si="1"/>
        <v>10.9625</v>
      </c>
      <c r="I12" s="19" t="s">
        <v>163</v>
      </c>
      <c r="J12" s="19" t="s">
        <v>92</v>
      </c>
      <c r="K12" s="19" t="s">
        <v>119</v>
      </c>
      <c r="L12" s="34" t="s">
        <v>2</v>
      </c>
    </row>
    <row r="13" spans="1:15" ht="24" customHeight="1" x14ac:dyDescent="0.2">
      <c r="A13" s="21" t="s">
        <v>76</v>
      </c>
      <c r="B13" s="19">
        <v>18</v>
      </c>
      <c r="C13" s="19">
        <v>2000</v>
      </c>
      <c r="D13" s="22">
        <f t="shared" si="0"/>
        <v>111.11111111111111</v>
      </c>
      <c r="E13" s="43">
        <f t="shared" si="2"/>
        <v>4.9749999999999994E-3</v>
      </c>
      <c r="F13" s="23">
        <v>39.799999999999997</v>
      </c>
      <c r="G13" s="19">
        <v>4</v>
      </c>
      <c r="H13" s="23">
        <f t="shared" si="1"/>
        <v>9.9499999999999993</v>
      </c>
      <c r="I13" s="19" t="s">
        <v>106</v>
      </c>
      <c r="J13" s="19" t="s">
        <v>92</v>
      </c>
      <c r="K13" s="19" t="s">
        <v>119</v>
      </c>
      <c r="L13" s="34" t="s">
        <v>10</v>
      </c>
    </row>
    <row r="14" spans="1:15" ht="24" customHeight="1" x14ac:dyDescent="0.2">
      <c r="A14" s="21" t="s">
        <v>76</v>
      </c>
      <c r="B14" s="19">
        <v>18</v>
      </c>
      <c r="C14" s="19">
        <v>2260</v>
      </c>
      <c r="D14" s="22">
        <f t="shared" si="0"/>
        <v>125.55555555555556</v>
      </c>
      <c r="E14" s="43">
        <f t="shared" si="2"/>
        <v>4.8506637168141591E-3</v>
      </c>
      <c r="F14" s="23">
        <v>43.85</v>
      </c>
      <c r="G14" s="19">
        <v>4</v>
      </c>
      <c r="H14" s="23">
        <f t="shared" si="1"/>
        <v>10.9625</v>
      </c>
      <c r="I14" s="19" t="s">
        <v>163</v>
      </c>
      <c r="J14" s="19" t="s">
        <v>92</v>
      </c>
      <c r="K14" s="19" t="s">
        <v>118</v>
      </c>
      <c r="L14" s="34" t="s">
        <v>12</v>
      </c>
    </row>
    <row r="15" spans="1:15" ht="24" customHeight="1" x14ac:dyDescent="0.2">
      <c r="A15" s="21" t="s">
        <v>76</v>
      </c>
      <c r="B15" s="19">
        <v>18</v>
      </c>
      <c r="C15" s="19">
        <v>2000</v>
      </c>
      <c r="D15" s="22">
        <f t="shared" si="0"/>
        <v>111.11111111111111</v>
      </c>
      <c r="E15" s="43">
        <f t="shared" si="2"/>
        <v>3.2875000000000001E-3</v>
      </c>
      <c r="F15" s="23">
        <v>157.80000000000001</v>
      </c>
      <c r="G15" s="19">
        <v>24</v>
      </c>
      <c r="H15" s="23">
        <f t="shared" si="1"/>
        <v>6.5750000000000002</v>
      </c>
      <c r="I15" s="19" t="s">
        <v>163</v>
      </c>
      <c r="J15" s="19" t="s">
        <v>92</v>
      </c>
      <c r="K15" s="19" t="s">
        <v>118</v>
      </c>
      <c r="L15" s="34" t="s">
        <v>15</v>
      </c>
    </row>
    <row r="16" spans="1:15" ht="24" customHeight="1" x14ac:dyDescent="0.2">
      <c r="A16" s="21" t="s">
        <v>76</v>
      </c>
      <c r="B16" s="19">
        <v>18</v>
      </c>
      <c r="C16" s="19">
        <v>2000</v>
      </c>
      <c r="D16" s="22">
        <f t="shared" si="0"/>
        <v>111.11111111111111</v>
      </c>
      <c r="E16" s="43">
        <f t="shared" si="2"/>
        <v>4.6625000000000008E-3</v>
      </c>
      <c r="F16" s="23">
        <v>55.95</v>
      </c>
      <c r="G16" s="19">
        <v>6</v>
      </c>
      <c r="H16" s="23">
        <f t="shared" si="1"/>
        <v>9.3250000000000011</v>
      </c>
      <c r="I16" s="19" t="s">
        <v>163</v>
      </c>
      <c r="J16" s="19" t="s">
        <v>92</v>
      </c>
      <c r="K16" s="19" t="s">
        <v>118</v>
      </c>
      <c r="L16" s="34" t="s">
        <v>16</v>
      </c>
    </row>
    <row r="17" spans="1:12" ht="24" customHeight="1" x14ac:dyDescent="0.2">
      <c r="A17" s="21" t="s">
        <v>76</v>
      </c>
      <c r="B17" s="19">
        <v>36</v>
      </c>
      <c r="C17" s="19">
        <v>4200</v>
      </c>
      <c r="D17" s="22">
        <f t="shared" si="0"/>
        <v>116.66666666666667</v>
      </c>
      <c r="E17" s="43">
        <f t="shared" si="2"/>
        <v>6.8333333333333328E-3</v>
      </c>
      <c r="F17" s="23">
        <v>114.8</v>
      </c>
      <c r="G17" s="19">
        <v>4</v>
      </c>
      <c r="H17" s="23">
        <f t="shared" si="1"/>
        <v>28.7</v>
      </c>
      <c r="I17" s="19" t="s">
        <v>97</v>
      </c>
      <c r="J17" s="19" t="s">
        <v>31</v>
      </c>
      <c r="K17" s="19" t="s">
        <v>118</v>
      </c>
      <c r="L17" s="34" t="s">
        <v>30</v>
      </c>
    </row>
    <row r="18" spans="1:12" ht="24" customHeight="1" x14ac:dyDescent="0.2">
      <c r="A18" s="21" t="s">
        <v>76</v>
      </c>
      <c r="B18" s="19">
        <v>18</v>
      </c>
      <c r="C18" s="19">
        <v>2400</v>
      </c>
      <c r="D18" s="22">
        <f t="shared" si="0"/>
        <v>133.33333333333334</v>
      </c>
      <c r="E18" s="43">
        <f t="shared" si="2"/>
        <v>2.930555555555556E-3</v>
      </c>
      <c r="F18" s="23">
        <v>168.8</v>
      </c>
      <c r="G18" s="19">
        <v>24</v>
      </c>
      <c r="H18" s="23">
        <f t="shared" si="1"/>
        <v>7.0333333333333341</v>
      </c>
      <c r="I18" s="19" t="s">
        <v>97</v>
      </c>
      <c r="J18" s="19" t="s">
        <v>92</v>
      </c>
      <c r="K18" s="19" t="s">
        <v>119</v>
      </c>
      <c r="L18" s="34" t="s">
        <v>34</v>
      </c>
    </row>
    <row r="19" spans="1:12" ht="24" customHeight="1" x14ac:dyDescent="0.2">
      <c r="A19" s="21" t="s">
        <v>76</v>
      </c>
      <c r="B19" s="19">
        <v>8</v>
      </c>
      <c r="C19" s="19">
        <v>1150</v>
      </c>
      <c r="D19" s="22">
        <f t="shared" si="0"/>
        <v>143.75</v>
      </c>
      <c r="E19" s="43">
        <f t="shared" si="2"/>
        <v>8.5652173913043483E-3</v>
      </c>
      <c r="F19" s="23">
        <v>39.4</v>
      </c>
      <c r="G19" s="19">
        <v>4</v>
      </c>
      <c r="H19" s="23">
        <f t="shared" si="1"/>
        <v>9.85</v>
      </c>
      <c r="I19" s="19" t="s">
        <v>163</v>
      </c>
      <c r="J19" s="19" t="s">
        <v>37</v>
      </c>
      <c r="K19" s="19" t="s">
        <v>118</v>
      </c>
      <c r="L19" s="34" t="s">
        <v>36</v>
      </c>
    </row>
    <row r="20" spans="1:12" ht="24" customHeight="1" x14ac:dyDescent="0.2">
      <c r="A20" s="21" t="s">
        <v>76</v>
      </c>
      <c r="B20" s="19">
        <v>36</v>
      </c>
      <c r="C20" s="19">
        <v>4400</v>
      </c>
      <c r="D20" s="22">
        <f t="shared" si="0"/>
        <v>122.22222222222223</v>
      </c>
      <c r="E20" s="43">
        <f t="shared" si="2"/>
        <v>6.5227272727272729E-3</v>
      </c>
      <c r="F20" s="23">
        <v>114.8</v>
      </c>
      <c r="G20" s="19">
        <v>4</v>
      </c>
      <c r="H20" s="23">
        <f t="shared" si="1"/>
        <v>28.7</v>
      </c>
      <c r="I20" s="19" t="s">
        <v>97</v>
      </c>
      <c r="J20" s="19" t="s">
        <v>31</v>
      </c>
      <c r="K20" s="19" t="s">
        <v>118</v>
      </c>
      <c r="L20" s="36" t="s">
        <v>44</v>
      </c>
    </row>
    <row r="21" spans="1:12" ht="24" customHeight="1" x14ac:dyDescent="0.2">
      <c r="A21" s="21" t="s">
        <v>76</v>
      </c>
      <c r="B21" s="19">
        <v>40</v>
      </c>
      <c r="C21" s="19">
        <v>4800</v>
      </c>
      <c r="D21" s="22">
        <f t="shared" si="0"/>
        <v>120</v>
      </c>
      <c r="E21" s="43">
        <f t="shared" si="2"/>
        <v>3.5415625000000004E-3</v>
      </c>
      <c r="F21" s="23">
        <v>339.99</v>
      </c>
      <c r="G21" s="19">
        <v>20</v>
      </c>
      <c r="H21" s="23">
        <f t="shared" si="1"/>
        <v>16.999500000000001</v>
      </c>
      <c r="I21" s="19" t="s">
        <v>97</v>
      </c>
      <c r="J21" s="19" t="s">
        <v>31</v>
      </c>
      <c r="K21" s="19" t="s">
        <v>119</v>
      </c>
      <c r="L21" s="36" t="s">
        <v>45</v>
      </c>
    </row>
    <row r="22" spans="1:12" ht="24" customHeight="1" x14ac:dyDescent="0.2">
      <c r="A22" s="21" t="s">
        <v>76</v>
      </c>
      <c r="B22" s="19">
        <v>36</v>
      </c>
      <c r="C22" s="19">
        <v>4200</v>
      </c>
      <c r="D22" s="22">
        <f t="shared" si="0"/>
        <v>116.66666666666667</v>
      </c>
      <c r="E22" s="43">
        <f t="shared" si="2"/>
        <v>6.8333333333333328E-3</v>
      </c>
      <c r="F22" s="23">
        <v>114.8</v>
      </c>
      <c r="G22" s="19">
        <v>4</v>
      </c>
      <c r="H22" s="23">
        <f t="shared" si="1"/>
        <v>28.7</v>
      </c>
      <c r="I22" s="19" t="s">
        <v>97</v>
      </c>
      <c r="J22" s="19" t="s">
        <v>31</v>
      </c>
      <c r="K22" s="19" t="s">
        <v>118</v>
      </c>
      <c r="L22" s="34" t="s">
        <v>30</v>
      </c>
    </row>
    <row r="23" spans="1:12" ht="24" customHeight="1" x14ac:dyDescent="0.2">
      <c r="A23" s="21" t="s">
        <v>76</v>
      </c>
      <c r="B23" s="19">
        <v>45</v>
      </c>
      <c r="C23" s="19">
        <v>4800</v>
      </c>
      <c r="D23" s="22">
        <f t="shared" si="0"/>
        <v>106.66666666666667</v>
      </c>
      <c r="E23" s="43">
        <f t="shared" si="2"/>
        <v>2.7776041666666669E-3</v>
      </c>
      <c r="F23" s="23">
        <v>159.99</v>
      </c>
      <c r="G23" s="19">
        <v>12</v>
      </c>
      <c r="H23" s="23">
        <f t="shared" si="1"/>
        <v>13.332500000000001</v>
      </c>
      <c r="I23" s="19" t="s">
        <v>106</v>
      </c>
      <c r="J23" s="19" t="s">
        <v>31</v>
      </c>
      <c r="K23" s="19" t="s">
        <v>118</v>
      </c>
      <c r="L23" s="36" t="s">
        <v>63</v>
      </c>
    </row>
    <row r="24" spans="1:12" ht="24" customHeight="1" x14ac:dyDescent="0.2">
      <c r="A24" s="21" t="s">
        <v>76</v>
      </c>
      <c r="B24" s="19">
        <v>25</v>
      </c>
      <c r="C24" s="19">
        <v>3500</v>
      </c>
      <c r="D24" s="22">
        <f t="shared" si="0"/>
        <v>140</v>
      </c>
      <c r="E24" s="43">
        <f t="shared" si="2"/>
        <v>4.7785714285714289E-3</v>
      </c>
      <c r="F24" s="23">
        <v>334.5</v>
      </c>
      <c r="G24" s="19">
        <v>20</v>
      </c>
      <c r="H24" s="23">
        <f t="shared" si="1"/>
        <v>16.725000000000001</v>
      </c>
      <c r="I24" s="19" t="s">
        <v>163</v>
      </c>
      <c r="J24" s="19" t="s">
        <v>111</v>
      </c>
      <c r="K24" s="19" t="s">
        <v>118</v>
      </c>
      <c r="L24" s="34" t="s">
        <v>64</v>
      </c>
    </row>
    <row r="25" spans="1:12" ht="24" customHeight="1" x14ac:dyDescent="0.2">
      <c r="A25" s="21" t="s">
        <v>78</v>
      </c>
      <c r="B25" s="19">
        <v>24</v>
      </c>
      <c r="C25" s="19">
        <v>3000</v>
      </c>
      <c r="D25" s="22">
        <f t="shared" si="0"/>
        <v>125</v>
      </c>
      <c r="E25" s="43">
        <f t="shared" si="2"/>
        <v>2.3886111111111109E-3</v>
      </c>
      <c r="F25" s="23">
        <v>85.99</v>
      </c>
      <c r="G25" s="19">
        <v>12</v>
      </c>
      <c r="H25" s="23">
        <f t="shared" si="1"/>
        <v>7.1658333333333326</v>
      </c>
      <c r="I25" s="19" t="s">
        <v>163</v>
      </c>
      <c r="J25" s="19" t="s">
        <v>92</v>
      </c>
      <c r="K25" s="24" t="s">
        <v>118</v>
      </c>
      <c r="L25" s="34" t="s">
        <v>25</v>
      </c>
    </row>
    <row r="26" spans="1:12" ht="24" customHeight="1" x14ac:dyDescent="0.2">
      <c r="A26" s="21" t="s">
        <v>78</v>
      </c>
      <c r="B26" s="19">
        <v>24</v>
      </c>
      <c r="C26" s="19">
        <v>3000</v>
      </c>
      <c r="D26" s="22">
        <f t="shared" si="0"/>
        <v>125</v>
      </c>
      <c r="E26" s="43">
        <f t="shared" si="2"/>
        <v>2.3330555555555557E-3</v>
      </c>
      <c r="F26" s="23">
        <v>83.99</v>
      </c>
      <c r="G26" s="19">
        <v>12</v>
      </c>
      <c r="H26" s="23">
        <f t="shared" si="1"/>
        <v>6.9991666666666665</v>
      </c>
      <c r="I26" s="19" t="s">
        <v>106</v>
      </c>
      <c r="J26" s="19" t="s">
        <v>92</v>
      </c>
      <c r="K26" s="24" t="s">
        <v>118</v>
      </c>
      <c r="L26" s="34" t="s">
        <v>29</v>
      </c>
    </row>
    <row r="27" spans="1:12" ht="24" customHeight="1" x14ac:dyDescent="0.2">
      <c r="A27" s="21" t="s">
        <v>78</v>
      </c>
      <c r="B27" s="19">
        <v>24</v>
      </c>
      <c r="C27" s="19">
        <v>3000</v>
      </c>
      <c r="D27" s="22">
        <f t="shared" si="0"/>
        <v>125</v>
      </c>
      <c r="E27" s="43">
        <f t="shared" si="2"/>
        <v>2.3886111111111109E-3</v>
      </c>
      <c r="F27" s="23">
        <v>85.99</v>
      </c>
      <c r="G27" s="19">
        <v>12</v>
      </c>
      <c r="H27" s="23">
        <f t="shared" si="1"/>
        <v>7.1658333333333326</v>
      </c>
      <c r="I27" s="19" t="s">
        <v>163</v>
      </c>
      <c r="J27" s="19" t="s">
        <v>92</v>
      </c>
      <c r="K27" s="24" t="s">
        <v>118</v>
      </c>
      <c r="L27" s="34" t="s">
        <v>32</v>
      </c>
    </row>
    <row r="28" spans="1:12" ht="24" customHeight="1" x14ac:dyDescent="0.2">
      <c r="A28" s="21" t="s">
        <v>103</v>
      </c>
      <c r="B28" s="19">
        <v>72</v>
      </c>
      <c r="C28" s="19">
        <v>7200</v>
      </c>
      <c r="D28" s="22">
        <f t="shared" si="0"/>
        <v>100</v>
      </c>
      <c r="E28" s="43">
        <f t="shared" si="2"/>
        <v>2.1049999999999997E-3</v>
      </c>
      <c r="F28" s="23">
        <v>378.9</v>
      </c>
      <c r="G28" s="19">
        <v>25</v>
      </c>
      <c r="H28" s="23">
        <f t="shared" si="1"/>
        <v>15.155999999999999</v>
      </c>
      <c r="I28" s="19" t="s">
        <v>106</v>
      </c>
      <c r="J28" s="19" t="s">
        <v>31</v>
      </c>
      <c r="K28" s="24" t="s">
        <v>118</v>
      </c>
      <c r="L28" s="34" t="s">
        <v>14</v>
      </c>
    </row>
    <row r="29" spans="1:12" ht="24" customHeight="1" x14ac:dyDescent="0.2">
      <c r="A29" s="21" t="s">
        <v>103</v>
      </c>
      <c r="B29" s="19">
        <v>28</v>
      </c>
      <c r="C29" s="19">
        <v>3360</v>
      </c>
      <c r="D29" s="22">
        <f t="shared" si="0"/>
        <v>120</v>
      </c>
      <c r="E29" s="43">
        <f t="shared" si="2"/>
        <v>2.0226190476190478E-3</v>
      </c>
      <c r="F29" s="23">
        <v>169.9</v>
      </c>
      <c r="G29" s="19">
        <v>25</v>
      </c>
      <c r="H29" s="23">
        <f t="shared" si="1"/>
        <v>6.7960000000000003</v>
      </c>
      <c r="I29" s="19" t="s">
        <v>106</v>
      </c>
      <c r="J29" s="19" t="s">
        <v>92</v>
      </c>
      <c r="K29" s="24" t="s">
        <v>118</v>
      </c>
      <c r="L29" s="34" t="s">
        <v>51</v>
      </c>
    </row>
    <row r="30" spans="1:12" ht="24" customHeight="1" x14ac:dyDescent="0.2">
      <c r="A30" s="21" t="s">
        <v>84</v>
      </c>
      <c r="B30" s="19">
        <v>15</v>
      </c>
      <c r="C30" s="19">
        <v>1700</v>
      </c>
      <c r="D30" s="22">
        <f t="shared" si="0"/>
        <v>113.33333333333333</v>
      </c>
      <c r="E30" s="48">
        <f t="shared" si="2"/>
        <v>1.2264705882352941E-2</v>
      </c>
      <c r="F30" s="49">
        <v>20.85</v>
      </c>
      <c r="G30" s="50">
        <v>1</v>
      </c>
      <c r="H30" s="49">
        <f t="shared" si="1"/>
        <v>20.85</v>
      </c>
      <c r="I30" s="19" t="s">
        <v>106</v>
      </c>
      <c r="J30" s="19" t="s">
        <v>92</v>
      </c>
      <c r="K30" s="24" t="s">
        <v>118</v>
      </c>
      <c r="L30" s="34" t="s">
        <v>42</v>
      </c>
    </row>
    <row r="31" spans="1:12" ht="24" customHeight="1" x14ac:dyDescent="0.2">
      <c r="A31" s="21" t="s">
        <v>86</v>
      </c>
      <c r="B31" s="19">
        <v>22</v>
      </c>
      <c r="C31" s="19">
        <v>2300</v>
      </c>
      <c r="D31" s="22">
        <f t="shared" si="0"/>
        <v>104.54545454545455</v>
      </c>
      <c r="E31" s="43">
        <f t="shared" si="2"/>
        <v>2.5358695652173912E-3</v>
      </c>
      <c r="F31" s="23">
        <v>69.989999999999995</v>
      </c>
      <c r="G31" s="19">
        <v>12</v>
      </c>
      <c r="H31" s="23">
        <f t="shared" si="1"/>
        <v>5.8324999999999996</v>
      </c>
      <c r="I31" s="19" t="s">
        <v>97</v>
      </c>
      <c r="J31" s="19" t="s">
        <v>92</v>
      </c>
      <c r="K31" s="24" t="s">
        <v>118</v>
      </c>
      <c r="L31" s="34" t="s">
        <v>58</v>
      </c>
    </row>
    <row r="32" spans="1:12" ht="24" customHeight="1" x14ac:dyDescent="0.2">
      <c r="A32" s="21" t="s">
        <v>69</v>
      </c>
      <c r="B32" s="19">
        <v>28</v>
      </c>
      <c r="C32" s="19">
        <v>3000</v>
      </c>
      <c r="D32" s="22">
        <f t="shared" si="0"/>
        <v>107.14285714285714</v>
      </c>
      <c r="E32" s="43">
        <f t="shared" si="2"/>
        <v>2.4158333333333332E-3</v>
      </c>
      <c r="F32" s="23">
        <v>28.99</v>
      </c>
      <c r="G32" s="19">
        <v>4</v>
      </c>
      <c r="H32" s="23">
        <f t="shared" si="1"/>
        <v>7.2474999999999996</v>
      </c>
      <c r="I32" s="19" t="s">
        <v>97</v>
      </c>
      <c r="J32" s="19" t="s">
        <v>92</v>
      </c>
      <c r="K32" s="24" t="s">
        <v>118</v>
      </c>
      <c r="L32" s="34" t="s">
        <v>50</v>
      </c>
    </row>
    <row r="33" spans="1:12" ht="24" customHeight="1" x14ac:dyDescent="0.2">
      <c r="A33" s="21" t="s">
        <v>87</v>
      </c>
      <c r="B33" s="19">
        <v>20</v>
      </c>
      <c r="C33" s="19">
        <v>2000</v>
      </c>
      <c r="D33" s="22">
        <f t="shared" si="0"/>
        <v>100</v>
      </c>
      <c r="E33" s="43">
        <f t="shared" si="2"/>
        <v>3.1800000000000001E-3</v>
      </c>
      <c r="F33" s="23">
        <v>159</v>
      </c>
      <c r="G33" s="19">
        <v>25</v>
      </c>
      <c r="H33" s="23">
        <f t="shared" si="1"/>
        <v>6.36</v>
      </c>
      <c r="I33" s="19" t="s">
        <v>106</v>
      </c>
      <c r="J33" s="19" t="s">
        <v>92</v>
      </c>
      <c r="K33" s="24" t="s">
        <v>118</v>
      </c>
      <c r="L33" s="34" t="s">
        <v>61</v>
      </c>
    </row>
    <row r="34" spans="1:12" ht="24" customHeight="1" x14ac:dyDescent="0.2">
      <c r="A34" s="21" t="s">
        <v>91</v>
      </c>
      <c r="B34" s="19">
        <v>18</v>
      </c>
      <c r="C34" s="19">
        <v>2200</v>
      </c>
      <c r="D34" s="22">
        <f t="shared" si="0"/>
        <v>122.22222222222223</v>
      </c>
      <c r="E34" s="43">
        <f t="shared" si="2"/>
        <v>2.9363636363636358E-3</v>
      </c>
      <c r="F34" s="23">
        <v>129.19999999999999</v>
      </c>
      <c r="G34" s="19">
        <v>20</v>
      </c>
      <c r="H34" s="23">
        <f t="shared" si="1"/>
        <v>6.4599999999999991</v>
      </c>
      <c r="I34" s="19" t="s">
        <v>163</v>
      </c>
      <c r="J34" s="19" t="s">
        <v>92</v>
      </c>
      <c r="K34" s="24" t="s">
        <v>118</v>
      </c>
      <c r="L34" s="34" t="s">
        <v>11</v>
      </c>
    </row>
    <row r="35" spans="1:12" ht="24" customHeight="1" x14ac:dyDescent="0.2">
      <c r="A35" s="21" t="s">
        <v>105</v>
      </c>
      <c r="B35" s="19">
        <v>18</v>
      </c>
      <c r="C35" s="19">
        <v>2300</v>
      </c>
      <c r="D35" s="22">
        <f t="shared" ref="D35:D53" si="3">C35/B35</f>
        <v>127.77777777777777</v>
      </c>
      <c r="E35" s="43">
        <f t="shared" si="2"/>
        <v>2.8913043478260873E-3</v>
      </c>
      <c r="F35" s="23">
        <v>133</v>
      </c>
      <c r="G35" s="19">
        <v>20</v>
      </c>
      <c r="H35" s="23">
        <f t="shared" ref="H35:H53" si="4">F35/G35</f>
        <v>6.65</v>
      </c>
      <c r="I35" s="19" t="s">
        <v>163</v>
      </c>
      <c r="J35" s="19" t="s">
        <v>92</v>
      </c>
      <c r="K35" s="24" t="s">
        <v>118</v>
      </c>
      <c r="L35" s="34" t="s">
        <v>18</v>
      </c>
    </row>
    <row r="36" spans="1:12" ht="24" customHeight="1" x14ac:dyDescent="0.2">
      <c r="A36" s="21" t="s">
        <v>80</v>
      </c>
      <c r="B36" s="19">
        <v>14</v>
      </c>
      <c r="C36" s="19">
        <v>1800</v>
      </c>
      <c r="D36" s="22">
        <f t="shared" si="3"/>
        <v>128.57142857142858</v>
      </c>
      <c r="E36" s="43">
        <f t="shared" si="2"/>
        <v>6.5611111111111113E-3</v>
      </c>
      <c r="F36" s="23">
        <v>47.24</v>
      </c>
      <c r="G36" s="19">
        <v>4</v>
      </c>
      <c r="H36" s="23">
        <f t="shared" si="4"/>
        <v>11.81</v>
      </c>
      <c r="I36" s="19" t="s">
        <v>97</v>
      </c>
      <c r="J36" s="19" t="s">
        <v>92</v>
      </c>
      <c r="K36" s="24" t="s">
        <v>118</v>
      </c>
      <c r="L36" s="34" t="s">
        <v>5</v>
      </c>
    </row>
    <row r="37" spans="1:12" ht="24" customHeight="1" x14ac:dyDescent="0.2">
      <c r="A37" s="21" t="s">
        <v>80</v>
      </c>
      <c r="B37" s="19">
        <v>17</v>
      </c>
      <c r="C37" s="19">
        <v>2100</v>
      </c>
      <c r="D37" s="22">
        <f t="shared" si="3"/>
        <v>123.52941176470588</v>
      </c>
      <c r="E37" s="43">
        <f t="shared" si="2"/>
        <v>4.3895238095238093E-3</v>
      </c>
      <c r="F37" s="23">
        <v>92.18</v>
      </c>
      <c r="G37" s="19">
        <v>10</v>
      </c>
      <c r="H37" s="23">
        <f t="shared" si="4"/>
        <v>9.218</v>
      </c>
      <c r="I37" s="19" t="s">
        <v>106</v>
      </c>
      <c r="J37" s="19" t="s">
        <v>92</v>
      </c>
      <c r="K37" s="24" t="s">
        <v>118</v>
      </c>
      <c r="L37" s="34" t="s">
        <v>52</v>
      </c>
    </row>
    <row r="38" spans="1:12" ht="24" customHeight="1" x14ac:dyDescent="0.2">
      <c r="A38" s="21" t="s">
        <v>80</v>
      </c>
      <c r="B38" s="19">
        <v>14</v>
      </c>
      <c r="C38" s="19">
        <v>1800</v>
      </c>
      <c r="D38" s="22">
        <f t="shared" si="3"/>
        <v>128.57142857142858</v>
      </c>
      <c r="E38" s="43">
        <f t="shared" si="2"/>
        <v>6.1374999999999997E-3</v>
      </c>
      <c r="F38" s="23">
        <v>44.19</v>
      </c>
      <c r="G38" s="19">
        <v>4</v>
      </c>
      <c r="H38" s="23">
        <f t="shared" si="4"/>
        <v>11.047499999999999</v>
      </c>
      <c r="I38" s="19" t="s">
        <v>163</v>
      </c>
      <c r="J38" s="19" t="s">
        <v>92</v>
      </c>
      <c r="K38" s="24" t="s">
        <v>118</v>
      </c>
      <c r="L38" s="34" t="s">
        <v>60</v>
      </c>
    </row>
    <row r="39" spans="1:12" ht="24" customHeight="1" x14ac:dyDescent="0.2">
      <c r="A39" s="21" t="s">
        <v>100</v>
      </c>
      <c r="B39" s="19">
        <v>8</v>
      </c>
      <c r="C39" s="19">
        <v>1000</v>
      </c>
      <c r="D39" s="22">
        <f t="shared" si="3"/>
        <v>125</v>
      </c>
      <c r="E39" s="43">
        <f t="shared" si="2"/>
        <v>5.331666666666666E-3</v>
      </c>
      <c r="F39" s="23">
        <v>159.94999999999999</v>
      </c>
      <c r="G39" s="19">
        <v>30</v>
      </c>
      <c r="H39" s="23">
        <f t="shared" si="4"/>
        <v>5.3316666666666661</v>
      </c>
      <c r="I39" s="19" t="s">
        <v>163</v>
      </c>
      <c r="J39" s="19" t="s">
        <v>37</v>
      </c>
      <c r="K39" s="24" t="s">
        <v>118</v>
      </c>
      <c r="L39" s="34" t="s">
        <v>6</v>
      </c>
    </row>
    <row r="40" spans="1:12" ht="24" customHeight="1" x14ac:dyDescent="0.2">
      <c r="A40" s="21" t="s">
        <v>100</v>
      </c>
      <c r="B40" s="19">
        <v>18</v>
      </c>
      <c r="C40" s="19">
        <v>2200</v>
      </c>
      <c r="D40" s="22">
        <f t="shared" si="3"/>
        <v>122.22222222222223</v>
      </c>
      <c r="E40" s="43">
        <f t="shared" si="2"/>
        <v>3.3143939393939395E-3</v>
      </c>
      <c r="F40" s="23">
        <v>175</v>
      </c>
      <c r="G40" s="19">
        <v>24</v>
      </c>
      <c r="H40" s="23">
        <f t="shared" si="4"/>
        <v>7.291666666666667</v>
      </c>
      <c r="I40" s="19" t="s">
        <v>163</v>
      </c>
      <c r="J40" s="19" t="s">
        <v>92</v>
      </c>
      <c r="K40" s="24" t="s">
        <v>118</v>
      </c>
      <c r="L40" s="34" t="s">
        <v>48</v>
      </c>
    </row>
    <row r="41" spans="1:12" ht="24" customHeight="1" x14ac:dyDescent="0.2">
      <c r="A41" s="21" t="s">
        <v>100</v>
      </c>
      <c r="B41" s="19">
        <v>20</v>
      </c>
      <c r="C41" s="19">
        <v>3200</v>
      </c>
      <c r="D41" s="22">
        <f t="shared" si="3"/>
        <v>160</v>
      </c>
      <c r="E41" s="43">
        <f t="shared" si="2"/>
        <v>3.708984375E-3</v>
      </c>
      <c r="F41" s="23">
        <v>94.95</v>
      </c>
      <c r="G41" s="19">
        <v>8</v>
      </c>
      <c r="H41" s="23">
        <f t="shared" si="4"/>
        <v>11.86875</v>
      </c>
      <c r="I41" s="19" t="s">
        <v>97</v>
      </c>
      <c r="J41" s="19" t="s">
        <v>92</v>
      </c>
      <c r="K41" s="24" t="s">
        <v>119</v>
      </c>
      <c r="L41" s="34" t="s">
        <v>54</v>
      </c>
    </row>
    <row r="42" spans="1:12" ht="24" customHeight="1" x14ac:dyDescent="0.2">
      <c r="A42" s="21" t="s">
        <v>107</v>
      </c>
      <c r="B42" s="19">
        <v>18</v>
      </c>
      <c r="C42" s="19">
        <v>2000</v>
      </c>
      <c r="D42" s="22">
        <f t="shared" si="3"/>
        <v>111.11111111111111</v>
      </c>
      <c r="E42" s="43">
        <f t="shared" si="2"/>
        <v>2.5622916666666663E-3</v>
      </c>
      <c r="F42" s="23">
        <v>122.99</v>
      </c>
      <c r="G42" s="19">
        <v>24</v>
      </c>
      <c r="H42" s="23">
        <f t="shared" si="4"/>
        <v>5.1245833333333328</v>
      </c>
      <c r="I42" s="19" t="s">
        <v>97</v>
      </c>
      <c r="J42" s="19" t="s">
        <v>92</v>
      </c>
      <c r="K42" s="24" t="s">
        <v>118</v>
      </c>
      <c r="L42" s="34" t="s">
        <v>46</v>
      </c>
    </row>
    <row r="43" spans="1:12" ht="24" customHeight="1" x14ac:dyDescent="0.2">
      <c r="A43" s="21" t="s">
        <v>107</v>
      </c>
      <c r="B43" s="19">
        <v>14</v>
      </c>
      <c r="C43" s="19">
        <v>1600</v>
      </c>
      <c r="D43" s="22">
        <f t="shared" si="3"/>
        <v>114.28571428571429</v>
      </c>
      <c r="E43" s="43">
        <f t="shared" si="2"/>
        <v>3.4890624999999995E-3</v>
      </c>
      <c r="F43" s="23">
        <v>66.989999999999995</v>
      </c>
      <c r="G43" s="19">
        <v>12</v>
      </c>
      <c r="H43" s="23">
        <f t="shared" si="4"/>
        <v>5.5824999999999996</v>
      </c>
      <c r="I43" s="19" t="s">
        <v>163</v>
      </c>
      <c r="J43" s="19" t="s">
        <v>56</v>
      </c>
      <c r="K43" s="24" t="s">
        <v>118</v>
      </c>
      <c r="L43" s="34" t="s">
        <v>59</v>
      </c>
    </row>
    <row r="44" spans="1:12" ht="24" customHeight="1" x14ac:dyDescent="0.2">
      <c r="A44" s="21" t="s">
        <v>77</v>
      </c>
      <c r="B44" s="19">
        <v>18</v>
      </c>
      <c r="C44" s="19">
        <v>2200</v>
      </c>
      <c r="D44" s="22">
        <f t="shared" si="3"/>
        <v>122.22222222222223</v>
      </c>
      <c r="E44" s="43">
        <f t="shared" si="2"/>
        <v>2.7268181818181822E-3</v>
      </c>
      <c r="F44" s="23">
        <v>59.99</v>
      </c>
      <c r="G44" s="19">
        <v>10</v>
      </c>
      <c r="H44" s="23">
        <f t="shared" si="4"/>
        <v>5.9990000000000006</v>
      </c>
      <c r="I44" s="19" t="s">
        <v>97</v>
      </c>
      <c r="J44" s="19" t="s">
        <v>92</v>
      </c>
      <c r="K44" s="24" t="s">
        <v>119</v>
      </c>
      <c r="L44" s="34" t="s">
        <v>8</v>
      </c>
    </row>
    <row r="45" spans="1:12" ht="24" customHeight="1" x14ac:dyDescent="0.2">
      <c r="A45" s="21" t="s">
        <v>77</v>
      </c>
      <c r="B45" s="19">
        <v>18</v>
      </c>
      <c r="C45" s="19">
        <v>2200</v>
      </c>
      <c r="D45" s="22">
        <f t="shared" si="3"/>
        <v>122.22222222222223</v>
      </c>
      <c r="E45" s="43">
        <f t="shared" si="2"/>
        <v>2.7460227272727276E-3</v>
      </c>
      <c r="F45" s="23">
        <v>144.99</v>
      </c>
      <c r="G45" s="19">
        <v>24</v>
      </c>
      <c r="H45" s="23">
        <f t="shared" si="4"/>
        <v>6.0412500000000007</v>
      </c>
      <c r="I45" s="19" t="s">
        <v>97</v>
      </c>
      <c r="J45" s="19" t="s">
        <v>92</v>
      </c>
      <c r="K45" s="24" t="s">
        <v>118</v>
      </c>
      <c r="L45" s="34" t="s">
        <v>17</v>
      </c>
    </row>
    <row r="46" spans="1:12" ht="24" customHeight="1" x14ac:dyDescent="0.2">
      <c r="A46" s="21" t="s">
        <v>77</v>
      </c>
      <c r="B46" s="19">
        <v>15</v>
      </c>
      <c r="C46" s="19">
        <v>1800</v>
      </c>
      <c r="D46" s="22">
        <f t="shared" si="3"/>
        <v>120</v>
      </c>
      <c r="E46" s="43">
        <f t="shared" si="2"/>
        <v>3.009027777777778E-3</v>
      </c>
      <c r="F46" s="23">
        <v>129.99</v>
      </c>
      <c r="G46" s="19">
        <v>24</v>
      </c>
      <c r="H46" s="23">
        <f t="shared" si="4"/>
        <v>5.4162500000000007</v>
      </c>
      <c r="I46" s="19" t="s">
        <v>97</v>
      </c>
      <c r="J46" s="19" t="s">
        <v>92</v>
      </c>
      <c r="K46" s="24" t="s">
        <v>119</v>
      </c>
      <c r="L46" s="34" t="s">
        <v>19</v>
      </c>
    </row>
    <row r="47" spans="1:12" ht="24" customHeight="1" x14ac:dyDescent="0.2">
      <c r="A47" s="21" t="s">
        <v>77</v>
      </c>
      <c r="B47" s="19">
        <v>18</v>
      </c>
      <c r="C47" s="19">
        <v>2200</v>
      </c>
      <c r="D47" s="22">
        <f t="shared" si="3"/>
        <v>122.22222222222223</v>
      </c>
      <c r="E47" s="43">
        <f t="shared" si="2"/>
        <v>3.4083333333333335E-3</v>
      </c>
      <c r="F47" s="23">
        <v>44.99</v>
      </c>
      <c r="G47" s="19">
        <v>6</v>
      </c>
      <c r="H47" s="23">
        <f t="shared" si="4"/>
        <v>7.498333333333334</v>
      </c>
      <c r="I47" s="19" t="s">
        <v>97</v>
      </c>
      <c r="J47" s="19" t="s">
        <v>92</v>
      </c>
      <c r="K47" s="24" t="s">
        <v>119</v>
      </c>
      <c r="L47" s="34" t="s">
        <v>20</v>
      </c>
    </row>
    <row r="48" spans="1:12" ht="24" customHeight="1" x14ac:dyDescent="0.2">
      <c r="A48" s="21" t="s">
        <v>77</v>
      </c>
      <c r="B48" s="19">
        <v>18</v>
      </c>
      <c r="C48" s="19">
        <v>2200</v>
      </c>
      <c r="D48" s="22">
        <f t="shared" si="3"/>
        <v>122.22222222222223</v>
      </c>
      <c r="E48" s="43">
        <f t="shared" si="2"/>
        <v>2.6513257575757577E-3</v>
      </c>
      <c r="F48" s="23">
        <v>139.99</v>
      </c>
      <c r="G48" s="19">
        <v>24</v>
      </c>
      <c r="H48" s="23">
        <f t="shared" si="4"/>
        <v>5.8329166666666667</v>
      </c>
      <c r="I48" s="19" t="s">
        <v>97</v>
      </c>
      <c r="J48" s="19" t="s">
        <v>92</v>
      </c>
      <c r="K48" s="24" t="s">
        <v>118</v>
      </c>
      <c r="L48" s="34" t="s">
        <v>33</v>
      </c>
    </row>
    <row r="49" spans="1:12" ht="24" customHeight="1" x14ac:dyDescent="0.2">
      <c r="A49" s="21" t="s">
        <v>77</v>
      </c>
      <c r="B49" s="19">
        <v>18</v>
      </c>
      <c r="C49" s="19">
        <v>2200</v>
      </c>
      <c r="D49" s="22">
        <f t="shared" si="3"/>
        <v>122.22222222222223</v>
      </c>
      <c r="E49" s="43">
        <f t="shared" si="2"/>
        <v>2.8405303030303031E-3</v>
      </c>
      <c r="F49" s="23">
        <v>74.989999999999995</v>
      </c>
      <c r="G49" s="19">
        <v>12</v>
      </c>
      <c r="H49" s="23">
        <f t="shared" si="4"/>
        <v>6.2491666666666665</v>
      </c>
      <c r="I49" s="19" t="s">
        <v>97</v>
      </c>
      <c r="J49" s="19" t="s">
        <v>92</v>
      </c>
      <c r="K49" s="24" t="s">
        <v>119</v>
      </c>
      <c r="L49" s="34" t="s">
        <v>38</v>
      </c>
    </row>
    <row r="50" spans="1:12" ht="24" customHeight="1" x14ac:dyDescent="0.2">
      <c r="A50" s="21" t="s">
        <v>108</v>
      </c>
      <c r="B50" s="19">
        <v>18</v>
      </c>
      <c r="C50" s="19">
        <v>2200</v>
      </c>
      <c r="D50" s="22">
        <f t="shared" si="3"/>
        <v>122.22222222222223</v>
      </c>
      <c r="E50" s="43">
        <f t="shared" si="2"/>
        <v>2.7268181818181822E-3</v>
      </c>
      <c r="F50" s="23">
        <v>59.99</v>
      </c>
      <c r="G50" s="19">
        <v>10</v>
      </c>
      <c r="H50" s="23">
        <f t="shared" si="4"/>
        <v>5.9990000000000006</v>
      </c>
      <c r="I50" s="19" t="s">
        <v>97</v>
      </c>
      <c r="J50" s="19" t="s">
        <v>92</v>
      </c>
      <c r="K50" s="24" t="s">
        <v>119</v>
      </c>
      <c r="L50" s="34" t="s">
        <v>49</v>
      </c>
    </row>
    <row r="51" spans="1:12" ht="24" customHeight="1" x14ac:dyDescent="0.2">
      <c r="A51" s="21" t="s">
        <v>83</v>
      </c>
      <c r="B51" s="19">
        <v>22</v>
      </c>
      <c r="C51" s="19">
        <v>2600</v>
      </c>
      <c r="D51" s="22">
        <f t="shared" si="3"/>
        <v>118.18181818181819</v>
      </c>
      <c r="E51" s="43">
        <f t="shared" si="2"/>
        <v>3.3967948717948718E-3</v>
      </c>
      <c r="F51" s="23">
        <v>52.99</v>
      </c>
      <c r="G51" s="19">
        <v>6</v>
      </c>
      <c r="H51" s="23">
        <f t="shared" si="4"/>
        <v>8.831666666666667</v>
      </c>
      <c r="I51" s="19" t="s">
        <v>163</v>
      </c>
      <c r="J51" s="19" t="s">
        <v>92</v>
      </c>
      <c r="K51" s="24" t="s">
        <v>118</v>
      </c>
      <c r="L51" s="34" t="s">
        <v>40</v>
      </c>
    </row>
    <row r="52" spans="1:12" ht="24" customHeight="1" x14ac:dyDescent="0.2">
      <c r="A52" s="21" t="s">
        <v>90</v>
      </c>
      <c r="B52" s="19">
        <v>18</v>
      </c>
      <c r="C52" s="19">
        <v>1800</v>
      </c>
      <c r="D52" s="22">
        <f t="shared" si="3"/>
        <v>100</v>
      </c>
      <c r="E52" s="43">
        <f t="shared" si="2"/>
        <v>3.1108888888888892E-3</v>
      </c>
      <c r="F52" s="23">
        <v>139.99</v>
      </c>
      <c r="G52" s="19">
        <v>25</v>
      </c>
      <c r="H52" s="23">
        <f t="shared" si="4"/>
        <v>5.5996000000000006</v>
      </c>
      <c r="I52" s="19" t="s">
        <v>106</v>
      </c>
      <c r="J52" s="19" t="s">
        <v>92</v>
      </c>
      <c r="K52" s="24" t="s">
        <v>118</v>
      </c>
      <c r="L52" s="34" t="s">
        <v>27</v>
      </c>
    </row>
    <row r="53" spans="1:12" ht="24" customHeight="1" x14ac:dyDescent="0.2">
      <c r="A53" s="21" t="s">
        <v>90</v>
      </c>
      <c r="B53" s="19">
        <v>18</v>
      </c>
      <c r="C53" s="19">
        <v>1800</v>
      </c>
      <c r="D53" s="22">
        <f t="shared" si="3"/>
        <v>100</v>
      </c>
      <c r="E53" s="43">
        <f t="shared" si="2"/>
        <v>3.1108888888888892E-3</v>
      </c>
      <c r="F53" s="23">
        <v>139.99</v>
      </c>
      <c r="G53" s="19">
        <v>25</v>
      </c>
      <c r="H53" s="23">
        <f t="shared" si="4"/>
        <v>5.5996000000000006</v>
      </c>
      <c r="I53" s="19" t="s">
        <v>106</v>
      </c>
      <c r="J53" s="19" t="s">
        <v>92</v>
      </c>
      <c r="K53" s="24" t="s">
        <v>118</v>
      </c>
      <c r="L53" s="34" t="s">
        <v>39</v>
      </c>
    </row>
    <row r="54" spans="1:12" ht="21" customHeight="1" x14ac:dyDescent="0.2">
      <c r="A54" s="33" t="s">
        <v>164</v>
      </c>
      <c r="B54" s="26"/>
      <c r="C54" s="26"/>
      <c r="D54" s="27"/>
      <c r="E54" s="27"/>
      <c r="F54" s="28"/>
      <c r="G54" s="26"/>
      <c r="H54" s="28"/>
      <c r="I54" s="26"/>
      <c r="J54" s="26"/>
      <c r="K54" s="29"/>
      <c r="L54" s="35"/>
    </row>
    <row r="55" spans="1:12" ht="24" customHeight="1" x14ac:dyDescent="0.2">
      <c r="A55" s="21" t="s">
        <v>115</v>
      </c>
      <c r="B55" s="19">
        <v>18</v>
      </c>
      <c r="C55" s="19">
        <v>1800</v>
      </c>
      <c r="D55" s="19">
        <f>C55/B55</f>
        <v>100</v>
      </c>
      <c r="E55" s="43">
        <f t="shared" si="2"/>
        <v>1.972222222222222E-3</v>
      </c>
      <c r="F55" s="32" t="s">
        <v>118</v>
      </c>
      <c r="G55" s="19">
        <v>30</v>
      </c>
      <c r="H55" s="23">
        <v>3.55</v>
      </c>
      <c r="I55" s="19" t="s">
        <v>96</v>
      </c>
      <c r="J55" s="19" t="s">
        <v>92</v>
      </c>
      <c r="K55" s="30" t="s">
        <v>118</v>
      </c>
      <c r="L55" s="42" t="s">
        <v>120</v>
      </c>
    </row>
    <row r="56" spans="1:12" ht="24" customHeight="1" x14ac:dyDescent="0.2">
      <c r="A56" s="21" t="s">
        <v>115</v>
      </c>
      <c r="B56" s="19">
        <v>18</v>
      </c>
      <c r="C56" s="19">
        <v>1800</v>
      </c>
      <c r="D56" s="19">
        <f t="shared" ref="D56:D60" si="5">C56/B56</f>
        <v>100</v>
      </c>
      <c r="E56" s="43">
        <f t="shared" si="2"/>
        <v>2.2666666666666668E-3</v>
      </c>
      <c r="F56" s="32" t="s">
        <v>118</v>
      </c>
      <c r="G56" s="19">
        <v>30</v>
      </c>
      <c r="H56" s="23">
        <v>4.08</v>
      </c>
      <c r="I56" s="19" t="s">
        <v>96</v>
      </c>
      <c r="J56" s="19" t="s">
        <v>92</v>
      </c>
      <c r="K56" s="30" t="s">
        <v>118</v>
      </c>
      <c r="L56" s="42" t="s">
        <v>120</v>
      </c>
    </row>
    <row r="57" spans="1:12" ht="24" customHeight="1" x14ac:dyDescent="0.2">
      <c r="A57" s="21" t="s">
        <v>115</v>
      </c>
      <c r="B57" s="19">
        <v>14</v>
      </c>
      <c r="C57" s="19">
        <v>1820</v>
      </c>
      <c r="D57" s="19">
        <f t="shared" si="5"/>
        <v>130</v>
      </c>
      <c r="E57" s="43">
        <f t="shared" si="2"/>
        <v>2.4725274725274724E-3</v>
      </c>
      <c r="F57" s="32" t="s">
        <v>118</v>
      </c>
      <c r="G57" s="19">
        <v>42</v>
      </c>
      <c r="H57" s="23">
        <v>4.5</v>
      </c>
      <c r="I57" s="19" t="s">
        <v>163</v>
      </c>
      <c r="J57" s="19" t="s">
        <v>92</v>
      </c>
      <c r="K57" s="30" t="s">
        <v>119</v>
      </c>
      <c r="L57" s="42" t="s">
        <v>120</v>
      </c>
    </row>
    <row r="58" spans="1:12" ht="24" customHeight="1" x14ac:dyDescent="0.2">
      <c r="A58" s="21" t="s">
        <v>115</v>
      </c>
      <c r="B58" s="19">
        <v>18</v>
      </c>
      <c r="C58" s="19">
        <v>1800</v>
      </c>
      <c r="D58" s="19">
        <f t="shared" si="5"/>
        <v>100</v>
      </c>
      <c r="E58" s="43">
        <f t="shared" si="2"/>
        <v>2.5499999999999997E-3</v>
      </c>
      <c r="F58" s="32" t="s">
        <v>118</v>
      </c>
      <c r="G58" s="19">
        <v>30</v>
      </c>
      <c r="H58" s="23">
        <v>4.59</v>
      </c>
      <c r="I58" s="19" t="s">
        <v>97</v>
      </c>
      <c r="J58" s="19" t="s">
        <v>92</v>
      </c>
      <c r="K58" s="30" t="s">
        <v>118</v>
      </c>
      <c r="L58" s="42" t="s">
        <v>120</v>
      </c>
    </row>
    <row r="59" spans="1:12" ht="24" customHeight="1" x14ac:dyDescent="0.2">
      <c r="A59" s="21" t="s">
        <v>115</v>
      </c>
      <c r="B59" s="19">
        <v>18</v>
      </c>
      <c r="C59" s="19">
        <v>2340</v>
      </c>
      <c r="D59" s="19">
        <f t="shared" si="5"/>
        <v>130</v>
      </c>
      <c r="E59" s="43">
        <f t="shared" si="2"/>
        <v>2.2777777777777779E-3</v>
      </c>
      <c r="F59" s="32" t="s">
        <v>118</v>
      </c>
      <c r="G59" s="19">
        <v>25</v>
      </c>
      <c r="H59" s="23">
        <v>5.33</v>
      </c>
      <c r="I59" s="19" t="s">
        <v>163</v>
      </c>
      <c r="J59" s="19" t="s">
        <v>92</v>
      </c>
      <c r="K59" s="30" t="s">
        <v>119</v>
      </c>
      <c r="L59" s="42" t="s">
        <v>120</v>
      </c>
    </row>
    <row r="60" spans="1:12" ht="24" customHeight="1" x14ac:dyDescent="0.2">
      <c r="A60" s="21" t="s">
        <v>115</v>
      </c>
      <c r="B60" s="19">
        <v>18</v>
      </c>
      <c r="C60" s="19">
        <v>2340</v>
      </c>
      <c r="D60" s="19">
        <f t="shared" si="5"/>
        <v>130</v>
      </c>
      <c r="E60" s="43">
        <f t="shared" si="2"/>
        <v>2.6196581196581198E-3</v>
      </c>
      <c r="F60" s="32" t="s">
        <v>118</v>
      </c>
      <c r="G60" s="19">
        <v>25</v>
      </c>
      <c r="H60" s="23">
        <v>6.13</v>
      </c>
      <c r="I60" s="19" t="s">
        <v>163</v>
      </c>
      <c r="J60" s="19" t="s">
        <v>92</v>
      </c>
      <c r="K60" s="30" t="s">
        <v>119</v>
      </c>
      <c r="L60" s="42" t="s">
        <v>120</v>
      </c>
    </row>
    <row r="61" spans="1:12" ht="24" customHeight="1" x14ac:dyDescent="0.2">
      <c r="A61" s="21" t="s">
        <v>115</v>
      </c>
      <c r="B61" s="19">
        <v>15</v>
      </c>
      <c r="C61" s="19">
        <v>2000</v>
      </c>
      <c r="D61" s="19" t="s">
        <v>116</v>
      </c>
      <c r="E61" s="43">
        <f t="shared" si="2"/>
        <v>3.875E-3</v>
      </c>
      <c r="F61" s="32" t="s">
        <v>118</v>
      </c>
      <c r="G61" s="19">
        <v>30</v>
      </c>
      <c r="H61" s="23">
        <v>7.75</v>
      </c>
      <c r="I61" s="19" t="s">
        <v>163</v>
      </c>
      <c r="J61" s="19" t="s">
        <v>92</v>
      </c>
      <c r="K61" s="30" t="s">
        <v>119</v>
      </c>
      <c r="L61" s="42" t="s">
        <v>120</v>
      </c>
    </row>
    <row r="62" spans="1:12" ht="24" customHeight="1" x14ac:dyDescent="0.2">
      <c r="A62" s="21" t="s">
        <v>115</v>
      </c>
      <c r="B62" s="19">
        <v>18</v>
      </c>
      <c r="C62" s="19">
        <v>2340</v>
      </c>
      <c r="D62" s="19" t="s">
        <v>116</v>
      </c>
      <c r="E62" s="43">
        <f t="shared" si="2"/>
        <v>3.4145299145299148E-3</v>
      </c>
      <c r="F62" s="32" t="s">
        <v>118</v>
      </c>
      <c r="G62" s="19">
        <v>30</v>
      </c>
      <c r="H62" s="23">
        <v>7.99</v>
      </c>
      <c r="I62" s="19" t="s">
        <v>163</v>
      </c>
      <c r="J62" s="19" t="s">
        <v>92</v>
      </c>
      <c r="K62" s="30" t="s">
        <v>119</v>
      </c>
      <c r="L62" s="42" t="s">
        <v>120</v>
      </c>
    </row>
    <row r="63" spans="1:12" ht="24" customHeight="1" x14ac:dyDescent="0.2">
      <c r="A63" s="21" t="s">
        <v>115</v>
      </c>
      <c r="B63" s="19">
        <v>18</v>
      </c>
      <c r="C63" s="19">
        <v>2340</v>
      </c>
      <c r="D63" s="19" t="s">
        <v>116</v>
      </c>
      <c r="E63" s="43">
        <f t="shared" si="2"/>
        <v>3.4145299145299148E-3</v>
      </c>
      <c r="F63" s="32" t="s">
        <v>118</v>
      </c>
      <c r="G63" s="19">
        <v>30</v>
      </c>
      <c r="H63" s="23">
        <v>7.99</v>
      </c>
      <c r="I63" s="19" t="s">
        <v>163</v>
      </c>
      <c r="J63" s="19" t="s">
        <v>92</v>
      </c>
      <c r="K63" s="30" t="s">
        <v>118</v>
      </c>
      <c r="L63" s="42" t="s">
        <v>120</v>
      </c>
    </row>
    <row r="64" spans="1:12" ht="24" customHeight="1" x14ac:dyDescent="0.2">
      <c r="A64" s="21" t="s">
        <v>115</v>
      </c>
      <c r="B64" s="19">
        <v>20</v>
      </c>
      <c r="C64" s="19">
        <v>2600</v>
      </c>
      <c r="D64" s="19" t="s">
        <v>116</v>
      </c>
      <c r="E64" s="43">
        <f t="shared" si="2"/>
        <v>3.0730769230769232E-3</v>
      </c>
      <c r="F64" s="32" t="s">
        <v>118</v>
      </c>
      <c r="G64" s="19">
        <v>30</v>
      </c>
      <c r="H64" s="23">
        <v>7.99</v>
      </c>
      <c r="I64" s="19" t="s">
        <v>163</v>
      </c>
      <c r="J64" s="19" t="s">
        <v>92</v>
      </c>
      <c r="K64" s="30" t="s">
        <v>119</v>
      </c>
      <c r="L64" s="42" t="s">
        <v>120</v>
      </c>
    </row>
    <row r="65" spans="1:12" ht="24" customHeight="1" x14ac:dyDescent="0.2">
      <c r="A65" s="21" t="s">
        <v>115</v>
      </c>
      <c r="B65" s="19">
        <v>20</v>
      </c>
      <c r="C65" s="19">
        <v>2600</v>
      </c>
      <c r="D65" s="19" t="s">
        <v>116</v>
      </c>
      <c r="E65" s="43">
        <f t="shared" si="2"/>
        <v>3.0730769230769232E-3</v>
      </c>
      <c r="F65" s="32" t="s">
        <v>118</v>
      </c>
      <c r="G65" s="19">
        <v>30</v>
      </c>
      <c r="H65" s="23">
        <v>7.99</v>
      </c>
      <c r="I65" s="19" t="s">
        <v>163</v>
      </c>
      <c r="J65" s="19" t="s">
        <v>92</v>
      </c>
      <c r="K65" s="30" t="s">
        <v>118</v>
      </c>
      <c r="L65" s="42" t="s">
        <v>120</v>
      </c>
    </row>
    <row r="66" spans="1:12" ht="24" customHeight="1" x14ac:dyDescent="0.2">
      <c r="A66" s="21" t="s">
        <v>115</v>
      </c>
      <c r="B66" s="19">
        <v>12</v>
      </c>
      <c r="C66" s="19">
        <v>1560</v>
      </c>
      <c r="D66" s="19" t="s">
        <v>116</v>
      </c>
      <c r="E66" s="43">
        <f t="shared" si="2"/>
        <v>5.4487179487179484E-3</v>
      </c>
      <c r="F66" s="32" t="s">
        <v>118</v>
      </c>
      <c r="G66" s="19">
        <v>25</v>
      </c>
      <c r="H66" s="23">
        <v>8.5</v>
      </c>
      <c r="I66" s="19" t="s">
        <v>163</v>
      </c>
      <c r="J66" s="19" t="s">
        <v>92</v>
      </c>
      <c r="K66" s="30" t="s">
        <v>119</v>
      </c>
      <c r="L66" s="42" t="s">
        <v>120</v>
      </c>
    </row>
    <row r="68" spans="1:12" ht="15" x14ac:dyDescent="0.2">
      <c r="A68" s="31" t="s">
        <v>117</v>
      </c>
    </row>
    <row r="69" spans="1:12" x14ac:dyDescent="0.2">
      <c r="C69" s="12" t="s">
        <v>166</v>
      </c>
      <c r="D69" s="44">
        <f>AVERAGE(D3:D66)</f>
        <v>118.01776239469744</v>
      </c>
      <c r="E69" s="51">
        <f>AVERAGE(E3:E66)</f>
        <v>3.7129058447900854E-3</v>
      </c>
    </row>
    <row r="70" spans="1:12" x14ac:dyDescent="0.2">
      <c r="D70" s="12" t="s">
        <v>169</v>
      </c>
      <c r="E70" s="52">
        <f>AVERAGE(E3:E29,E31:E54,E54,E55:E66)</f>
        <v>3.5749735861197169E-3</v>
      </c>
    </row>
    <row r="100" spans="2:4" x14ac:dyDescent="0.2">
      <c r="C100" s="12" t="s">
        <v>168</v>
      </c>
      <c r="D100" s="12" t="s">
        <v>167</v>
      </c>
    </row>
    <row r="101" spans="2:4" x14ac:dyDescent="0.2">
      <c r="B101" s="12">
        <v>1</v>
      </c>
      <c r="C101" s="45">
        <f>B101/63</f>
        <v>1.5873015873015872E-2</v>
      </c>
      <c r="D101" s="12">
        <v>100</v>
      </c>
    </row>
    <row r="102" spans="2:4" x14ac:dyDescent="0.2">
      <c r="B102" s="12">
        <v>2</v>
      </c>
      <c r="C102" s="45">
        <f t="shared" ref="C102:C163" si="6">B102/63</f>
        <v>3.1746031746031744E-2</v>
      </c>
      <c r="D102" s="12">
        <v>100</v>
      </c>
    </row>
    <row r="103" spans="2:4" x14ac:dyDescent="0.2">
      <c r="B103" s="12">
        <v>3</v>
      </c>
      <c r="C103" s="45">
        <f t="shared" si="6"/>
        <v>4.7619047619047616E-2</v>
      </c>
      <c r="D103" s="12">
        <v>100</v>
      </c>
    </row>
    <row r="104" spans="2:4" x14ac:dyDescent="0.2">
      <c r="B104" s="12">
        <v>4</v>
      </c>
      <c r="C104" s="45">
        <f t="shared" si="6"/>
        <v>6.3492063492063489E-2</v>
      </c>
      <c r="D104" s="12">
        <v>100</v>
      </c>
    </row>
    <row r="105" spans="2:4" x14ac:dyDescent="0.2">
      <c r="B105" s="12">
        <v>5</v>
      </c>
      <c r="C105" s="45">
        <f t="shared" si="6"/>
        <v>7.9365079365079361E-2</v>
      </c>
      <c r="D105" s="12">
        <v>100</v>
      </c>
    </row>
    <row r="106" spans="2:4" x14ac:dyDescent="0.2">
      <c r="B106" s="12">
        <v>6</v>
      </c>
      <c r="C106" s="45">
        <f t="shared" si="6"/>
        <v>9.5238095238095233E-2</v>
      </c>
      <c r="D106" s="12">
        <v>100</v>
      </c>
    </row>
    <row r="107" spans="2:4" x14ac:dyDescent="0.2">
      <c r="B107" s="12">
        <v>7</v>
      </c>
      <c r="C107" s="45">
        <f t="shared" si="6"/>
        <v>0.1111111111111111</v>
      </c>
      <c r="D107" s="12">
        <v>100</v>
      </c>
    </row>
    <row r="108" spans="2:4" x14ac:dyDescent="0.2">
      <c r="B108" s="12">
        <v>8</v>
      </c>
      <c r="C108" s="45">
        <f t="shared" si="6"/>
        <v>0.12698412698412698</v>
      </c>
      <c r="D108" s="12">
        <v>102.27272727272727</v>
      </c>
    </row>
    <row r="109" spans="2:4" x14ac:dyDescent="0.2">
      <c r="B109" s="12">
        <v>9</v>
      </c>
      <c r="C109" s="45">
        <f t="shared" si="6"/>
        <v>0.14285714285714285</v>
      </c>
      <c r="D109" s="12">
        <v>104.16666666666667</v>
      </c>
    </row>
    <row r="110" spans="2:4" x14ac:dyDescent="0.2">
      <c r="B110" s="12">
        <v>10</v>
      </c>
      <c r="C110" s="45">
        <f t="shared" si="6"/>
        <v>0.15873015873015872</v>
      </c>
      <c r="D110" s="12">
        <v>104.54545454545455</v>
      </c>
    </row>
    <row r="111" spans="2:4" x14ac:dyDescent="0.2">
      <c r="B111" s="12">
        <v>11</v>
      </c>
      <c r="C111" s="45">
        <f t="shared" si="6"/>
        <v>0.17460317460317459</v>
      </c>
      <c r="D111" s="12">
        <v>106.66666666666667</v>
      </c>
    </row>
    <row r="112" spans="2:4" x14ac:dyDescent="0.2">
      <c r="B112" s="12">
        <v>12</v>
      </c>
      <c r="C112" s="45">
        <f t="shared" si="6"/>
        <v>0.19047619047619047</v>
      </c>
      <c r="D112" s="12">
        <v>107.14285714285714</v>
      </c>
    </row>
    <row r="113" spans="2:4" x14ac:dyDescent="0.2">
      <c r="B113" s="12">
        <v>13</v>
      </c>
      <c r="C113" s="45">
        <f t="shared" si="6"/>
        <v>0.20634920634920634</v>
      </c>
      <c r="D113" s="12">
        <v>109.09090909090909</v>
      </c>
    </row>
    <row r="114" spans="2:4" x14ac:dyDescent="0.2">
      <c r="B114" s="12">
        <v>14</v>
      </c>
      <c r="C114" s="45">
        <f t="shared" si="6"/>
        <v>0.22222222222222221</v>
      </c>
      <c r="D114" s="12">
        <v>110</v>
      </c>
    </row>
    <row r="115" spans="2:4" x14ac:dyDescent="0.2">
      <c r="B115" s="12">
        <v>15</v>
      </c>
      <c r="C115" s="45">
        <f t="shared" si="6"/>
        <v>0.23809523809523808</v>
      </c>
      <c r="D115" s="12">
        <v>110</v>
      </c>
    </row>
    <row r="116" spans="2:4" x14ac:dyDescent="0.2">
      <c r="B116" s="12">
        <v>16</v>
      </c>
      <c r="C116" s="46">
        <f t="shared" si="6"/>
        <v>0.25396825396825395</v>
      </c>
      <c r="D116" s="47">
        <v>111.11111111111111</v>
      </c>
    </row>
    <row r="117" spans="2:4" x14ac:dyDescent="0.2">
      <c r="B117" s="12">
        <v>17</v>
      </c>
      <c r="C117" s="45">
        <f t="shared" si="6"/>
        <v>0.26984126984126983</v>
      </c>
      <c r="D117" s="12">
        <v>111.11111111111111</v>
      </c>
    </row>
    <row r="118" spans="2:4" x14ac:dyDescent="0.2">
      <c r="B118" s="12">
        <v>18</v>
      </c>
      <c r="C118" s="45">
        <f t="shared" si="6"/>
        <v>0.2857142857142857</v>
      </c>
      <c r="D118" s="12">
        <v>111.11111111111111</v>
      </c>
    </row>
    <row r="119" spans="2:4" x14ac:dyDescent="0.2">
      <c r="B119" s="12">
        <v>19</v>
      </c>
      <c r="C119" s="45">
        <f t="shared" si="6"/>
        <v>0.30158730158730157</v>
      </c>
      <c r="D119" s="12">
        <v>111.11111111111111</v>
      </c>
    </row>
    <row r="120" spans="2:4" x14ac:dyDescent="0.2">
      <c r="B120" s="12">
        <v>20</v>
      </c>
      <c r="C120" s="45">
        <f t="shared" si="6"/>
        <v>0.31746031746031744</v>
      </c>
      <c r="D120" s="12">
        <v>111.11111111111111</v>
      </c>
    </row>
    <row r="121" spans="2:4" x14ac:dyDescent="0.2">
      <c r="B121" s="12">
        <v>21</v>
      </c>
      <c r="C121" s="45">
        <f t="shared" si="6"/>
        <v>0.33333333333333331</v>
      </c>
      <c r="D121" s="12">
        <v>112.5</v>
      </c>
    </row>
    <row r="122" spans="2:4" x14ac:dyDescent="0.2">
      <c r="B122" s="12">
        <v>22</v>
      </c>
      <c r="C122" s="45">
        <f t="shared" si="6"/>
        <v>0.34920634920634919</v>
      </c>
      <c r="D122" s="12">
        <v>113.33333333333333</v>
      </c>
    </row>
    <row r="123" spans="2:4" x14ac:dyDescent="0.2">
      <c r="B123" s="12">
        <v>23</v>
      </c>
      <c r="C123" s="45">
        <f t="shared" si="6"/>
        <v>0.36507936507936506</v>
      </c>
      <c r="D123" s="12">
        <v>114.28571428571429</v>
      </c>
    </row>
    <row r="124" spans="2:4" x14ac:dyDescent="0.2">
      <c r="B124" s="12">
        <v>24</v>
      </c>
      <c r="C124" s="45">
        <f t="shared" si="6"/>
        <v>0.38095238095238093</v>
      </c>
      <c r="D124" s="12">
        <v>116.66666666666667</v>
      </c>
    </row>
    <row r="125" spans="2:4" x14ac:dyDescent="0.2">
      <c r="B125" s="12">
        <v>25</v>
      </c>
      <c r="C125" s="45">
        <f t="shared" si="6"/>
        <v>0.3968253968253968</v>
      </c>
      <c r="D125" s="12">
        <v>116.66666666666667</v>
      </c>
    </row>
    <row r="126" spans="2:4" x14ac:dyDescent="0.2">
      <c r="B126" s="12">
        <v>26</v>
      </c>
      <c r="C126" s="45">
        <f t="shared" si="6"/>
        <v>0.41269841269841268</v>
      </c>
      <c r="D126" s="12">
        <v>116.66666666666667</v>
      </c>
    </row>
    <row r="127" spans="2:4" x14ac:dyDescent="0.2">
      <c r="B127" s="12">
        <v>27</v>
      </c>
      <c r="C127" s="45">
        <f t="shared" si="6"/>
        <v>0.42857142857142855</v>
      </c>
      <c r="D127" s="12">
        <v>118.18181818181819</v>
      </c>
    </row>
    <row r="128" spans="2:4" x14ac:dyDescent="0.2">
      <c r="B128" s="12">
        <v>28</v>
      </c>
      <c r="C128" s="45">
        <f t="shared" si="6"/>
        <v>0.44444444444444442</v>
      </c>
      <c r="D128" s="12">
        <v>118.18181818181819</v>
      </c>
    </row>
    <row r="129" spans="2:4" x14ac:dyDescent="0.2">
      <c r="B129" s="12">
        <v>29</v>
      </c>
      <c r="C129" s="45">
        <f t="shared" si="6"/>
        <v>0.46031746031746029</v>
      </c>
      <c r="D129" s="12">
        <v>120</v>
      </c>
    </row>
    <row r="130" spans="2:4" x14ac:dyDescent="0.2">
      <c r="B130" s="12">
        <v>30</v>
      </c>
      <c r="C130" s="45">
        <f t="shared" si="6"/>
        <v>0.47619047619047616</v>
      </c>
      <c r="D130" s="12">
        <v>120</v>
      </c>
    </row>
    <row r="131" spans="2:4" x14ac:dyDescent="0.2">
      <c r="B131" s="12">
        <v>31</v>
      </c>
      <c r="C131" s="45">
        <f t="shared" si="6"/>
        <v>0.49206349206349204</v>
      </c>
      <c r="D131" s="12">
        <v>120</v>
      </c>
    </row>
    <row r="132" spans="2:4" x14ac:dyDescent="0.2">
      <c r="B132" s="12">
        <v>32</v>
      </c>
      <c r="C132" s="45">
        <f t="shared" si="6"/>
        <v>0.50793650793650791</v>
      </c>
      <c r="D132" s="12">
        <v>122.22222222222223</v>
      </c>
    </row>
    <row r="133" spans="2:4" x14ac:dyDescent="0.2">
      <c r="B133" s="12">
        <v>33</v>
      </c>
      <c r="C133" s="45">
        <f t="shared" si="6"/>
        <v>0.52380952380952384</v>
      </c>
      <c r="D133" s="12">
        <v>122.22222222222223</v>
      </c>
    </row>
    <row r="134" spans="2:4" x14ac:dyDescent="0.2">
      <c r="B134" s="12">
        <v>34</v>
      </c>
      <c r="C134" s="45">
        <f t="shared" si="6"/>
        <v>0.53968253968253965</v>
      </c>
      <c r="D134" s="12">
        <v>122.22222222222223</v>
      </c>
    </row>
    <row r="135" spans="2:4" x14ac:dyDescent="0.2">
      <c r="B135" s="12">
        <v>35</v>
      </c>
      <c r="C135" s="45">
        <f t="shared" si="6"/>
        <v>0.55555555555555558</v>
      </c>
      <c r="D135" s="12">
        <v>122.22222222222223</v>
      </c>
    </row>
    <row r="136" spans="2:4" x14ac:dyDescent="0.2">
      <c r="B136" s="12">
        <v>36</v>
      </c>
      <c r="C136" s="45">
        <f t="shared" si="6"/>
        <v>0.5714285714285714</v>
      </c>
      <c r="D136" s="12">
        <v>122.22222222222223</v>
      </c>
    </row>
    <row r="137" spans="2:4" x14ac:dyDescent="0.2">
      <c r="B137" s="12">
        <v>37</v>
      </c>
      <c r="C137" s="45">
        <f t="shared" si="6"/>
        <v>0.58730158730158732</v>
      </c>
      <c r="D137" s="12">
        <v>122.22222222222223</v>
      </c>
    </row>
    <row r="138" spans="2:4" x14ac:dyDescent="0.2">
      <c r="B138" s="12">
        <v>38</v>
      </c>
      <c r="C138" s="45">
        <f t="shared" si="6"/>
        <v>0.60317460317460314</v>
      </c>
      <c r="D138" s="12">
        <v>122.22222222222223</v>
      </c>
    </row>
    <row r="139" spans="2:4" x14ac:dyDescent="0.2">
      <c r="B139" s="12">
        <v>39</v>
      </c>
      <c r="C139" s="45">
        <f t="shared" si="6"/>
        <v>0.61904761904761907</v>
      </c>
      <c r="D139" s="12">
        <v>122.22222222222223</v>
      </c>
    </row>
    <row r="140" spans="2:4" x14ac:dyDescent="0.2">
      <c r="B140" s="12">
        <v>40</v>
      </c>
      <c r="C140" s="45">
        <f t="shared" si="6"/>
        <v>0.63492063492063489</v>
      </c>
      <c r="D140" s="12">
        <v>122.22222222222223</v>
      </c>
    </row>
    <row r="141" spans="2:4" x14ac:dyDescent="0.2">
      <c r="B141" s="12">
        <v>41</v>
      </c>
      <c r="C141" s="45">
        <f t="shared" si="6"/>
        <v>0.65079365079365081</v>
      </c>
      <c r="D141" s="12">
        <v>123.52941176470588</v>
      </c>
    </row>
    <row r="142" spans="2:4" x14ac:dyDescent="0.2">
      <c r="B142" s="12">
        <v>42</v>
      </c>
      <c r="C142" s="45">
        <f t="shared" si="6"/>
        <v>0.66666666666666663</v>
      </c>
      <c r="D142" s="12">
        <v>125</v>
      </c>
    </row>
    <row r="143" spans="2:4" x14ac:dyDescent="0.2">
      <c r="B143" s="12">
        <v>43</v>
      </c>
      <c r="C143" s="45">
        <f t="shared" si="6"/>
        <v>0.68253968253968256</v>
      </c>
      <c r="D143" s="12">
        <v>125</v>
      </c>
    </row>
    <row r="144" spans="2:4" x14ac:dyDescent="0.2">
      <c r="B144" s="12">
        <v>44</v>
      </c>
      <c r="C144" s="45">
        <f t="shared" si="6"/>
        <v>0.69841269841269837</v>
      </c>
      <c r="D144" s="12">
        <v>125</v>
      </c>
    </row>
    <row r="145" spans="2:4" x14ac:dyDescent="0.2">
      <c r="B145" s="12">
        <v>45</v>
      </c>
      <c r="C145" s="45">
        <f t="shared" si="6"/>
        <v>0.7142857142857143</v>
      </c>
      <c r="D145" s="12">
        <v>125</v>
      </c>
    </row>
    <row r="146" spans="2:4" x14ac:dyDescent="0.2">
      <c r="B146" s="12">
        <v>46</v>
      </c>
      <c r="C146" s="45">
        <f t="shared" si="6"/>
        <v>0.73015873015873012</v>
      </c>
      <c r="D146" s="12">
        <v>125.55555555555556</v>
      </c>
    </row>
    <row r="147" spans="2:4" x14ac:dyDescent="0.2">
      <c r="B147" s="12">
        <v>47</v>
      </c>
      <c r="C147" s="45">
        <f t="shared" si="6"/>
        <v>0.74603174603174605</v>
      </c>
      <c r="D147" s="12">
        <v>127.77777777777777</v>
      </c>
    </row>
    <row r="148" spans="2:4" x14ac:dyDescent="0.2">
      <c r="B148" s="12">
        <v>48</v>
      </c>
      <c r="C148" s="45">
        <f t="shared" si="6"/>
        <v>0.76190476190476186</v>
      </c>
      <c r="D148" s="12">
        <v>128.57142857142858</v>
      </c>
    </row>
    <row r="149" spans="2:4" x14ac:dyDescent="0.2">
      <c r="B149" s="12">
        <v>49</v>
      </c>
      <c r="C149" s="45">
        <f t="shared" si="6"/>
        <v>0.77777777777777779</v>
      </c>
      <c r="D149" s="12">
        <v>128.57142857142858</v>
      </c>
    </row>
    <row r="150" spans="2:4" x14ac:dyDescent="0.2">
      <c r="B150" s="12">
        <v>50</v>
      </c>
      <c r="C150" s="45">
        <f t="shared" si="6"/>
        <v>0.79365079365079361</v>
      </c>
      <c r="D150" s="12">
        <v>130</v>
      </c>
    </row>
    <row r="151" spans="2:4" x14ac:dyDescent="0.2">
      <c r="B151" s="12">
        <v>51</v>
      </c>
      <c r="C151" s="45">
        <f t="shared" si="6"/>
        <v>0.80952380952380953</v>
      </c>
      <c r="D151" s="12">
        <v>130</v>
      </c>
    </row>
    <row r="152" spans="2:4" x14ac:dyDescent="0.2">
      <c r="B152" s="12">
        <v>52</v>
      </c>
      <c r="C152" s="45">
        <f t="shared" si="6"/>
        <v>0.82539682539682535</v>
      </c>
      <c r="D152" s="12">
        <v>130</v>
      </c>
    </row>
    <row r="153" spans="2:4" x14ac:dyDescent="0.2">
      <c r="B153" s="12">
        <v>53</v>
      </c>
      <c r="C153" s="45">
        <f t="shared" si="6"/>
        <v>0.84126984126984128</v>
      </c>
      <c r="D153" s="12">
        <v>130</v>
      </c>
    </row>
    <row r="154" spans="2:4" x14ac:dyDescent="0.2">
      <c r="B154" s="12">
        <v>54</v>
      </c>
      <c r="C154" s="45">
        <f t="shared" si="6"/>
        <v>0.8571428571428571</v>
      </c>
      <c r="D154" s="12">
        <v>130</v>
      </c>
    </row>
    <row r="155" spans="2:4" x14ac:dyDescent="0.2">
      <c r="B155" s="12">
        <v>55</v>
      </c>
      <c r="C155" s="45">
        <f t="shared" si="6"/>
        <v>0.87301587301587302</v>
      </c>
      <c r="D155" s="12">
        <v>130</v>
      </c>
    </row>
    <row r="156" spans="2:4" x14ac:dyDescent="0.2">
      <c r="B156" s="12">
        <v>56</v>
      </c>
      <c r="C156" s="45">
        <f t="shared" si="6"/>
        <v>0.88888888888888884</v>
      </c>
      <c r="D156" s="12">
        <v>130</v>
      </c>
    </row>
    <row r="157" spans="2:4" x14ac:dyDescent="0.2">
      <c r="B157" s="12">
        <v>57</v>
      </c>
      <c r="C157" s="45">
        <f t="shared" si="6"/>
        <v>0.90476190476190477</v>
      </c>
      <c r="D157" s="12">
        <v>130</v>
      </c>
    </row>
    <row r="158" spans="2:4" x14ac:dyDescent="0.2">
      <c r="B158" s="12">
        <v>58</v>
      </c>
      <c r="C158" s="45">
        <f t="shared" si="6"/>
        <v>0.92063492063492058</v>
      </c>
      <c r="D158" s="12">
        <v>130</v>
      </c>
    </row>
    <row r="159" spans="2:4" x14ac:dyDescent="0.2">
      <c r="B159" s="12">
        <v>59</v>
      </c>
      <c r="C159" s="45">
        <f t="shared" si="6"/>
        <v>0.93650793650793651</v>
      </c>
      <c r="D159" s="12">
        <v>130</v>
      </c>
    </row>
    <row r="160" spans="2:4" x14ac:dyDescent="0.2">
      <c r="B160" s="12">
        <v>60</v>
      </c>
      <c r="C160" s="45">
        <f t="shared" si="6"/>
        <v>0.95238095238095233</v>
      </c>
      <c r="D160" s="12">
        <v>133.33333333333334</v>
      </c>
    </row>
    <row r="161" spans="2:4" x14ac:dyDescent="0.2">
      <c r="B161" s="12">
        <v>61</v>
      </c>
      <c r="C161" s="45">
        <f t="shared" si="6"/>
        <v>0.96825396825396826</v>
      </c>
      <c r="D161" s="12">
        <v>140</v>
      </c>
    </row>
    <row r="162" spans="2:4" x14ac:dyDescent="0.2">
      <c r="B162" s="12">
        <v>62</v>
      </c>
      <c r="C162" s="45">
        <f t="shared" si="6"/>
        <v>0.98412698412698407</v>
      </c>
      <c r="D162" s="12">
        <v>143.75</v>
      </c>
    </row>
    <row r="163" spans="2:4" x14ac:dyDescent="0.2">
      <c r="B163" s="12">
        <v>63</v>
      </c>
      <c r="C163" s="45">
        <f t="shared" si="6"/>
        <v>1</v>
      </c>
      <c r="D163" s="12">
        <v>160</v>
      </c>
    </row>
  </sheetData>
  <sortState ref="D101:D163">
    <sortCondition ref="D101"/>
  </sortState>
  <hyperlinks>
    <hyperlink ref="L12" r:id="rId1" display="https://www.amazon.com/gp/slredirect/picassoRedirect.html/ref=pa_sp_atf_aps_sr_pg1_1?ie=UTF8&amp;adId=A061617928OFSEUV0M4ML&amp;url=%2FHyperikon-Dual-End-Fluorescent-Replacement-Warehouse%2Fdp%2FB00SSNPI80%2Fref%3Dsr_1_1_sspa%3Fcrid%3D8JJ0T3KRZG2I%26keywords%3Dled%2Btube%2Blight%26qid%3D1550274709%26s%3Dgateway%26sprefix%3DLED%2Btube%252Caps%252C254%26sr%3D8-1-spons%26psc%3D1&amp;qualifier=1550274709&amp;id=3468943940475432&amp;widgetName=sp_atf"/>
    <hyperlink ref="L36" r:id="rId2" display="https://www.amazon.com/gp/slredirect/picassoRedirect.html/ref=pa_sp_atf_aps_sr_pg1_2?ie=UTF8&amp;adId=A09371982ALMF0KCOI4WL&amp;url=%2FPhilips-LED-538371-Ballast-Bypass%2Fdp%2FB07JW8NKWG%2Fref%3Dsr_1_2_sspa%3Fcrid%3D8JJ0T3KRZG2I%26keywords%3Dled%2Btube%2Blight%26qid%3D1550274709%26s%3Dgateway%26sprefix%3DLED%2Btube%252Caps%252C254%26sr%3D8-2-spons%26psc%3D1&amp;qualifier=1550274709&amp;id=3468943940475432&amp;widgetName=sp_atf"/>
    <hyperlink ref="L39" r:id="rId3" display="https://www.amazon.com/gp/slredirect/picassoRedirect.html/ref=pa_sp_atf_aps_sr_pg1_4?ie=UTF8&amp;adId=A07845151X9B8S5ASFGZX&amp;url=%2F120-277V-Fluorescent-Replacement-WITHOUT-Ballast%2Fdp%2FB07FB92JDS%2Fref%3Dsr_1_4_sspa%3Fcrid%3D8JJ0T3KRZG2I%26keywords%3Dled%2Btube%2Blight%26qid%3D1550274709%26s%3Dgateway%26sprefix%3DLED%2Btube%252Caps%252C254%26sr%3D8-4-spons%26psc%3D1&amp;qualifier=1550274709&amp;id=3468943940475432&amp;widgetName=sp_atf"/>
    <hyperlink ref="L3" r:id="rId4" display="https://www.amazon.com/Barrina-Integrated-Fixture-Utility-Electric/dp/B01HBT3BVM/ref=sr_1_5?crid=8JJ0T3KRZG2I&amp;keywords=led+tube+light&amp;qid=1550274709&amp;s=gateway&amp;sprefix=LED+tube%2Caps%2C254&amp;sr=8-5"/>
    <hyperlink ref="L44" r:id="rId5" display="https://www.amazon.com/Sunco-Lighting-Equivalent-Daylight-Connection/dp/B0163D7CP8/ref=sr_1_7?crid=8JJ0T3KRZG2I&amp;keywords=led+tube+light&amp;qid=1550274709&amp;s=gateway&amp;sprefix=LED+tube%2Caps%2C254&amp;sr=8-7"/>
    <hyperlink ref="L10" r:id="rId6" display="https://www.amazon.com/Replacement-HouLight-25-Pack-4-foot-Transparent/dp/B01LW1FCP2/ref=sr_1_8?crid=8JJ0T3KRZG2I&amp;keywords=led+tube+light&amp;qid=1550274709&amp;s=gateway&amp;sprefix=LED+tube%2Caps%2C254&amp;sr=8-8"/>
    <hyperlink ref="L13" r:id="rId7" display="https://www.amazon.com/Hyperikon-equivalent-Daylight-Single-Ended-Lighting/dp/B00NXBMDEY/ref=sr_1_9?crid=8JJ0T3KRZG2I&amp;keywords=led+tube+light&amp;qid=1550274709&amp;s=gateway&amp;sprefix=LED+tube%2Caps%2C254&amp;sr=8-9"/>
    <hyperlink ref="L34" r:id="rId8" display="https://www.amazon.com/Parmida-LED-Equivalent-Dual-Ended-Shatterproof/dp/B077YXVP8J/ref=sr_1_11?crid=8JJ0T3KRZG2I&amp;keywords=led+tube+light&amp;qid=1550274709&amp;s=gateway&amp;sprefix=LED+tube%2Caps%2C254&amp;sr=8-11"/>
    <hyperlink ref="L14" r:id="rId9" display="https://www.amazon.com/Hyperikon-Dual-End-Powered-Compatible-equivalent/dp/B01C9CMBDK/ref=sr_1_13?crid=8JJ0T3KRZG2I&amp;keywords=led+tube+light&amp;qid=1550274709&amp;s=gateway&amp;sprefix=LED+tube%2Caps%2C254&amp;sr=8-13"/>
    <hyperlink ref="L4" r:id="rId10" display="https://www.amazon.com/Barrina-Dual-End-Powered-Fluorescent-Replacement/dp/B01CPE3T1K/ref=sr_1_15?crid=8JJ0T3KRZG2I&amp;keywords=led+tube+light&amp;qid=1550274709&amp;s=gateway&amp;sprefix=LED+tube%2Caps%2C254&amp;sr=8-15"/>
    <hyperlink ref="L28" r:id="rId11" display="https://www.amazon.com/Integrated-Fluorescent-Equivalent-Without-Ballast/dp/B071RZJD8T/ref=sr_1_14?crid=8JJ0T3KRZG2I&amp;keywords=led+tube+light&amp;qid=1550275400&amp;s=gateway&amp;sprefix=LED+tube%2Caps%2C254&amp;sr=8-14"/>
    <hyperlink ref="L15" r:id="rId12" display="https://www.amazon.com/Hyperikon-Compatible-Single-End-Fluorescent-Replacement/dp/B073W23PL3/ref=sr_1_21?crid=8JJ0T3KRZG2I&amp;keywords=led+tube+light&amp;qid=1550275400&amp;s=gateway&amp;sprefix=LED+tube%2Caps%2C254&amp;sr=8-21"/>
    <hyperlink ref="L16" r:id="rId13" display="https://www.amazon.com/Hyperikon-Compatible-Single-End-Fluorescent-Replacement/dp/B073W21M3V/ref=sr_1_23?crid=8JJ0T3KRZG2I&amp;keywords=led+tube+light&amp;qid=1550275400&amp;s=gateway&amp;sprefix=LED+tube%2Caps%2C254&amp;sr=8-23"/>
    <hyperlink ref="L45" r:id="rId14" display="https://www.amazon.com/Sunco-Lighting-Equivalent-Daylight-Connection/dp/B07D8BVQ8Z/ref=sr_1_24?crid=8JJ0T3KRZG2I&amp;keywords=led+tube+light&amp;qid=1550275400&amp;s=gateway&amp;sprefix=LED+tube%2Caps%2C254&amp;sr=8-24"/>
    <hyperlink ref="L35" r:id="rId15" display="https://www.amazon.com/LED-Replacement-Dual-End-Single-End-Shatterproof/dp/B01BW516B8/ref=sr_1_25?crid=8JJ0T3KRZG2I&amp;keywords=led+tube+light&amp;qid=1550275400&amp;s=gateway&amp;sprefix=LED+tube%2Caps%2C254&amp;sr=8-25"/>
    <hyperlink ref="L46" r:id="rId16" display="https://www.amazon.com/Sunco-Lighting-Equivalent-Daylight-Connection/dp/B07F6TC9ZQ/ref=sr_1_27?crid=8JJ0T3KRZG2I&amp;keywords=led+tube+light&amp;qid=1550275400&amp;s=gateway&amp;sprefix=LED+tube%2Caps%2C254&amp;sr=8-27"/>
    <hyperlink ref="L47" r:id="rId17" display="https://www.amazon.com/Sunco-Lighting-Fluorescent-Replacement-Connection/dp/B00UNIJOR4/ref=sr_1_28?crid=8JJ0T3KRZG2I&amp;keywords=led+tube+light&amp;qid=1550275400&amp;s=gateway&amp;sprefix=LED+tube%2Caps%2C254&amp;sr=8-28"/>
    <hyperlink ref="L9" r:id="rId18" display="https://www.amazon.com/gp/slredirect/picassoRedirect.html/ref=pa_sp_mtf_aps_sr_pg1_3?ie=UTF8&amp;adId=A00177591J6JF1JLGPYL7&amp;url=%2F8FT-LED-Tube-Light-Residential%2Fdp%2FB07GBHCXXW%2Fref%3Dsr_1_31_sspa%3Fcrid%3D8JJ0T3KRZG2I%26keywords%3Dled%2Btube%2Blight%26qid%3D1550275826%26s%3Dgateway%26sprefix%3DLED%2Btube%252Caps%252C254%26sr%3D8-31-spons%26psc%3D1&amp;qualifier=1550275826&amp;id=3911045959757972&amp;widgetName=sp_mtf"/>
    <hyperlink ref="L5" r:id="rId19" display="https://www.amazon.com/Barrina-equivalent-Dual-Ended-Fluorescent-Replacement/dp/B01FM77706/ref=sr_1_33?crid=8JJ0T3KRZG2I&amp;keywords=led+tube+light&amp;qid=1550275965&amp;s=gateway&amp;sprefix=LED+tube%2Caps%2C254&amp;sr=8-33"/>
    <hyperlink ref="L25" r:id="rId20" display="https://www.amazon.com/JESLED-Fluorescent-Replacement-Daylight-Warehouse/dp/B07D4DN1TK/ref=sr_1_36?crid=8JJ0T3KRZG2I&amp;keywords=led+tube+light&amp;qid=1550276012&amp;s=gateway&amp;sprefix=LED+tube%2Caps%2C254&amp;sr=8-36"/>
    <hyperlink ref="L52" r:id="rId21" display="https://www.amazon.com/zoopod-Replace-Fluorescent-Without-Ballast/dp/B073R8CGXV/ref=sr_1_37?crid=8JJ0T3KRZG2I&amp;keywords=led+tube+light&amp;qid=1550276176&amp;s=gateway&amp;sprefix=LED+tube%2Caps%2C254&amp;sr=8-37"/>
    <hyperlink ref="L26" r:id="rId22" display="https://www.amazon.com/JESLED-Replacement-Warehouse-Fluorescent-Dual-end/dp/B07CWWS4FN/ref=sr_1_38?crid=8JJ0T3KRZG2I&amp;keywords=led+tube+light&amp;qid=1550276295&amp;s=gateway&amp;sprefix=LED+tube%2Caps%2C254&amp;sr=8-38"/>
    <hyperlink ref="L17" r:id="rId23" display="https://www.amazon.com/Hyperikon-Shatterproof-Fluorescent-Replacement-Warehouse/dp/B00SUMEGSC/ref=sr_1_40?crid=8JJ0T3KRZG2I&amp;keywords=led+tube+light&amp;qid=1550276295&amp;s=gateway&amp;sprefix=LED+tube%2Caps%2C254&amp;sr=8-40"/>
    <hyperlink ref="L27" r:id="rId24" display="https://www.amazon.com/JESLED-Daylight-Replacement-Warehouse-Fluorescent/dp/B079GXFTHQ/ref=sr_1_41?crid=8JJ0T3KRZG2I&amp;keywords=led+tube+light&amp;qid=1550276448&amp;s=gateway&amp;sprefix=LED+tube%2Caps%2C254&amp;sr=8-41"/>
    <hyperlink ref="L48" r:id="rId25" display="https://www.amazon.com/Sunco-Lighting-Fluorescent-Daylight-Commercial/dp/B07F6SQSVS/ref=sr_1_44?crid=8JJ0T3KRZG2I&amp;keywords=led+tube+light&amp;qid=1550276448&amp;s=gateway&amp;sprefix=LED+tube%2Caps%2C254&amp;sr=8-44"/>
    <hyperlink ref="L18" r:id="rId26" display="https://www.amazon.com/HyperSelect-Ballast-Fluorescent-Replacement-Warehouse/dp/B01MXKZVH0/ref=sr_1_45?crid=8JJ0T3KRZG2I&amp;keywords=led+tube+light&amp;qid=1550276645&amp;s=gateway&amp;sprefix=LED+tube%2Caps%2C254&amp;sr=8-45"/>
    <hyperlink ref="L19" r:id="rId27" display="https://www.amazon.com/Hyperikon-Fluorescent-Replacement-Shatterproof-Warehouse/dp/B00R8SJ7UG/ref=sr_1_49?crid=8JJ0T3KRZG2I&amp;keywords=led+tube+light&amp;qid=1550276822&amp;s=gateway&amp;sprefix=LED+tube%2Caps%2C254&amp;sr=8-49"/>
    <hyperlink ref="L49" r:id="rId28" display="https://www.amazon.com/Sunco-Lighting-Equivalent-Daylight-Connection/dp/B07111WV44/ref=sr_1_51?crid=8JJ0T3KRZG2I&amp;keywords=led+tube+light&amp;qid=1550276822&amp;s=gateway&amp;sprefix=LED+tube%2Caps%2C254&amp;sr=8-51"/>
    <hyperlink ref="L53" r:id="rId29" display="https://www.amazon.com/zoopod-T8-3000-3500K-Fluorescent-Replacement/dp/B01FZ0IV1E/ref=sr_1_54?crid=8JJ0T3KRZG2I&amp;keywords=led+tube+light&amp;qid=1550276963&amp;s=gateway&amp;sprefix=LED+tube%2Caps%2C254&amp;sr=8-54"/>
    <hyperlink ref="L51" r:id="rId30" display="https://www.amazon.com/YQL-Equivalent-Replacement-Flourescent-Warehouse/dp/B07JQT1FJN/ref=sr_1_56?crid=8JJ0T3KRZG2I&amp;keywords=led+tube+light&amp;qid=1550276963&amp;s=gateway&amp;sprefix=LED+tube%2Caps%2C254&amp;sr=8-56"/>
    <hyperlink ref="L30" r:id="rId31" display="https://www.amazon.com/gp/slredirect/picassoRedirect.html/ref=pa_sp_btf_aps_sr_pg1_4?ie=UTF8&amp;adId=A01856783VA38XEGVLE2H&amp;url=%2FKeystone-DirectDrive-Watts-Direct-Lumens%2Fdp%2FB01KW31ALW%2Fref%3Dsr_1_60_sspa%3Fcrid%3D8JJ0T3KRZG2I%26keywords%3Dled%2Btube%2Blight%26qid%3D1550277192%26s%3Dgateway%26sprefix%3DLED%2Btube%252Caps%252C254%26sr%3D8-60-spons%26psc%3D1&amp;qualifier=1550277191&amp;id=2431338402651187&amp;widgetName=sp_btf"/>
    <hyperlink ref="L42" r:id="rId32" display="https://www.amazon.com/Replace-Fluorescent-Romwish-Equivalent-Daylight/dp/B07CNK1HB3/ref=sr_1_53?crid=8JJ0T3KRZG2I&amp;keywords=led+tube+light&amp;qid=1550278075&amp;s=gateway&amp;sprefix=LED+tube%2Caps%2C254&amp;sr=8-53"/>
    <hyperlink ref="L11" r:id="rId33" display="https://www.amazon.com/Equivalent-Single-End-Fluorescent-Replacement-Warehouse/dp/B01JOHR2DW/ref=sr_1_54?crid=8JJ0T3KRZG2I&amp;keywords=led+tube+light&amp;qid=1550278075&amp;s=gateway&amp;sprefix=LED+tube%2Caps%2C254&amp;sr=8-54"/>
    <hyperlink ref="L40" r:id="rId34" display="https://www.amazon.com/Frosted-existing-Ballast-Daylight-AC120-277V/dp/B077SYLFCH/ref=sr_1_58?crid=8JJ0T3KRZG2I&amp;keywords=led+tube+light&amp;qid=1550278075&amp;s=gateway&amp;sprefix=LED+tube%2Caps%2C254&amp;sr=8-58"/>
    <hyperlink ref="L50" r:id="rId35" display="https://www.amazon.com/Sunco-Lighting-Equivalent-Daylight-Connection/dp/B01CQ2ZKZO/ref=sr_1_59?crid=8JJ0T3KRZG2I&amp;keywords=led+tube+light&amp;qid=1550278075&amp;s=gateway&amp;sprefix=LED+tube%2Caps%2C254&amp;sr=8-59"/>
    <hyperlink ref="L22" r:id="rId36" display="https://www.amazon.com/Hyperikon-Shatterproof-Fluorescent-Replacement-Warehouse/dp/B00SUMEJRA/ref=sr_1_62?crid=8JJ0T3KRZG2I&amp;keywords=led+tube+light&amp;qid=1550278075&amp;s=gateway&amp;sprefix=LED+tube%2Caps%2C254&amp;sr=8-62"/>
    <hyperlink ref="L32" r:id="rId37" display="https://www.amazon.com/Equivalent-Single-Ended-Double-Lighting-Fixtures/dp/B07D3PTHXN/ref=sr_1_66?crid=8JJ0T3KRZG2I&amp;keywords=led+tube+light&amp;qid=1550278307&amp;s=gateway&amp;sprefix=LED+tube%2Caps%2C254&amp;sr=8-66"/>
    <hyperlink ref="L29" r:id="rId38" display="https://www.amazon.com/Replacement-6000-6500K-Without-Ballast-Dual-End/dp/B073VKJT61/ref=sr_1_67?crid=8JJ0T3KRZG2I&amp;keywords=led+tube+light&amp;qid=1550278307&amp;s=gateway&amp;sprefix=LED+tube%2Caps%2C254&amp;sr=8-67"/>
    <hyperlink ref="L37" r:id="rId39" display="https://www.amazon.com/Philips-LED-InstantFit-2100-Lumen-5000-Kelvin/dp/B01439I37K/ref=sr_1_72?crid=8JJ0T3KRZG2I&amp;keywords=led+tube+light&amp;qid=1550278462&amp;s=gateway&amp;sprefix=LED+tube%2Caps%2C254&amp;sr=8-72"/>
    <hyperlink ref="L6" r:id="rId40" display="https://www.amazon.com/Barrina-Dual-End-Powered-Fluorescent-Replacement/dp/B01ILUMPRG/ref=sr_1_74?crid=8JJ0T3KRZG2I&amp;keywords=led+tube+light&amp;qid=1550278462&amp;s=gateway&amp;sprefix=LED+tube%2Caps%2C254&amp;sr=8-74"/>
    <hyperlink ref="L41" r:id="rId41" display="https://www.amazon.com/gp/slredirect/picassoRedirect.html/ref=pa_sp_mtf_aps_sr_pg2_2?ie=UTF8&amp;adId=A07128333J1CED8CORQU9&amp;url=%2FBallast-Shatterproof-120-277V-connection-Warranty%2Fdp%2FB07GX6RSFN%2Fref%3Dsr_1_78_sspa%3Fcrid%3D8JJ0T3KRZG2I%26keywords%3Dled%2Btube%2Blight%26qid%3D1550278462%26s%3Dgateway%26sprefix%3DLED%2Btube%252Caps%252C254%26sr%3D8-78-spons%26psc%3D1&amp;qualifier=1550278462&amp;id=4873515550680971&amp;widgetName=sp_mtf"/>
    <hyperlink ref="L8" r:id="rId42" display="https://www.amazon.com/CNSUNWAY-Lighting-Fluorescent-Replacement-Dual-End/dp/B078N4Z2ZT/ref=sr_1_104?crid=18MBBFBP9EPT7&amp;keywords=led+tube+light&amp;qid=1550278822&amp;s=gateway&amp;sprefix=led+tu%2Caps%2C215&amp;sr=8-104"/>
    <hyperlink ref="L31" r:id="rId43" display="https://www.amazon.com/Kihung-equivalent-Warehouse-Fluorescent-Replacement/dp/B018I18K9A/ref=sr_1_99?crid=18MBBFBP9EPT7&amp;keywords=led+tube+light&amp;qid=1550278822&amp;s=gateway&amp;sprefix=led+tu%2Caps%2C215&amp;sr=8-99"/>
    <hyperlink ref="L43" r:id="rId44" display="https://www.amazon.com/Romwish-Equivalent-Dual-end-Warehouse-Transparent/dp/B07L4MG771/ref=sr_1_102?crid=18MBBFBP9EPT7&amp;keywords=led+tube+light&amp;qid=1550278822&amp;s=gateway&amp;sprefix=led+tu%2Caps%2C215&amp;sr=8-102"/>
    <hyperlink ref="L38" r:id="rId45" display="https://www.amazon.com/gp/slredirect/picassoRedirect.html/ref=pa_sp_btf_aps_sr_pg2_3?ie=UTF8&amp;adId=A09370743D21LPWOAIPSU&amp;url=%2FPhilips-LED-538389-Ballast-Bypass%2Fdp%2FB07JCQDT43%2Fref%3Dsr_1_107_sspa%3Fcrid%3D18MBBFBP9EPT7%26keywords%3Dled%2Btube%2Blight%26qid%3D1550278822%26s%3Dgateway%26sprefix%3Dled%2Btu%252Caps%252C215%26sr%3D8-107-spons%26psc%3D1&amp;qualifier=1550278822&amp;id=8796871362411092&amp;widgetName=sp_btf"/>
    <hyperlink ref="L33" r:id="rId46" display="https://www.amazon.com/gp/slredirect/picassoRedirect.html/ref=pa_sp_btf_aps_sr_pg2_4?ie=UTF8&amp;adId=A00437052ZOFJTN81UGIH&amp;url=%2FLUMINOSUM-Equivalent-Dual-Ended-Daylight-5500-6000%2Fdp%2FB01L16C6EO%2Fref%3Dsr_1_108_sspa%3Fcrid%3D18MBBFBP9EPT7%26keywords%3Dled%2Btube%2Blight%26qid%3D1550278822%26s%3Dgateway%26sprefix%3Dled%2Btu%252Caps%252C215%26sr%3D8-108-spons%26psc%3D1&amp;qualifier=1550278822&amp;id=8796871362411092&amp;widgetName=sp_btf"/>
    <hyperlink ref="L24" r:id="rId47" display="https://www.amazon.com/gp/slredirect/picassoRedirect.html/ref=pa_sp_mtf_aps_sr_pg3_3?ie=UTF8&amp;adId=A09248381QN729L8LRG52&amp;url=%2FHyperikon-equivalent-Dual-End-Shatterproof-Commercial%2Fdp%2FB07BZV8C42%2Fref%3Dsr_1_127_sspa%3Fcrid%3D18MBBFBP9EPT7%26keywords%3Dled%2Btube%2Blight%26qid%3D1550279847%26s%3Dgateway%26sprefix%3Dled%2Btu%252Caps%252C215%26sr%3D8-127-spons%26psc%3D1&amp;qualifier=1550279847&amp;id=85752186011933&amp;widgetName=sp_mtf"/>
    <hyperlink ref="L7" r:id="rId48" display="https://www.amazon.com/Brillihood-Single-Fluorescent-Replacement-Dual-Ended/dp/B01J3FQROA/ref=sr_1_161?crid=18MBBFBP9EPT7&amp;keywords=led+tube+light&amp;qid=1550282064&amp;s=gateway&amp;sprefix=led+tu%2Caps%2C215&amp;sr=8-161"/>
    <hyperlink ref="L55:L66" r:id="rId49" display="https://greenlightdepot.com/collections/4ft-led-tubes/products/4ft-12w-versat8-led-glass-tube-ballast-compatible-or-bypass-ul-dlc?variant=5743246278694"/>
  </hyperlinks>
  <pageMargins left="0.7" right="0.7" top="0.75" bottom="0.75" header="0.3" footer="0.3"/>
  <pageSetup orientation="portrait" r:id="rId50"/>
  <drawing r:id="rId5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8"/>
  <sheetViews>
    <sheetView topLeftCell="B1" zoomScale="90" zoomScaleNormal="90" zoomScalePageLayoutView="90" workbookViewId="0">
      <selection activeCell="L29" sqref="L29"/>
    </sheetView>
  </sheetViews>
  <sheetFormatPr defaultColWidth="8.85546875" defaultRowHeight="15" x14ac:dyDescent="0.25"/>
  <cols>
    <col min="1" max="9" width="9.7109375" customWidth="1"/>
    <col min="10" max="10" width="10.7109375" customWidth="1"/>
    <col min="11" max="11" width="26.42578125" customWidth="1"/>
    <col min="12" max="12" width="28.85546875" customWidth="1"/>
    <col min="13" max="13" width="19.7109375" customWidth="1"/>
  </cols>
  <sheetData>
    <row r="1" spans="2:11" x14ac:dyDescent="0.25">
      <c r="B1" s="7" t="s">
        <v>96</v>
      </c>
      <c r="C1" s="7"/>
      <c r="D1" s="7" t="s">
        <v>97</v>
      </c>
      <c r="E1" s="7"/>
      <c r="F1" s="7" t="s">
        <v>121</v>
      </c>
      <c r="G1" s="7"/>
      <c r="H1" s="7" t="s">
        <v>122</v>
      </c>
    </row>
    <row r="2" spans="2:11" x14ac:dyDescent="0.25">
      <c r="K2" s="37" t="s">
        <v>123</v>
      </c>
    </row>
    <row r="3" spans="2:11" x14ac:dyDescent="0.25">
      <c r="K3" s="37" t="s">
        <v>124</v>
      </c>
    </row>
    <row r="4" spans="2:11" x14ac:dyDescent="0.25">
      <c r="K4" s="38" t="s">
        <v>125</v>
      </c>
    </row>
    <row r="5" spans="2:11" x14ac:dyDescent="0.25">
      <c r="K5" s="39" t="s">
        <v>126</v>
      </c>
    </row>
    <row r="6" spans="2:11" x14ac:dyDescent="0.25">
      <c r="K6" s="39" t="s">
        <v>127</v>
      </c>
    </row>
    <row r="7" spans="2:11" x14ac:dyDescent="0.25">
      <c r="K7" s="39" t="s">
        <v>128</v>
      </c>
    </row>
    <row r="8" spans="2:11" x14ac:dyDescent="0.25">
      <c r="K8" s="39" t="s">
        <v>129</v>
      </c>
    </row>
    <row r="9" spans="2:11" x14ac:dyDescent="0.25">
      <c r="K9" s="39" t="s">
        <v>130</v>
      </c>
    </row>
    <row r="10" spans="2:11" x14ac:dyDescent="0.25">
      <c r="K10" s="39" t="s">
        <v>131</v>
      </c>
    </row>
    <row r="11" spans="2:11" x14ac:dyDescent="0.25">
      <c r="K11" s="39" t="s">
        <v>132</v>
      </c>
    </row>
    <row r="12" spans="2:11" x14ac:dyDescent="0.25">
      <c r="K12" s="39" t="s">
        <v>133</v>
      </c>
    </row>
    <row r="13" spans="2:11" x14ac:dyDescent="0.25">
      <c r="K13" s="39" t="s">
        <v>134</v>
      </c>
    </row>
    <row r="14" spans="2:11" x14ac:dyDescent="0.25">
      <c r="K14" s="39" t="s">
        <v>135</v>
      </c>
    </row>
    <row r="15" spans="2:11" x14ac:dyDescent="0.25">
      <c r="K15" s="39" t="s">
        <v>136</v>
      </c>
    </row>
    <row r="16" spans="2:11" x14ac:dyDescent="0.25">
      <c r="K16" s="39" t="s">
        <v>137</v>
      </c>
    </row>
    <row r="17" spans="2:11" x14ac:dyDescent="0.25">
      <c r="K17" s="39" t="s">
        <v>138</v>
      </c>
    </row>
    <row r="18" spans="2:11" x14ac:dyDescent="0.25">
      <c r="K18" s="39" t="s">
        <v>139</v>
      </c>
    </row>
    <row r="19" spans="2:11" x14ac:dyDescent="0.25">
      <c r="K19" s="39" t="s">
        <v>140</v>
      </c>
    </row>
    <row r="20" spans="2:11" x14ac:dyDescent="0.25">
      <c r="K20" s="39" t="s">
        <v>141</v>
      </c>
    </row>
    <row r="22" spans="2:11" x14ac:dyDescent="0.25">
      <c r="B22" s="7" t="s">
        <v>142</v>
      </c>
      <c r="C22" s="7"/>
      <c r="D22" s="7" t="s">
        <v>143</v>
      </c>
      <c r="E22" s="40"/>
      <c r="F22" s="40" t="s">
        <v>144</v>
      </c>
      <c r="G22" s="40"/>
      <c r="H22" s="40" t="s">
        <v>145</v>
      </c>
    </row>
    <row r="42" spans="2:11" x14ac:dyDescent="0.25">
      <c r="B42" s="7" t="s">
        <v>146</v>
      </c>
      <c r="C42" s="40"/>
      <c r="D42" s="7" t="s">
        <v>147</v>
      </c>
      <c r="E42" s="40"/>
      <c r="F42" s="40" t="s">
        <v>148</v>
      </c>
      <c r="G42" s="41"/>
      <c r="H42" s="40" t="s">
        <v>149</v>
      </c>
      <c r="K42" s="37" t="s">
        <v>150</v>
      </c>
    </row>
    <row r="43" spans="2:11" x14ac:dyDescent="0.25">
      <c r="K43" s="37" t="s">
        <v>151</v>
      </c>
    </row>
    <row r="44" spans="2:11" x14ac:dyDescent="0.25">
      <c r="K44" s="38" t="s">
        <v>125</v>
      </c>
    </row>
    <row r="45" spans="2:11" x14ac:dyDescent="0.25">
      <c r="K45" s="39" t="s">
        <v>152</v>
      </c>
    </row>
    <row r="46" spans="2:11" x14ac:dyDescent="0.25">
      <c r="K46" s="39" t="s">
        <v>153</v>
      </c>
    </row>
    <row r="47" spans="2:11" x14ac:dyDescent="0.25">
      <c r="K47" s="39" t="s">
        <v>154</v>
      </c>
    </row>
    <row r="48" spans="2:11" x14ac:dyDescent="0.25">
      <c r="K48" s="39" t="s">
        <v>155</v>
      </c>
    </row>
    <row r="49" spans="11:11" x14ac:dyDescent="0.25">
      <c r="K49" s="39" t="s">
        <v>130</v>
      </c>
    </row>
    <row r="50" spans="11:11" x14ac:dyDescent="0.25">
      <c r="K50" s="39" t="s">
        <v>156</v>
      </c>
    </row>
    <row r="51" spans="11:11" x14ac:dyDescent="0.25">
      <c r="K51" s="39" t="s">
        <v>157</v>
      </c>
    </row>
    <row r="52" spans="11:11" x14ac:dyDescent="0.25">
      <c r="K52" s="39" t="s">
        <v>132</v>
      </c>
    </row>
    <row r="53" spans="11:11" x14ac:dyDescent="0.25">
      <c r="K53" s="39" t="s">
        <v>158</v>
      </c>
    </row>
    <row r="54" spans="11:11" x14ac:dyDescent="0.25">
      <c r="K54" s="39" t="s">
        <v>159</v>
      </c>
    </row>
    <row r="55" spans="11:11" x14ac:dyDescent="0.25">
      <c r="K55" s="39" t="s">
        <v>160</v>
      </c>
    </row>
    <row r="56" spans="11:11" x14ac:dyDescent="0.25">
      <c r="K56" s="39" t="s">
        <v>161</v>
      </c>
    </row>
    <row r="57" spans="11:11" x14ac:dyDescent="0.25">
      <c r="K57" s="39" t="s">
        <v>162</v>
      </c>
    </row>
    <row r="58" spans="11:11" x14ac:dyDescent="0.25">
      <c r="K58" s="39" t="s">
        <v>140</v>
      </c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opLeftCell="A47" workbookViewId="0">
      <selection activeCell="H58" sqref="H58"/>
    </sheetView>
  </sheetViews>
  <sheetFormatPr defaultColWidth="8.85546875" defaultRowHeight="15" x14ac:dyDescent="0.25"/>
  <cols>
    <col min="1" max="1" width="90.28515625" style="8" customWidth="1"/>
    <col min="2" max="2" width="12.140625" style="1" customWidth="1"/>
    <col min="3" max="3" width="11.140625" style="1" customWidth="1"/>
    <col min="4" max="4" width="8.85546875" style="1"/>
    <col min="5" max="5" width="10.85546875" style="4" customWidth="1"/>
    <col min="6" max="6" width="11.42578125" style="4" customWidth="1"/>
    <col min="7" max="7" width="11.7109375" style="1" customWidth="1"/>
    <col min="8" max="9" width="8.85546875" style="1"/>
    <col min="10" max="10" width="20.7109375" style="1" customWidth="1"/>
    <col min="11" max="11" width="12.85546875" style="1" bestFit="1" customWidth="1"/>
    <col min="12" max="12" width="12.140625" style="1" customWidth="1"/>
    <col min="13" max="15" width="8.85546875" style="1"/>
  </cols>
  <sheetData>
    <row r="1" spans="1:13" x14ac:dyDescent="0.25">
      <c r="A1" s="8" t="s">
        <v>0</v>
      </c>
    </row>
    <row r="2" spans="1:13" x14ac:dyDescent="0.25">
      <c r="A2" s="3" t="s">
        <v>1</v>
      </c>
      <c r="E2" s="5"/>
      <c r="F2" s="5"/>
    </row>
    <row r="3" spans="1:13" x14ac:dyDescent="0.25">
      <c r="B3" s="7" t="s">
        <v>79</v>
      </c>
      <c r="C3" s="7" t="s">
        <v>74</v>
      </c>
      <c r="D3" s="7" t="s">
        <v>75</v>
      </c>
      <c r="E3" s="7" t="s">
        <v>4</v>
      </c>
      <c r="F3" s="7" t="s">
        <v>3</v>
      </c>
      <c r="G3" s="7" t="s">
        <v>93</v>
      </c>
      <c r="H3" s="1" t="s">
        <v>94</v>
      </c>
      <c r="K3" s="1" t="s">
        <v>74</v>
      </c>
      <c r="L3" s="1" t="s">
        <v>79</v>
      </c>
      <c r="M3" s="1" t="s">
        <v>75</v>
      </c>
    </row>
    <row r="4" spans="1:13" ht="28.5" customHeight="1" x14ac:dyDescent="0.25">
      <c r="A4" s="9" t="s">
        <v>2</v>
      </c>
      <c r="B4" s="1" t="s">
        <v>76</v>
      </c>
      <c r="C4" s="1">
        <v>18</v>
      </c>
      <c r="D4" s="1">
        <v>2340</v>
      </c>
      <c r="E4" s="2">
        <v>44.8</v>
      </c>
      <c r="F4" s="1">
        <v>4</v>
      </c>
      <c r="G4" s="2">
        <f>E4/F4</f>
        <v>11.2</v>
      </c>
      <c r="K4" s="1">
        <v>18</v>
      </c>
      <c r="L4" s="1" t="s">
        <v>76</v>
      </c>
      <c r="M4" s="1">
        <v>2340</v>
      </c>
    </row>
    <row r="5" spans="1:13" ht="28.5" customHeight="1" x14ac:dyDescent="0.25">
      <c r="A5" s="9" t="s">
        <v>5</v>
      </c>
      <c r="B5" s="1" t="s">
        <v>80</v>
      </c>
      <c r="C5" s="1">
        <v>14</v>
      </c>
      <c r="D5" s="1">
        <v>1800</v>
      </c>
      <c r="E5" s="2">
        <v>47.24</v>
      </c>
      <c r="F5" s="1">
        <v>4</v>
      </c>
      <c r="G5" s="2">
        <f t="shared" ref="G5:G63" si="0">E5/F5</f>
        <v>11.81</v>
      </c>
      <c r="K5" s="1">
        <v>14</v>
      </c>
      <c r="L5" s="1" t="s">
        <v>80</v>
      </c>
      <c r="M5" s="1">
        <v>1800</v>
      </c>
    </row>
    <row r="6" spans="1:13" ht="30" x14ac:dyDescent="0.25">
      <c r="A6" s="9" t="s">
        <v>6</v>
      </c>
      <c r="C6" s="1">
        <v>8</v>
      </c>
      <c r="E6" s="2">
        <v>159.94999999999999</v>
      </c>
      <c r="F6" s="1">
        <v>30</v>
      </c>
      <c r="G6" s="2">
        <f t="shared" si="0"/>
        <v>5.3316666666666661</v>
      </c>
      <c r="H6" s="1" t="s">
        <v>95</v>
      </c>
      <c r="K6" s="1">
        <v>8</v>
      </c>
    </row>
    <row r="7" spans="1:13" ht="30" x14ac:dyDescent="0.25">
      <c r="A7" s="9" t="s">
        <v>7</v>
      </c>
      <c r="B7" s="1" t="s">
        <v>81</v>
      </c>
      <c r="C7" s="1">
        <v>20</v>
      </c>
      <c r="D7" s="1">
        <v>2200</v>
      </c>
      <c r="E7" s="2">
        <v>48.99</v>
      </c>
      <c r="F7" s="1">
        <v>6</v>
      </c>
      <c r="G7" s="2">
        <f t="shared" si="0"/>
        <v>8.1650000000000009</v>
      </c>
      <c r="K7" s="1">
        <v>20</v>
      </c>
      <c r="L7" s="1" t="s">
        <v>81</v>
      </c>
      <c r="M7" s="1">
        <v>2200</v>
      </c>
    </row>
    <row r="8" spans="1:13" ht="30" x14ac:dyDescent="0.25">
      <c r="A8" s="9" t="s">
        <v>2</v>
      </c>
      <c r="B8" s="1" t="s">
        <v>76</v>
      </c>
      <c r="C8" s="1">
        <v>18</v>
      </c>
      <c r="D8" s="1">
        <v>2340</v>
      </c>
      <c r="E8" s="2">
        <v>44.8</v>
      </c>
      <c r="F8" s="1">
        <v>4</v>
      </c>
      <c r="G8" s="2">
        <f t="shared" si="0"/>
        <v>11.2</v>
      </c>
      <c r="K8" s="1">
        <v>18</v>
      </c>
      <c r="L8" s="1" t="s">
        <v>76</v>
      </c>
      <c r="M8" s="1">
        <v>2340</v>
      </c>
    </row>
    <row r="9" spans="1:13" ht="30" x14ac:dyDescent="0.25">
      <c r="A9" s="9" t="s">
        <v>8</v>
      </c>
      <c r="B9" s="1" t="s">
        <v>77</v>
      </c>
      <c r="C9" s="1">
        <v>18</v>
      </c>
      <c r="E9" s="2">
        <v>59.99</v>
      </c>
      <c r="F9" s="1">
        <v>10</v>
      </c>
      <c r="G9" s="2">
        <f t="shared" si="0"/>
        <v>5.9990000000000006</v>
      </c>
      <c r="K9" s="1">
        <v>18</v>
      </c>
      <c r="L9" s="1" t="s">
        <v>77</v>
      </c>
    </row>
    <row r="10" spans="1:13" ht="30" x14ac:dyDescent="0.25">
      <c r="A10" s="9" t="s">
        <v>9</v>
      </c>
      <c r="C10" s="1">
        <v>18</v>
      </c>
      <c r="E10" s="2">
        <v>149.99</v>
      </c>
      <c r="F10" s="1">
        <v>25</v>
      </c>
      <c r="G10" s="2">
        <f t="shared" si="0"/>
        <v>5.9996</v>
      </c>
      <c r="K10" s="1">
        <v>18</v>
      </c>
    </row>
    <row r="11" spans="1:13" ht="30" x14ac:dyDescent="0.25">
      <c r="A11" s="9" t="s">
        <v>10</v>
      </c>
      <c r="B11" s="1" t="s">
        <v>76</v>
      </c>
      <c r="C11" s="1">
        <v>18</v>
      </c>
      <c r="E11" s="2">
        <v>39.799999999999997</v>
      </c>
      <c r="F11" s="1">
        <v>4</v>
      </c>
      <c r="G11" s="2">
        <f t="shared" si="0"/>
        <v>9.9499999999999993</v>
      </c>
      <c r="K11" s="1">
        <v>18</v>
      </c>
      <c r="L11" s="1" t="s">
        <v>76</v>
      </c>
    </row>
    <row r="12" spans="1:13" ht="30" x14ac:dyDescent="0.25">
      <c r="A12" s="9" t="s">
        <v>11</v>
      </c>
      <c r="B12" s="1" t="s">
        <v>91</v>
      </c>
      <c r="C12" s="1">
        <v>18</v>
      </c>
      <c r="D12" s="1">
        <v>2200</v>
      </c>
      <c r="E12" s="2">
        <v>129.19999999999999</v>
      </c>
      <c r="F12" s="1">
        <v>20</v>
      </c>
      <c r="G12" s="2">
        <f t="shared" si="0"/>
        <v>6.4599999999999991</v>
      </c>
      <c r="K12" s="1">
        <v>18</v>
      </c>
      <c r="L12" s="1" t="s">
        <v>91</v>
      </c>
      <c r="M12" s="1">
        <v>2200</v>
      </c>
    </row>
    <row r="13" spans="1:13" ht="30" x14ac:dyDescent="0.25">
      <c r="A13" s="9" t="s">
        <v>12</v>
      </c>
      <c r="B13" s="1" t="s">
        <v>76</v>
      </c>
      <c r="C13" s="1">
        <v>18</v>
      </c>
      <c r="D13" s="1">
        <v>2260</v>
      </c>
      <c r="E13" s="2">
        <v>44.8</v>
      </c>
      <c r="F13" s="1">
        <v>4</v>
      </c>
      <c r="G13" s="2">
        <f t="shared" si="0"/>
        <v>11.2</v>
      </c>
      <c r="K13" s="1">
        <v>18</v>
      </c>
      <c r="L13" s="1" t="s">
        <v>76</v>
      </c>
      <c r="M13" s="1">
        <v>2260</v>
      </c>
    </row>
    <row r="14" spans="1:13" ht="30" x14ac:dyDescent="0.25">
      <c r="A14" s="9" t="s">
        <v>13</v>
      </c>
      <c r="B14" s="1" t="s">
        <v>81</v>
      </c>
      <c r="C14" s="1">
        <v>24</v>
      </c>
      <c r="D14" s="1">
        <v>2500</v>
      </c>
      <c r="E14" s="2">
        <v>59.99</v>
      </c>
      <c r="F14" s="1">
        <v>8</v>
      </c>
      <c r="G14" s="2">
        <f t="shared" si="0"/>
        <v>7.4987500000000002</v>
      </c>
      <c r="J14" s="2"/>
      <c r="K14" s="1">
        <v>24</v>
      </c>
      <c r="L14" s="1" t="s">
        <v>81</v>
      </c>
      <c r="M14" s="1">
        <v>2500</v>
      </c>
    </row>
    <row r="15" spans="1:13" ht="36.75" customHeight="1" x14ac:dyDescent="0.25">
      <c r="A15" s="9" t="s">
        <v>14</v>
      </c>
      <c r="C15" s="1">
        <v>72</v>
      </c>
      <c r="E15" s="2">
        <v>378.9</v>
      </c>
      <c r="F15" s="1">
        <v>25</v>
      </c>
      <c r="G15" s="2">
        <f t="shared" si="0"/>
        <v>15.155999999999999</v>
      </c>
      <c r="H15" s="1" t="s">
        <v>96</v>
      </c>
      <c r="K15" s="1">
        <v>72</v>
      </c>
    </row>
    <row r="16" spans="1:13" ht="30" x14ac:dyDescent="0.25">
      <c r="A16" s="9" t="s">
        <v>15</v>
      </c>
      <c r="B16" s="1" t="s">
        <v>76</v>
      </c>
      <c r="E16" s="2">
        <v>157.80000000000001</v>
      </c>
      <c r="F16" s="1">
        <v>24</v>
      </c>
      <c r="G16" s="2">
        <f t="shared" si="0"/>
        <v>6.5750000000000002</v>
      </c>
      <c r="H16" s="1" t="s">
        <v>97</v>
      </c>
      <c r="L16" s="1" t="s">
        <v>76</v>
      </c>
    </row>
    <row r="17" spans="1:15" ht="30" x14ac:dyDescent="0.25">
      <c r="A17" s="9" t="s">
        <v>16</v>
      </c>
      <c r="B17" s="1" t="s">
        <v>76</v>
      </c>
      <c r="E17" s="2">
        <v>55.95</v>
      </c>
      <c r="F17" s="1">
        <v>6</v>
      </c>
      <c r="G17" s="2">
        <f t="shared" si="0"/>
        <v>9.3250000000000011</v>
      </c>
      <c r="H17" s="1" t="s">
        <v>95</v>
      </c>
      <c r="L17" s="1" t="s">
        <v>76</v>
      </c>
    </row>
    <row r="18" spans="1:15" ht="30" x14ac:dyDescent="0.25">
      <c r="A18" s="9" t="s">
        <v>17</v>
      </c>
      <c r="B18" s="1" t="s">
        <v>77</v>
      </c>
      <c r="C18" s="1">
        <v>18</v>
      </c>
      <c r="E18" s="2">
        <v>144.99</v>
      </c>
      <c r="F18" s="1">
        <v>24</v>
      </c>
      <c r="G18" s="2">
        <f t="shared" si="0"/>
        <v>6.0412500000000007</v>
      </c>
      <c r="K18" s="1">
        <v>18</v>
      </c>
      <c r="L18" s="1" t="s">
        <v>77</v>
      </c>
    </row>
    <row r="19" spans="1:15" ht="30" x14ac:dyDescent="0.25">
      <c r="A19" s="9" t="s">
        <v>18</v>
      </c>
      <c r="C19" s="1">
        <v>18</v>
      </c>
      <c r="D19" s="1">
        <v>2300</v>
      </c>
      <c r="E19" s="2">
        <v>133</v>
      </c>
      <c r="F19" s="1">
        <v>20</v>
      </c>
      <c r="G19" s="2">
        <f t="shared" si="0"/>
        <v>6.65</v>
      </c>
      <c r="K19" s="1">
        <v>18</v>
      </c>
      <c r="M19" s="1">
        <v>2300</v>
      </c>
    </row>
    <row r="20" spans="1:15" ht="30" x14ac:dyDescent="0.25">
      <c r="A20" s="9" t="s">
        <v>19</v>
      </c>
      <c r="B20" s="1" t="s">
        <v>77</v>
      </c>
      <c r="C20" s="1">
        <v>15</v>
      </c>
      <c r="E20" s="2">
        <v>129.99</v>
      </c>
      <c r="F20" s="1">
        <v>24</v>
      </c>
      <c r="G20" s="2">
        <f t="shared" si="0"/>
        <v>5.4162500000000007</v>
      </c>
      <c r="H20" s="1" t="s">
        <v>97</v>
      </c>
      <c r="K20" s="1">
        <v>15</v>
      </c>
      <c r="L20" s="1" t="s">
        <v>77</v>
      </c>
    </row>
    <row r="21" spans="1:15" ht="30" x14ac:dyDescent="0.25">
      <c r="A21" s="9" t="s">
        <v>20</v>
      </c>
      <c r="B21" s="1" t="s">
        <v>77</v>
      </c>
      <c r="C21" s="1">
        <v>18</v>
      </c>
      <c r="E21" s="2">
        <v>44.99</v>
      </c>
      <c r="F21" s="1">
        <v>6</v>
      </c>
      <c r="G21" s="2">
        <f t="shared" si="0"/>
        <v>7.498333333333334</v>
      </c>
      <c r="K21" s="1">
        <v>18</v>
      </c>
      <c r="L21" s="1" t="s">
        <v>77</v>
      </c>
    </row>
    <row r="22" spans="1:15" ht="30" x14ac:dyDescent="0.25">
      <c r="A22" s="9" t="s">
        <v>21</v>
      </c>
      <c r="E22" s="2">
        <v>379.95</v>
      </c>
      <c r="F22" s="1">
        <v>20</v>
      </c>
      <c r="G22" s="2">
        <f t="shared" si="0"/>
        <v>18.997499999999999</v>
      </c>
      <c r="I22" s="1" t="s">
        <v>31</v>
      </c>
      <c r="O22" s="1" t="s">
        <v>31</v>
      </c>
    </row>
    <row r="23" spans="1:15" ht="30" x14ac:dyDescent="0.25">
      <c r="A23" s="9" t="s">
        <v>22</v>
      </c>
      <c r="B23" s="1" t="s">
        <v>81</v>
      </c>
      <c r="C23" s="1">
        <v>44</v>
      </c>
      <c r="D23" s="1">
        <v>4500</v>
      </c>
      <c r="E23" s="2">
        <v>169.99</v>
      </c>
      <c r="F23" s="1">
        <v>12</v>
      </c>
      <c r="G23" s="2">
        <f t="shared" si="0"/>
        <v>14.165833333333333</v>
      </c>
      <c r="H23" s="1" t="s">
        <v>97</v>
      </c>
      <c r="J23" s="1" t="s">
        <v>24</v>
      </c>
      <c r="K23" s="1">
        <v>44</v>
      </c>
      <c r="L23" s="1" t="s">
        <v>81</v>
      </c>
      <c r="M23" s="1">
        <v>4500</v>
      </c>
      <c r="N23" s="1" t="s">
        <v>23</v>
      </c>
    </row>
    <row r="24" spans="1:15" ht="30" x14ac:dyDescent="0.25">
      <c r="A24" s="9" t="s">
        <v>25</v>
      </c>
      <c r="B24" s="1" t="s">
        <v>78</v>
      </c>
      <c r="C24" s="1">
        <v>24</v>
      </c>
      <c r="D24" s="1">
        <v>3000</v>
      </c>
      <c r="E24" s="2">
        <v>85.99</v>
      </c>
      <c r="F24" s="1">
        <v>12</v>
      </c>
      <c r="G24" s="2">
        <f t="shared" si="0"/>
        <v>7.1658333333333326</v>
      </c>
      <c r="J24" s="1" t="s">
        <v>26</v>
      </c>
      <c r="K24" s="1">
        <v>24</v>
      </c>
      <c r="L24" s="1" t="s">
        <v>78</v>
      </c>
      <c r="M24" s="1">
        <v>3000</v>
      </c>
    </row>
    <row r="25" spans="1:15" ht="30" x14ac:dyDescent="0.25">
      <c r="A25" s="9" t="s">
        <v>27</v>
      </c>
      <c r="B25" s="1" t="s">
        <v>90</v>
      </c>
      <c r="E25" s="2">
        <v>139.99</v>
      </c>
      <c r="F25" s="1">
        <v>25</v>
      </c>
      <c r="G25" s="2">
        <f t="shared" si="0"/>
        <v>5.5996000000000006</v>
      </c>
      <c r="J25" s="1" t="s">
        <v>28</v>
      </c>
      <c r="L25" s="1" t="s">
        <v>90</v>
      </c>
    </row>
    <row r="26" spans="1:15" ht="30" x14ac:dyDescent="0.25">
      <c r="A26" s="9" t="s">
        <v>29</v>
      </c>
      <c r="B26" s="1" t="s">
        <v>78</v>
      </c>
      <c r="C26" s="1">
        <v>24</v>
      </c>
      <c r="D26" s="1">
        <v>3000</v>
      </c>
      <c r="E26" s="2">
        <v>83.99</v>
      </c>
      <c r="F26" s="1">
        <v>12</v>
      </c>
      <c r="G26" s="2">
        <f t="shared" si="0"/>
        <v>6.9991666666666665</v>
      </c>
      <c r="K26" s="1">
        <v>24</v>
      </c>
      <c r="L26" s="1" t="s">
        <v>78</v>
      </c>
      <c r="M26" s="1">
        <v>3000</v>
      </c>
    </row>
    <row r="27" spans="1:15" ht="30" x14ac:dyDescent="0.25">
      <c r="A27" s="9" t="s">
        <v>30</v>
      </c>
      <c r="B27" s="1" t="s">
        <v>76</v>
      </c>
      <c r="C27" s="1">
        <v>36</v>
      </c>
      <c r="E27" s="2">
        <v>114.8</v>
      </c>
      <c r="F27" s="1">
        <v>4</v>
      </c>
      <c r="G27" s="2">
        <f t="shared" si="0"/>
        <v>28.7</v>
      </c>
      <c r="H27" s="1" t="s">
        <v>97</v>
      </c>
      <c r="I27" s="1" t="s">
        <v>31</v>
      </c>
      <c r="K27" s="1">
        <v>36</v>
      </c>
      <c r="L27" s="1" t="s">
        <v>76</v>
      </c>
      <c r="O27" s="1" t="s">
        <v>31</v>
      </c>
    </row>
    <row r="28" spans="1:15" ht="30" x14ac:dyDescent="0.25">
      <c r="A28" s="9" t="s">
        <v>32</v>
      </c>
      <c r="B28" s="1" t="s">
        <v>78</v>
      </c>
      <c r="C28" s="1">
        <v>24</v>
      </c>
      <c r="D28" s="1">
        <v>3000</v>
      </c>
      <c r="E28" s="2">
        <v>85.99</v>
      </c>
      <c r="F28" s="1">
        <v>12</v>
      </c>
      <c r="G28" s="2">
        <f t="shared" si="0"/>
        <v>7.1658333333333326</v>
      </c>
      <c r="K28" s="1">
        <v>24</v>
      </c>
      <c r="L28" s="1" t="s">
        <v>78</v>
      </c>
      <c r="M28" s="1">
        <v>3000</v>
      </c>
    </row>
    <row r="29" spans="1:15" ht="30" x14ac:dyDescent="0.25">
      <c r="A29" s="9" t="s">
        <v>33</v>
      </c>
      <c r="B29" s="1" t="s">
        <v>77</v>
      </c>
      <c r="C29" s="1">
        <v>18</v>
      </c>
      <c r="E29" s="2">
        <v>139.99</v>
      </c>
      <c r="F29" s="1">
        <v>24</v>
      </c>
      <c r="G29" s="2">
        <f t="shared" si="0"/>
        <v>5.8329166666666667</v>
      </c>
      <c r="K29" s="1">
        <v>18</v>
      </c>
      <c r="L29" s="1" t="s">
        <v>77</v>
      </c>
    </row>
    <row r="30" spans="1:15" ht="30" x14ac:dyDescent="0.25">
      <c r="A30" s="9" t="s">
        <v>34</v>
      </c>
      <c r="B30" s="1" t="s">
        <v>82</v>
      </c>
      <c r="C30" s="1">
        <v>18</v>
      </c>
      <c r="E30" s="2">
        <v>168.8</v>
      </c>
      <c r="F30" s="1">
        <v>24</v>
      </c>
      <c r="G30" s="2">
        <f t="shared" si="0"/>
        <v>7.0333333333333341</v>
      </c>
      <c r="H30" s="1" t="s">
        <v>97</v>
      </c>
      <c r="J30" s="1" t="s">
        <v>35</v>
      </c>
      <c r="K30" s="1">
        <v>18</v>
      </c>
      <c r="L30" s="1" t="s">
        <v>82</v>
      </c>
    </row>
    <row r="31" spans="1:15" ht="30" x14ac:dyDescent="0.25">
      <c r="A31" s="9" t="s">
        <v>36</v>
      </c>
      <c r="B31" s="1" t="s">
        <v>76</v>
      </c>
      <c r="C31" s="1">
        <v>8</v>
      </c>
      <c r="D31" s="1">
        <v>1150</v>
      </c>
      <c r="E31" s="2">
        <v>39.4</v>
      </c>
      <c r="F31" s="1">
        <v>4</v>
      </c>
      <c r="G31" s="2">
        <f t="shared" si="0"/>
        <v>9.85</v>
      </c>
      <c r="I31" s="1" t="s">
        <v>37</v>
      </c>
      <c r="K31" s="1">
        <v>8</v>
      </c>
      <c r="L31" s="1" t="s">
        <v>76</v>
      </c>
      <c r="M31" s="1">
        <v>1150</v>
      </c>
      <c r="O31" s="1" t="s">
        <v>37</v>
      </c>
    </row>
    <row r="32" spans="1:15" ht="30" x14ac:dyDescent="0.25">
      <c r="A32" s="9" t="s">
        <v>38</v>
      </c>
      <c r="B32" s="1" t="s">
        <v>77</v>
      </c>
      <c r="C32" s="1">
        <v>18</v>
      </c>
      <c r="E32" s="2">
        <v>74.989999999999995</v>
      </c>
      <c r="F32" s="1">
        <v>12</v>
      </c>
      <c r="G32" s="2">
        <f t="shared" si="0"/>
        <v>6.2491666666666665</v>
      </c>
      <c r="H32" s="1" t="s">
        <v>97</v>
      </c>
      <c r="K32" s="1">
        <v>18</v>
      </c>
      <c r="L32" s="1" t="s">
        <v>77</v>
      </c>
    </row>
    <row r="33" spans="1:15" ht="30" x14ac:dyDescent="0.25">
      <c r="A33" s="9" t="s">
        <v>39</v>
      </c>
      <c r="B33" s="1" t="s">
        <v>90</v>
      </c>
      <c r="C33" s="1">
        <v>18</v>
      </c>
      <c r="E33" s="2">
        <v>139.99</v>
      </c>
      <c r="F33" s="1">
        <v>25</v>
      </c>
      <c r="G33" s="2">
        <f t="shared" si="0"/>
        <v>5.5996000000000006</v>
      </c>
      <c r="K33" s="1">
        <v>18</v>
      </c>
      <c r="L33" s="1" t="s">
        <v>90</v>
      </c>
    </row>
    <row r="34" spans="1:15" ht="30" x14ac:dyDescent="0.25">
      <c r="A34" s="9" t="s">
        <v>40</v>
      </c>
      <c r="B34" s="1" t="s">
        <v>83</v>
      </c>
      <c r="C34" s="1">
        <v>22</v>
      </c>
      <c r="E34" s="2">
        <v>52.99</v>
      </c>
      <c r="F34" s="1">
        <v>6</v>
      </c>
      <c r="G34" s="2">
        <f t="shared" si="0"/>
        <v>8.831666666666667</v>
      </c>
      <c r="H34" s="1" t="s">
        <v>97</v>
      </c>
      <c r="J34" s="1" t="s">
        <v>41</v>
      </c>
      <c r="K34" s="1">
        <v>22</v>
      </c>
      <c r="L34" s="1" t="s">
        <v>83</v>
      </c>
    </row>
    <row r="35" spans="1:15" x14ac:dyDescent="0.25">
      <c r="A35" s="9" t="s">
        <v>42</v>
      </c>
      <c r="B35" s="1" t="s">
        <v>84</v>
      </c>
      <c r="C35" s="1">
        <v>15</v>
      </c>
      <c r="D35" s="1">
        <v>1700</v>
      </c>
      <c r="E35" s="2">
        <v>20.85</v>
      </c>
      <c r="F35" s="1">
        <v>1</v>
      </c>
      <c r="G35" s="2">
        <f t="shared" si="0"/>
        <v>20.85</v>
      </c>
      <c r="J35" s="1" t="s">
        <v>41</v>
      </c>
      <c r="K35" s="1">
        <v>15</v>
      </c>
      <c r="L35" s="1" t="s">
        <v>84</v>
      </c>
      <c r="M35" s="1">
        <v>1700</v>
      </c>
    </row>
    <row r="36" spans="1:15" ht="25.5" x14ac:dyDescent="0.25">
      <c r="A36" s="11" t="s">
        <v>43</v>
      </c>
      <c r="E36" s="2">
        <v>21.95</v>
      </c>
      <c r="F36" s="1">
        <v>2</v>
      </c>
      <c r="G36" s="2">
        <f t="shared" si="0"/>
        <v>10.975</v>
      </c>
      <c r="H36" s="1" t="s">
        <v>97</v>
      </c>
      <c r="I36" s="1" t="s">
        <v>92</v>
      </c>
      <c r="O36" s="1" t="s">
        <v>92</v>
      </c>
    </row>
    <row r="37" spans="1:15" ht="38.25" x14ac:dyDescent="0.25">
      <c r="A37" s="11" t="s">
        <v>44</v>
      </c>
      <c r="B37" s="1" t="s">
        <v>76</v>
      </c>
      <c r="C37" s="1">
        <v>36</v>
      </c>
      <c r="D37" s="1">
        <v>4400</v>
      </c>
      <c r="E37" s="2">
        <v>114.8</v>
      </c>
      <c r="F37" s="1">
        <v>4</v>
      </c>
      <c r="G37" s="2">
        <f t="shared" si="0"/>
        <v>28.7</v>
      </c>
      <c r="H37" s="1" t="s">
        <v>97</v>
      </c>
      <c r="I37" s="1" t="s">
        <v>31</v>
      </c>
      <c r="K37" s="1">
        <v>36</v>
      </c>
      <c r="L37" s="1" t="s">
        <v>76</v>
      </c>
      <c r="M37" s="1">
        <v>4400</v>
      </c>
      <c r="O37" s="1" t="s">
        <v>31</v>
      </c>
    </row>
    <row r="38" spans="1:15" ht="25.5" x14ac:dyDescent="0.25">
      <c r="A38" s="11" t="s">
        <v>45</v>
      </c>
      <c r="E38" s="2">
        <v>339.99</v>
      </c>
      <c r="F38" s="1">
        <v>20</v>
      </c>
      <c r="G38" s="2">
        <f t="shared" si="0"/>
        <v>16.999500000000001</v>
      </c>
      <c r="H38" s="1" t="s">
        <v>97</v>
      </c>
      <c r="I38" s="1" t="s">
        <v>31</v>
      </c>
      <c r="J38" s="1" t="s">
        <v>35</v>
      </c>
      <c r="O38" s="1" t="s">
        <v>31</v>
      </c>
    </row>
    <row r="39" spans="1:15" ht="30" x14ac:dyDescent="0.25">
      <c r="A39" s="9" t="s">
        <v>46</v>
      </c>
      <c r="C39" s="1">
        <v>18</v>
      </c>
      <c r="D39" s="1">
        <v>2000</v>
      </c>
      <c r="E39" s="2">
        <v>122.99</v>
      </c>
      <c r="F39" s="1">
        <v>24</v>
      </c>
      <c r="G39" s="2">
        <f t="shared" si="0"/>
        <v>5.1245833333333328</v>
      </c>
      <c r="K39" s="1">
        <v>18</v>
      </c>
      <c r="M39" s="1">
        <v>2000</v>
      </c>
    </row>
    <row r="40" spans="1:15" ht="30" x14ac:dyDescent="0.25">
      <c r="A40" s="9" t="s">
        <v>47</v>
      </c>
      <c r="B40" s="1" t="s">
        <v>89</v>
      </c>
      <c r="C40" s="1">
        <v>18</v>
      </c>
      <c r="D40" s="1">
        <v>2000</v>
      </c>
      <c r="E40" s="2">
        <v>34.99</v>
      </c>
      <c r="F40" s="1">
        <v>6</v>
      </c>
      <c r="G40" s="2">
        <f t="shared" si="0"/>
        <v>5.831666666666667</v>
      </c>
      <c r="H40" s="1" t="s">
        <v>97</v>
      </c>
      <c r="K40" s="1">
        <v>18</v>
      </c>
      <c r="L40" s="1" t="s">
        <v>89</v>
      </c>
      <c r="M40" s="1">
        <v>2000</v>
      </c>
    </row>
    <row r="41" spans="1:15" ht="30" x14ac:dyDescent="0.25">
      <c r="A41" s="9" t="s">
        <v>48</v>
      </c>
      <c r="E41" s="2">
        <v>175</v>
      </c>
      <c r="F41" s="1">
        <v>24</v>
      </c>
      <c r="G41" s="2">
        <f t="shared" si="0"/>
        <v>7.291666666666667</v>
      </c>
      <c r="H41" s="1" t="s">
        <v>95</v>
      </c>
    </row>
    <row r="42" spans="1:15" ht="30" x14ac:dyDescent="0.25">
      <c r="A42" s="9" t="s">
        <v>49</v>
      </c>
      <c r="C42" s="1">
        <v>18</v>
      </c>
      <c r="E42" s="2">
        <v>59.99</v>
      </c>
      <c r="F42" s="1">
        <v>10</v>
      </c>
      <c r="G42" s="2">
        <f t="shared" si="0"/>
        <v>5.9990000000000006</v>
      </c>
      <c r="H42" s="1" t="s">
        <v>97</v>
      </c>
      <c r="K42" s="1">
        <v>18</v>
      </c>
    </row>
    <row r="43" spans="1:15" ht="30" x14ac:dyDescent="0.25">
      <c r="A43" s="9" t="s">
        <v>30</v>
      </c>
      <c r="B43" s="1" t="s">
        <v>76</v>
      </c>
      <c r="C43" s="1">
        <v>36</v>
      </c>
      <c r="E43" s="2">
        <v>114.8</v>
      </c>
      <c r="F43" s="1">
        <v>4</v>
      </c>
      <c r="G43" s="2">
        <f t="shared" si="0"/>
        <v>28.7</v>
      </c>
      <c r="H43" s="1" t="s">
        <v>97</v>
      </c>
      <c r="I43" s="1" t="s">
        <v>31</v>
      </c>
      <c r="K43" s="1">
        <v>36</v>
      </c>
      <c r="L43" s="1" t="s">
        <v>76</v>
      </c>
      <c r="O43" s="1" t="s">
        <v>31</v>
      </c>
    </row>
    <row r="44" spans="1:15" ht="30" x14ac:dyDescent="0.25">
      <c r="A44" s="9" t="s">
        <v>50</v>
      </c>
      <c r="C44" s="1">
        <v>28</v>
      </c>
      <c r="D44" s="1">
        <v>3000</v>
      </c>
      <c r="E44" s="2">
        <v>28.99</v>
      </c>
      <c r="F44" s="1">
        <v>4</v>
      </c>
      <c r="G44" s="2">
        <f t="shared" si="0"/>
        <v>7.2474999999999996</v>
      </c>
      <c r="K44" s="1">
        <v>28</v>
      </c>
      <c r="M44" s="1">
        <v>3000</v>
      </c>
    </row>
    <row r="45" spans="1:15" ht="30" x14ac:dyDescent="0.25">
      <c r="A45" s="9" t="s">
        <v>51</v>
      </c>
      <c r="C45" s="1">
        <v>28</v>
      </c>
      <c r="D45" s="1">
        <v>3360</v>
      </c>
      <c r="E45" s="2">
        <v>169.9</v>
      </c>
      <c r="F45" s="1">
        <v>25</v>
      </c>
      <c r="G45" s="2">
        <f t="shared" si="0"/>
        <v>6.7960000000000003</v>
      </c>
      <c r="K45" s="1">
        <v>28</v>
      </c>
      <c r="M45" s="1">
        <v>3360</v>
      </c>
    </row>
    <row r="46" spans="1:15" ht="30" x14ac:dyDescent="0.25">
      <c r="A46" s="9" t="s">
        <v>52</v>
      </c>
      <c r="B46" s="1" t="s">
        <v>80</v>
      </c>
      <c r="C46" s="1">
        <v>17</v>
      </c>
      <c r="E46" s="2">
        <v>92.18</v>
      </c>
      <c r="F46" s="1">
        <v>10</v>
      </c>
      <c r="G46" s="2">
        <f t="shared" si="0"/>
        <v>9.218</v>
      </c>
      <c r="K46" s="1">
        <v>17</v>
      </c>
      <c r="L46" s="1" t="s">
        <v>80</v>
      </c>
    </row>
    <row r="47" spans="1:15" ht="30" x14ac:dyDescent="0.25">
      <c r="A47" s="9" t="s">
        <v>53</v>
      </c>
      <c r="B47" s="1" t="s">
        <v>81</v>
      </c>
      <c r="C47" s="1">
        <v>22</v>
      </c>
      <c r="D47" s="1">
        <v>2600</v>
      </c>
      <c r="E47" s="2">
        <v>59.99</v>
      </c>
      <c r="F47" s="1">
        <v>8</v>
      </c>
      <c r="G47" s="2">
        <f t="shared" si="0"/>
        <v>7.4987500000000002</v>
      </c>
      <c r="K47" s="1">
        <v>22</v>
      </c>
      <c r="L47" s="1" t="s">
        <v>81</v>
      </c>
      <c r="M47" s="1">
        <v>2600</v>
      </c>
    </row>
    <row r="48" spans="1:15" ht="30" x14ac:dyDescent="0.25">
      <c r="A48" s="9" t="s">
        <v>54</v>
      </c>
      <c r="C48" s="1">
        <v>20</v>
      </c>
      <c r="D48" s="1">
        <v>3200</v>
      </c>
      <c r="E48" s="2">
        <v>94.95</v>
      </c>
      <c r="F48" s="1">
        <v>8</v>
      </c>
      <c r="G48" s="2">
        <f t="shared" si="0"/>
        <v>11.86875</v>
      </c>
      <c r="H48" s="1" t="s">
        <v>97</v>
      </c>
      <c r="J48" s="1" t="s">
        <v>35</v>
      </c>
      <c r="K48" s="1">
        <v>20</v>
      </c>
      <c r="M48" s="1">
        <v>3200</v>
      </c>
    </row>
    <row r="49" spans="1:15" ht="30" x14ac:dyDescent="0.25">
      <c r="A49" s="9" t="s">
        <v>55</v>
      </c>
      <c r="C49" s="1">
        <v>30</v>
      </c>
      <c r="D49" s="1">
        <v>3600</v>
      </c>
      <c r="E49" s="2">
        <v>22.95</v>
      </c>
      <c r="F49" s="1">
        <v>1</v>
      </c>
      <c r="G49" s="2">
        <f t="shared" si="0"/>
        <v>22.95</v>
      </c>
      <c r="I49" s="1" t="s">
        <v>56</v>
      </c>
      <c r="K49" s="1">
        <v>30</v>
      </c>
      <c r="M49" s="1">
        <v>3600</v>
      </c>
      <c r="O49" s="1" t="s">
        <v>56</v>
      </c>
    </row>
    <row r="50" spans="1:15" ht="30" x14ac:dyDescent="0.25">
      <c r="A50" s="9" t="s">
        <v>57</v>
      </c>
      <c r="B50" s="1" t="s">
        <v>85</v>
      </c>
      <c r="C50" s="1">
        <v>22</v>
      </c>
      <c r="D50" s="1">
        <v>2400</v>
      </c>
      <c r="E50" s="2">
        <v>30.99</v>
      </c>
      <c r="F50" s="1">
        <v>4</v>
      </c>
      <c r="G50" s="2">
        <f t="shared" si="0"/>
        <v>7.7474999999999996</v>
      </c>
      <c r="H50" s="1" t="s">
        <v>97</v>
      </c>
      <c r="K50" s="1">
        <v>22</v>
      </c>
      <c r="L50" s="1" t="s">
        <v>85</v>
      </c>
      <c r="M50" s="1">
        <v>2400</v>
      </c>
    </row>
    <row r="51" spans="1:15" ht="30" x14ac:dyDescent="0.25">
      <c r="A51" s="9" t="s">
        <v>58</v>
      </c>
      <c r="B51" s="1" t="s">
        <v>86</v>
      </c>
      <c r="C51" s="1">
        <v>22</v>
      </c>
      <c r="E51" s="2">
        <v>69.989999999999995</v>
      </c>
      <c r="F51" s="1">
        <v>12</v>
      </c>
      <c r="G51" s="2">
        <f t="shared" si="0"/>
        <v>5.8324999999999996</v>
      </c>
      <c r="K51" s="1">
        <v>22</v>
      </c>
      <c r="L51" s="1" t="s">
        <v>86</v>
      </c>
    </row>
    <row r="52" spans="1:15" ht="30" x14ac:dyDescent="0.25">
      <c r="A52" s="9" t="s">
        <v>59</v>
      </c>
      <c r="C52" s="1">
        <v>14</v>
      </c>
      <c r="D52" s="1">
        <v>1600</v>
      </c>
      <c r="E52" s="2">
        <v>66.989999999999995</v>
      </c>
      <c r="F52" s="1">
        <v>12</v>
      </c>
      <c r="G52" s="2">
        <f t="shared" si="0"/>
        <v>5.5824999999999996</v>
      </c>
      <c r="H52" s="1" t="s">
        <v>97</v>
      </c>
      <c r="I52" s="1" t="s">
        <v>56</v>
      </c>
      <c r="K52" s="1">
        <v>14</v>
      </c>
      <c r="M52" s="1">
        <v>1600</v>
      </c>
      <c r="O52" s="1" t="s">
        <v>56</v>
      </c>
    </row>
    <row r="53" spans="1:15" ht="30" x14ac:dyDescent="0.25">
      <c r="A53" s="9" t="s">
        <v>60</v>
      </c>
      <c r="B53" s="1" t="s">
        <v>80</v>
      </c>
      <c r="C53" s="1">
        <v>14</v>
      </c>
      <c r="D53" s="1">
        <v>1800</v>
      </c>
      <c r="E53" s="2">
        <v>44.19</v>
      </c>
      <c r="F53" s="1">
        <v>4</v>
      </c>
      <c r="G53" s="2">
        <f t="shared" si="0"/>
        <v>11.047499999999999</v>
      </c>
      <c r="H53" s="1" t="s">
        <v>98</v>
      </c>
      <c r="K53" s="1">
        <v>14</v>
      </c>
      <c r="L53" s="1" t="s">
        <v>80</v>
      </c>
      <c r="M53" s="1">
        <v>1800</v>
      </c>
    </row>
    <row r="54" spans="1:15" ht="30" x14ac:dyDescent="0.25">
      <c r="A54" s="9" t="s">
        <v>61</v>
      </c>
      <c r="B54" s="1" t="s">
        <v>87</v>
      </c>
      <c r="C54" s="1">
        <v>20</v>
      </c>
      <c r="E54" s="2">
        <v>159</v>
      </c>
      <c r="F54" s="1">
        <v>25</v>
      </c>
      <c r="G54" s="2">
        <f t="shared" si="0"/>
        <v>6.36</v>
      </c>
      <c r="J54" s="1" t="s">
        <v>62</v>
      </c>
      <c r="K54" s="1">
        <v>20</v>
      </c>
      <c r="L54" s="1" t="s">
        <v>87</v>
      </c>
    </row>
    <row r="55" spans="1:15" ht="26.25" x14ac:dyDescent="0.25">
      <c r="A55" s="10" t="s">
        <v>63</v>
      </c>
      <c r="C55" s="1">
        <v>45</v>
      </c>
      <c r="D55" s="1">
        <v>4800</v>
      </c>
      <c r="E55" s="2">
        <v>159.99</v>
      </c>
      <c r="F55" s="1">
        <v>12</v>
      </c>
      <c r="G55" s="2">
        <f t="shared" si="0"/>
        <v>13.332500000000001</v>
      </c>
      <c r="I55" s="1" t="s">
        <v>31</v>
      </c>
      <c r="K55" s="1">
        <v>45</v>
      </c>
      <c r="M55" s="1">
        <v>4800</v>
      </c>
      <c r="O55" s="1" t="s">
        <v>31</v>
      </c>
    </row>
    <row r="56" spans="1:15" ht="30" x14ac:dyDescent="0.25">
      <c r="A56" s="9" t="s">
        <v>64</v>
      </c>
      <c r="B56" s="1" t="s">
        <v>76</v>
      </c>
      <c r="C56" s="1">
        <v>25</v>
      </c>
      <c r="D56" s="1">
        <v>3500</v>
      </c>
      <c r="E56" s="2">
        <v>334.5</v>
      </c>
      <c r="F56" s="1">
        <v>20</v>
      </c>
      <c r="G56" s="2">
        <f t="shared" si="0"/>
        <v>16.725000000000001</v>
      </c>
      <c r="H56" s="1" t="s">
        <v>97</v>
      </c>
      <c r="J56" s="1" t="s">
        <v>65</v>
      </c>
      <c r="K56" s="1">
        <v>25</v>
      </c>
      <c r="L56" s="1" t="s">
        <v>76</v>
      </c>
      <c r="M56" s="1">
        <v>3500</v>
      </c>
    </row>
    <row r="57" spans="1:15" ht="30" x14ac:dyDescent="0.25">
      <c r="A57" s="9" t="s">
        <v>66</v>
      </c>
      <c r="B57" s="1" t="s">
        <v>78</v>
      </c>
      <c r="C57" s="1">
        <v>72</v>
      </c>
      <c r="D57" s="1">
        <v>7200</v>
      </c>
      <c r="E57" s="2">
        <v>387.99</v>
      </c>
      <c r="F57" s="1">
        <v>25</v>
      </c>
      <c r="G57" s="2">
        <f t="shared" si="0"/>
        <v>15.519600000000001</v>
      </c>
      <c r="I57" s="1" t="s">
        <v>31</v>
      </c>
      <c r="K57" s="1">
        <v>72</v>
      </c>
      <c r="L57" s="1" t="s">
        <v>78</v>
      </c>
      <c r="M57" s="1">
        <v>7200</v>
      </c>
      <c r="O57" s="1" t="s">
        <v>31</v>
      </c>
    </row>
    <row r="58" spans="1:15" ht="30" x14ac:dyDescent="0.25">
      <c r="A58" s="9" t="s">
        <v>67</v>
      </c>
      <c r="B58" s="1" t="s">
        <v>81</v>
      </c>
      <c r="C58" s="1">
        <v>72</v>
      </c>
      <c r="D58" s="1">
        <v>8500</v>
      </c>
      <c r="E58" s="2">
        <v>159.99</v>
      </c>
      <c r="F58" s="1">
        <v>6</v>
      </c>
      <c r="G58" s="2">
        <f t="shared" si="0"/>
        <v>26.665000000000003</v>
      </c>
      <c r="H58" s="1" t="s">
        <v>96</v>
      </c>
      <c r="I58" s="1" t="s">
        <v>31</v>
      </c>
      <c r="K58" s="1">
        <v>72</v>
      </c>
      <c r="L58" s="1" t="s">
        <v>81</v>
      </c>
      <c r="M58" s="1">
        <v>8500</v>
      </c>
      <c r="O58" s="1" t="s">
        <v>31</v>
      </c>
    </row>
    <row r="59" spans="1:15" ht="45" x14ac:dyDescent="0.25">
      <c r="A59" s="9" t="s">
        <v>68</v>
      </c>
      <c r="C59" s="1">
        <v>40</v>
      </c>
      <c r="D59" s="1">
        <v>7200</v>
      </c>
      <c r="E59" s="2">
        <v>83.99</v>
      </c>
      <c r="F59" s="1">
        <v>4</v>
      </c>
      <c r="G59" s="2">
        <f t="shared" si="0"/>
        <v>20.997499999999999</v>
      </c>
      <c r="I59" s="1" t="s">
        <v>31</v>
      </c>
      <c r="J59" s="1" t="s">
        <v>69</v>
      </c>
      <c r="K59" s="1">
        <v>40</v>
      </c>
      <c r="M59" s="1">
        <v>7200</v>
      </c>
      <c r="O59" s="1" t="s">
        <v>31</v>
      </c>
    </row>
    <row r="60" spans="1:15" ht="30" x14ac:dyDescent="0.25">
      <c r="A60" s="9" t="s">
        <v>72</v>
      </c>
      <c r="B60" s="1" t="s">
        <v>88</v>
      </c>
      <c r="C60" s="1">
        <v>40</v>
      </c>
      <c r="D60" s="1">
        <v>4500</v>
      </c>
      <c r="E60" s="2">
        <v>155.99</v>
      </c>
      <c r="F60" s="1">
        <v>10</v>
      </c>
      <c r="G60" s="2">
        <f t="shared" si="0"/>
        <v>15.599</v>
      </c>
      <c r="I60" s="1" t="s">
        <v>31</v>
      </c>
      <c r="J60" s="1" t="s">
        <v>73</v>
      </c>
      <c r="K60" s="1">
        <v>40</v>
      </c>
      <c r="L60" s="1" t="s">
        <v>88</v>
      </c>
      <c r="M60" s="1">
        <v>4500</v>
      </c>
      <c r="O60" s="1" t="s">
        <v>31</v>
      </c>
    </row>
    <row r="61" spans="1:15" x14ac:dyDescent="0.25">
      <c r="G61" s="2"/>
    </row>
    <row r="62" spans="1:15" x14ac:dyDescent="0.25">
      <c r="G62" s="2"/>
    </row>
    <row r="63" spans="1:15" ht="30" x14ac:dyDescent="0.25">
      <c r="A63" s="9" t="s">
        <v>70</v>
      </c>
      <c r="B63" s="1" t="s">
        <v>76</v>
      </c>
      <c r="C63" s="1">
        <v>36</v>
      </c>
      <c r="D63" s="1">
        <v>4500</v>
      </c>
      <c r="E63" s="6"/>
      <c r="F63" s="6"/>
      <c r="G63" s="2" t="e">
        <f t="shared" si="0"/>
        <v>#DIV/0!</v>
      </c>
      <c r="J63" s="1" t="s">
        <v>71</v>
      </c>
      <c r="K63" s="1">
        <v>36</v>
      </c>
      <c r="L63" s="1" t="s">
        <v>76</v>
      </c>
      <c r="M63" s="1">
        <v>4500</v>
      </c>
    </row>
  </sheetData>
  <hyperlinks>
    <hyperlink ref="A4" r:id="rId1" display="https://www.amazon.com/gp/slredirect/picassoRedirect.html/ref=pa_sp_atf_aps_sr_pg1_1?ie=UTF8&amp;adId=A061617928OFSEUV0M4ML&amp;url=%2FHyperikon-Dual-End-Fluorescent-Replacement-Warehouse%2Fdp%2FB00SSNPI80%2Fref%3Dsr_1_1_sspa%3Fcrid%3D8JJ0T3KRZG2I%26keywords%3Dled%2Btube%2Blight%26qid%3D1550274709%26s%3Dgateway%26sprefix%3DLED%2Btube%252Caps%252C254%26sr%3D8-1-spons%26psc%3D1&amp;qualifier=1550274709&amp;id=3468943940475432&amp;widgetName=sp_atf"/>
    <hyperlink ref="A5" r:id="rId2" display="https://www.amazon.com/gp/slredirect/picassoRedirect.html/ref=pa_sp_atf_aps_sr_pg1_2?ie=UTF8&amp;adId=A09371982ALMF0KCOI4WL&amp;url=%2FPhilips-LED-538371-Ballast-Bypass%2Fdp%2FB07JW8NKWG%2Fref%3Dsr_1_2_sspa%3Fcrid%3D8JJ0T3KRZG2I%26keywords%3Dled%2Btube%2Blight%26qid%3D1550274709%26s%3Dgateway%26sprefix%3DLED%2Btube%252Caps%252C254%26sr%3D8-2-spons%26psc%3D1&amp;qualifier=1550274709&amp;id=3468943940475432&amp;widgetName=sp_atf"/>
    <hyperlink ref="A6" r:id="rId3" display="https://www.amazon.com/gp/slredirect/picassoRedirect.html/ref=pa_sp_atf_aps_sr_pg1_4?ie=UTF8&amp;adId=A07845151X9B8S5ASFGZX&amp;url=%2F120-277V-Fluorescent-Replacement-WITHOUT-Ballast%2Fdp%2FB07FB92JDS%2Fref%3Dsr_1_4_sspa%3Fcrid%3D8JJ0T3KRZG2I%26keywords%3Dled%2Btube%2Blight%26qid%3D1550274709%26s%3Dgateway%26sprefix%3DLED%2Btube%252Caps%252C254%26sr%3D8-4-spons%26psc%3D1&amp;qualifier=1550274709&amp;id=3468943940475432&amp;widgetName=sp_atf"/>
    <hyperlink ref="A7" r:id="rId4" display="https://www.amazon.com/Barrina-Integrated-Fixture-Utility-Electric/dp/B01HBT3BVM/ref=sr_1_5?crid=8JJ0T3KRZG2I&amp;keywords=led+tube+light&amp;qid=1550274709&amp;s=gateway&amp;sprefix=LED+tube%2Caps%2C254&amp;sr=8-5"/>
    <hyperlink ref="A8" r:id="rId5" display="https://www.amazon.com/Hyperikon-Dual-End-Fluorescent-Replacement-Warehouse/dp/B00SSNPI80/ref=sr_1_6?crid=8JJ0T3KRZG2I&amp;keywords=led+tube+light&amp;qid=1550274709&amp;s=gateway&amp;sprefix=LED+tube%2Caps%2C254&amp;sr=8-6"/>
    <hyperlink ref="A9" r:id="rId6" display="https://www.amazon.com/Sunco-Lighting-Equivalent-Daylight-Connection/dp/B0163D7CP8/ref=sr_1_7?crid=8JJ0T3KRZG2I&amp;keywords=led+tube+light&amp;qid=1550274709&amp;s=gateway&amp;sprefix=LED+tube%2Caps%2C254&amp;sr=8-7"/>
    <hyperlink ref="A10" r:id="rId7" display="https://www.amazon.com/Replacement-HouLight-25-Pack-4-foot-Transparent/dp/B01LW1FCP2/ref=sr_1_8?crid=8JJ0T3KRZG2I&amp;keywords=led+tube+light&amp;qid=1550274709&amp;s=gateway&amp;sprefix=LED+tube%2Caps%2C254&amp;sr=8-8"/>
    <hyperlink ref="A11" r:id="rId8" display="https://www.amazon.com/Hyperikon-equivalent-Daylight-Single-Ended-Lighting/dp/B00NXBMDEY/ref=sr_1_9?crid=8JJ0T3KRZG2I&amp;keywords=led+tube+light&amp;qid=1550274709&amp;s=gateway&amp;sprefix=LED+tube%2Caps%2C254&amp;sr=8-9"/>
    <hyperlink ref="A12" r:id="rId9" display="https://www.amazon.com/Parmida-LED-Equivalent-Dual-Ended-Shatterproof/dp/B077YXVP8J/ref=sr_1_11?crid=8JJ0T3KRZG2I&amp;keywords=led+tube+light&amp;qid=1550274709&amp;s=gateway&amp;sprefix=LED+tube%2Caps%2C254&amp;sr=8-11"/>
    <hyperlink ref="A13" r:id="rId10" display="https://www.amazon.com/Hyperikon-Dual-End-Powered-Compatible-equivalent/dp/B01C9CMBDK/ref=sr_1_13?crid=8JJ0T3KRZG2I&amp;keywords=led+tube+light&amp;qid=1550274709&amp;s=gateway&amp;sprefix=LED+tube%2Caps%2C254&amp;sr=8-13"/>
    <hyperlink ref="A14" r:id="rId11" display="https://www.amazon.com/Barrina-Dual-End-Powered-Fluorescent-Replacement/dp/B01CPE3T1K/ref=sr_1_15?crid=8JJ0T3KRZG2I&amp;keywords=led+tube+light&amp;qid=1550274709&amp;s=gateway&amp;sprefix=LED+tube%2Caps%2C254&amp;sr=8-15"/>
    <hyperlink ref="A15" r:id="rId12" display="https://www.amazon.com/Integrated-Fluorescent-Equivalent-Without-Ballast/dp/B071RZJD8T/ref=sr_1_14?crid=8JJ0T3KRZG2I&amp;keywords=led+tube+light&amp;qid=1550275400&amp;s=gateway&amp;sprefix=LED+tube%2Caps%2C254&amp;sr=8-14"/>
    <hyperlink ref="A16" r:id="rId13" display="https://www.amazon.com/Hyperikon-Compatible-Single-End-Fluorescent-Replacement/dp/B073W23PL3/ref=sr_1_21?crid=8JJ0T3KRZG2I&amp;keywords=led+tube+light&amp;qid=1550275400&amp;s=gateway&amp;sprefix=LED+tube%2Caps%2C254&amp;sr=8-21"/>
    <hyperlink ref="A17" r:id="rId14" display="https://www.amazon.com/Hyperikon-Compatible-Single-End-Fluorescent-Replacement/dp/B073W21M3V/ref=sr_1_23?crid=8JJ0T3KRZG2I&amp;keywords=led+tube+light&amp;qid=1550275400&amp;s=gateway&amp;sprefix=LED+tube%2Caps%2C254&amp;sr=8-23"/>
    <hyperlink ref="A18" r:id="rId15" display="https://www.amazon.com/Sunco-Lighting-Equivalent-Daylight-Connection/dp/B07D8BVQ8Z/ref=sr_1_24?crid=8JJ0T3KRZG2I&amp;keywords=led+tube+light&amp;qid=1550275400&amp;s=gateway&amp;sprefix=LED+tube%2Caps%2C254&amp;sr=8-24"/>
    <hyperlink ref="A19" r:id="rId16" display="https://www.amazon.com/LED-Replacement-Dual-End-Single-End-Shatterproof/dp/B01BW516B8/ref=sr_1_25?crid=8JJ0T3KRZG2I&amp;keywords=led+tube+light&amp;qid=1550275400&amp;s=gateway&amp;sprefix=LED+tube%2Caps%2C254&amp;sr=8-25"/>
    <hyperlink ref="A20" r:id="rId17" display="https://www.amazon.com/Sunco-Lighting-Equivalent-Daylight-Connection/dp/B07F6TC9ZQ/ref=sr_1_27?crid=8JJ0T3KRZG2I&amp;keywords=led+tube+light&amp;qid=1550275400&amp;s=gateway&amp;sprefix=LED+tube%2Caps%2C254&amp;sr=8-27"/>
    <hyperlink ref="A21" r:id="rId18" display="https://www.amazon.com/Sunco-Lighting-Fluorescent-Replacement-Connection/dp/B00UNIJOR4/ref=sr_1_28?crid=8JJ0T3KRZG2I&amp;keywords=led+tube+light&amp;qid=1550275400&amp;s=gateway&amp;sprefix=LED+tube%2Caps%2C254&amp;sr=8-28"/>
    <hyperlink ref="A22" r:id="rId19" display="https://www.amazon.com/gp/slredirect/picassoRedirect.html/ref=pa_sp_mtf_aps_sr_pg1_3?ie=UTF8&amp;adId=A00177591J6JF1JLGPYL7&amp;url=%2F8FT-LED-Tube-Light-Residential%2Fdp%2FB07GBHCXXW%2Fref%3Dsr_1_31_sspa%3Fcrid%3D8JJ0T3KRZG2I%26keywords%3Dled%2Btube%2Blight%26qid%3D1550275826%26s%3Dgateway%26sprefix%3DLED%2Btube%252Caps%252C254%26sr%3D8-31-spons%26psc%3D1&amp;qualifier=1550275826&amp;id=3911045959757972&amp;widgetName=sp_mtf"/>
    <hyperlink ref="A23" r:id="rId20" display="https://www.amazon.com/Barrina-equivalent-Dual-Ended-Fluorescent-Replacement/dp/B01FM77706/ref=sr_1_33?crid=8JJ0T3KRZG2I&amp;keywords=led+tube+light&amp;qid=1550275965&amp;s=gateway&amp;sprefix=LED+tube%2Caps%2C254&amp;sr=8-33"/>
    <hyperlink ref="A24" r:id="rId21" display="https://www.amazon.com/JESLED-Fluorescent-Replacement-Daylight-Warehouse/dp/B07D4DN1TK/ref=sr_1_36?crid=8JJ0T3KRZG2I&amp;keywords=led+tube+light&amp;qid=1550276012&amp;s=gateway&amp;sprefix=LED+tube%2Caps%2C254&amp;sr=8-36"/>
    <hyperlink ref="A25" r:id="rId22" display="https://www.amazon.com/zoopod-Replace-Fluorescent-Without-Ballast/dp/B073R8CGXV/ref=sr_1_37?crid=8JJ0T3KRZG2I&amp;keywords=led+tube+light&amp;qid=1550276176&amp;s=gateway&amp;sprefix=LED+tube%2Caps%2C254&amp;sr=8-37"/>
    <hyperlink ref="A26" r:id="rId23" display="https://www.amazon.com/JESLED-Replacement-Warehouse-Fluorescent-Dual-end/dp/B07CWWS4FN/ref=sr_1_38?crid=8JJ0T3KRZG2I&amp;keywords=led+tube+light&amp;qid=1550276295&amp;s=gateway&amp;sprefix=LED+tube%2Caps%2C254&amp;sr=8-38"/>
    <hyperlink ref="A27" r:id="rId24" display="https://www.amazon.com/Hyperikon-Shatterproof-Fluorescent-Replacement-Warehouse/dp/B00SUMEGSC/ref=sr_1_40?crid=8JJ0T3KRZG2I&amp;keywords=led+tube+light&amp;qid=1550276295&amp;s=gateway&amp;sprefix=LED+tube%2Caps%2C254&amp;sr=8-40"/>
    <hyperlink ref="A28" r:id="rId25" display="https://www.amazon.com/JESLED-Daylight-Replacement-Warehouse-Fluorescent/dp/B079GXFTHQ/ref=sr_1_41?crid=8JJ0T3KRZG2I&amp;keywords=led+tube+light&amp;qid=1550276448&amp;s=gateway&amp;sprefix=LED+tube%2Caps%2C254&amp;sr=8-41"/>
    <hyperlink ref="A29" r:id="rId26" display="https://www.amazon.com/Sunco-Lighting-Fluorescent-Daylight-Commercial/dp/B07F6SQSVS/ref=sr_1_44?crid=8JJ0T3KRZG2I&amp;keywords=led+tube+light&amp;qid=1550276448&amp;s=gateway&amp;sprefix=LED+tube%2Caps%2C254&amp;sr=8-44"/>
    <hyperlink ref="A30" r:id="rId27" display="https://www.amazon.com/HyperSelect-Ballast-Fluorescent-Replacement-Warehouse/dp/B01MXKZVH0/ref=sr_1_45?crid=8JJ0T3KRZG2I&amp;keywords=led+tube+light&amp;qid=1550276645&amp;s=gateway&amp;sprefix=LED+tube%2Caps%2C254&amp;sr=8-45"/>
    <hyperlink ref="A31" r:id="rId28" display="https://www.amazon.com/Hyperikon-Fluorescent-Replacement-Shatterproof-Warehouse/dp/B00R8SJ7UG/ref=sr_1_49?crid=8JJ0T3KRZG2I&amp;keywords=led+tube+light&amp;qid=1550276822&amp;s=gateway&amp;sprefix=LED+tube%2Caps%2C254&amp;sr=8-49"/>
    <hyperlink ref="A32" r:id="rId29" display="https://www.amazon.com/Sunco-Lighting-Equivalent-Daylight-Connection/dp/B07111WV44/ref=sr_1_51?crid=8JJ0T3KRZG2I&amp;keywords=led+tube+light&amp;qid=1550276822&amp;s=gateway&amp;sprefix=LED+tube%2Caps%2C254&amp;sr=8-51"/>
    <hyperlink ref="A33" r:id="rId30" display="https://www.amazon.com/zoopod-T8-3000-3500K-Fluorescent-Replacement/dp/B01FZ0IV1E/ref=sr_1_54?crid=8JJ0T3KRZG2I&amp;keywords=led+tube+light&amp;qid=1550276963&amp;s=gateway&amp;sprefix=LED+tube%2Caps%2C254&amp;sr=8-54"/>
    <hyperlink ref="A34" r:id="rId31" display="https://www.amazon.com/YQL-Equivalent-Replacement-Flourescent-Warehouse/dp/B07JQT1FJN/ref=sr_1_56?crid=8JJ0T3KRZG2I&amp;keywords=led+tube+light&amp;qid=1550276963&amp;s=gateway&amp;sprefix=LED+tube%2Caps%2C254&amp;sr=8-56"/>
    <hyperlink ref="A35" r:id="rId32" display="https://www.amazon.com/gp/slredirect/picassoRedirect.html/ref=pa_sp_btf_aps_sr_pg1_4?ie=UTF8&amp;adId=A01856783VA38XEGVLE2H&amp;url=%2FKeystone-DirectDrive-Watts-Direct-Lumens%2Fdp%2FB01KW31ALW%2Fref%3Dsr_1_60_sspa%3Fcrid%3D8JJ0T3KRZG2I%26keywords%3Dled%2Btube%2Blight%26qid%3D1550277192%26s%3Dgateway%26sprefix%3DLED%2Btube%252Caps%252C254%26sr%3D8-60-spons%26psc%3D1&amp;qualifier=1550277191&amp;id=2431338402651187&amp;widgetName=sp_btf"/>
    <hyperlink ref="A39" r:id="rId33" display="https://www.amazon.com/Replace-Fluorescent-Romwish-Equivalent-Daylight/dp/B07CNK1HB3/ref=sr_1_53?crid=8JJ0T3KRZG2I&amp;keywords=led+tube+light&amp;qid=1550278075&amp;s=gateway&amp;sprefix=LED+tube%2Caps%2C254&amp;sr=8-53"/>
    <hyperlink ref="A40" r:id="rId34" display="https://www.amazon.com/Equivalent-Single-End-Fluorescent-Replacement-Warehouse/dp/B01JOHR2DW/ref=sr_1_54?crid=8JJ0T3KRZG2I&amp;keywords=led+tube+light&amp;qid=1550278075&amp;s=gateway&amp;sprefix=LED+tube%2Caps%2C254&amp;sr=8-54"/>
    <hyperlink ref="A41" r:id="rId35" display="https://www.amazon.com/Frosted-existing-Ballast-Daylight-AC120-277V/dp/B077SYLFCH/ref=sr_1_58?crid=8JJ0T3KRZG2I&amp;keywords=led+tube+light&amp;qid=1550278075&amp;s=gateway&amp;sprefix=LED+tube%2Caps%2C254&amp;sr=8-58"/>
    <hyperlink ref="A42" r:id="rId36" display="https://www.amazon.com/Sunco-Lighting-Equivalent-Daylight-Connection/dp/B01CQ2ZKZO/ref=sr_1_59?crid=8JJ0T3KRZG2I&amp;keywords=led+tube+light&amp;qid=1550278075&amp;s=gateway&amp;sprefix=LED+tube%2Caps%2C254&amp;sr=8-59"/>
    <hyperlink ref="A43" r:id="rId37" display="https://www.amazon.com/Hyperikon-Shatterproof-Fluorescent-Replacement-Warehouse/dp/B00SUMEJRA/ref=sr_1_62?crid=8JJ0T3KRZG2I&amp;keywords=led+tube+light&amp;qid=1550278075&amp;s=gateway&amp;sprefix=LED+tube%2Caps%2C254&amp;sr=8-62"/>
    <hyperlink ref="A44" r:id="rId38" display="https://www.amazon.com/Equivalent-Single-Ended-Double-Lighting-Fixtures/dp/B07D3PTHXN/ref=sr_1_66?crid=8JJ0T3KRZG2I&amp;keywords=led+tube+light&amp;qid=1550278307&amp;s=gateway&amp;sprefix=LED+tube%2Caps%2C254&amp;sr=8-66"/>
    <hyperlink ref="A45" r:id="rId39" display="https://www.amazon.com/Replacement-6000-6500K-Without-Ballast-Dual-End/dp/B073VKJT61/ref=sr_1_67?crid=8JJ0T3KRZG2I&amp;keywords=led+tube+light&amp;qid=1550278307&amp;s=gateway&amp;sprefix=LED+tube%2Caps%2C254&amp;sr=8-67"/>
    <hyperlink ref="A46" r:id="rId40" display="https://www.amazon.com/Philips-LED-InstantFit-2100-Lumen-5000-Kelvin/dp/B01439I37K/ref=sr_1_72?crid=8JJ0T3KRZG2I&amp;keywords=led+tube+light&amp;qid=1550278462&amp;s=gateway&amp;sprefix=LED+tube%2Caps%2C254&amp;sr=8-72"/>
    <hyperlink ref="A47" r:id="rId41" display="https://www.amazon.com/Barrina-Dual-End-Powered-Fluorescent-Replacement/dp/B01ILUMPRG/ref=sr_1_74?crid=8JJ0T3KRZG2I&amp;keywords=led+tube+light&amp;qid=1550278462&amp;s=gateway&amp;sprefix=LED+tube%2Caps%2C254&amp;sr=8-74"/>
    <hyperlink ref="A48" r:id="rId42" display="https://www.amazon.com/gp/slredirect/picassoRedirect.html/ref=pa_sp_mtf_aps_sr_pg2_2?ie=UTF8&amp;adId=A07128333J1CED8CORQU9&amp;url=%2FBallast-Shatterproof-120-277V-connection-Warranty%2Fdp%2FB07GX6RSFN%2Fref%3Dsr_1_78_sspa%3Fcrid%3D8JJ0T3KRZG2I%26keywords%3Dled%2Btube%2Blight%26qid%3D1550278462%26s%3Dgateway%26sprefix%3DLED%2Btube%252Caps%252C254%26sr%3D8-78-spons%26psc%3D1&amp;qualifier=1550278462&amp;id=4873515550680971&amp;widgetName=sp_mtf"/>
    <hyperlink ref="A49" r:id="rId43" display="https://www.amazon.com/gp/slredirect/picassoRedirect.html/ref=pa_sp_atf_next_aps_sr_pg2_4?ie=UTF8&amp;adId=A02062702T4XMKCWTS1Y4&amp;url=%2FIllumination-Bathroom-Warehouse-Basement-Ankishi%2Fdp%2FB07HD5F25T%2Fref%3Dsr_1_52_sspa%3Fcrid%3D18MBBFBP9EPT7%26keywords%3Dled%2Btube%2Blight%26qid%3D1550278822%26s%3Dgateway%26sprefix%3Dled%2Btu%252Caps%252C215%26sr%3D8-52-spons%26psc%3D1&amp;qualifier=1550278822&amp;id=8796871362411092&amp;widgetName=sp_atf_next"/>
    <hyperlink ref="A50" r:id="rId44" display="https://www.amazon.com/CNSUNWAY-Lighting-Fluorescent-Replacement-Dual-End/dp/B078N4Z2ZT/ref=sr_1_104?crid=18MBBFBP9EPT7&amp;keywords=led+tube+light&amp;qid=1550278822&amp;s=gateway&amp;sprefix=led+tu%2Caps%2C215&amp;sr=8-104"/>
    <hyperlink ref="A51" r:id="rId45" display="https://www.amazon.com/Kihung-equivalent-Warehouse-Fluorescent-Replacement/dp/B018I18K9A/ref=sr_1_99?crid=18MBBFBP9EPT7&amp;keywords=led+tube+light&amp;qid=1550278822&amp;s=gateway&amp;sprefix=led+tu%2Caps%2C215&amp;sr=8-99"/>
    <hyperlink ref="A52" r:id="rId46" display="https://www.amazon.com/Romwish-Equivalent-Dual-end-Warehouse-Transparent/dp/B07L4MG771/ref=sr_1_102?crid=18MBBFBP9EPT7&amp;keywords=led+tube+light&amp;qid=1550278822&amp;s=gateway&amp;sprefix=led+tu%2Caps%2C215&amp;sr=8-102"/>
    <hyperlink ref="A53" r:id="rId47" display="https://www.amazon.com/gp/slredirect/picassoRedirect.html/ref=pa_sp_btf_aps_sr_pg2_3?ie=UTF8&amp;adId=A09370743D21LPWOAIPSU&amp;url=%2FPhilips-LED-538389-Ballast-Bypass%2Fdp%2FB07JCQDT43%2Fref%3Dsr_1_107_sspa%3Fcrid%3D18MBBFBP9EPT7%26keywords%3Dled%2Btube%2Blight%26qid%3D1550278822%26s%3Dgateway%26sprefix%3Dled%2Btu%252Caps%252C215%26sr%3D8-107-spons%26psc%3D1&amp;qualifier=1550278822&amp;id=8796871362411092&amp;widgetName=sp_btf"/>
    <hyperlink ref="A54" r:id="rId48" display="https://www.amazon.com/gp/slredirect/picassoRedirect.html/ref=pa_sp_btf_aps_sr_pg2_4?ie=UTF8&amp;adId=A00437052ZOFJTN81UGIH&amp;url=%2FLUMINOSUM-Equivalent-Dual-Ended-Daylight-5500-6000%2Fdp%2FB01L16C6EO%2Fref%3Dsr_1_108_sspa%3Fcrid%3D18MBBFBP9EPT7%26keywords%3Dled%2Btube%2Blight%26qid%3D1550278822%26s%3Dgateway%26sprefix%3Dled%2Btu%252Caps%252C215%26sr%3D8-108-spons%26psc%3D1&amp;qualifier=1550278822&amp;id=8796871362411092&amp;widgetName=sp_btf"/>
    <hyperlink ref="A56" r:id="rId49" display="https://www.amazon.com/gp/slredirect/picassoRedirect.html/ref=pa_sp_mtf_aps_sr_pg3_3?ie=UTF8&amp;adId=A09248381QN729L8LRG52&amp;url=%2FHyperikon-equivalent-Dual-End-Shatterproof-Commercial%2Fdp%2FB07BZV8C42%2Fref%3Dsr_1_127_sspa%3Fcrid%3D18MBBFBP9EPT7%26keywords%3Dled%2Btube%2Blight%26qid%3D1550279847%26s%3Dgateway%26sprefix%3Dled%2Btu%252Caps%252C215%26sr%3D8-127-spons%26psc%3D1&amp;qualifier=1550279847&amp;id=85752186011933&amp;widgetName=sp_mtf"/>
    <hyperlink ref="A57" r:id="rId50" display="https://www.amazon.com/Fixtures-JESLED-Fixture-Integrated-Workshop/dp/B074RDB7VY/ref=sr_1_130?crid=18MBBFBP9EPT7&amp;keywords=led+tube+light&amp;qid=1550279847&amp;s=gateway&amp;sprefix=led+tu%2Caps%2C215&amp;sr=8-130"/>
    <hyperlink ref="A58" r:id="rId51" display="https://www.amazon.com/dp/B07JVXLQ8R/ref=psdc_2314207011_t2_B074RDB7VY"/>
    <hyperlink ref="A59" r:id="rId52" display="https://www.amazon.com/dp/B07D3PTS8Y/ref=psdc_2314207011_t3_B074RDB7VY"/>
    <hyperlink ref="A63" r:id="rId53" display="https://www.amazon.com/Hyperikon-Magnetic-Retrofit-Fluorescent-Replacement/dp/B074T65DKY/ref=sr_1_177?crid=18MBBFBP9EPT7&amp;keywords=led+tube+light&amp;qid=1550281550&amp;s=gateway&amp;sprefix=led+tu%2Caps%2C215&amp;sr=8-177"/>
    <hyperlink ref="A60" r:id="rId54" display="https://www.amazon.com/Brillihood-Single-Fluorescent-Replacement-Dual-Ended/dp/B01J3FQROA/ref=sr_1_161?crid=18MBBFBP9EPT7&amp;keywords=led+tube+light&amp;qid=1550282064&amp;s=gateway&amp;sprefix=led+tu%2Caps%2C215&amp;sr=8-161"/>
    <hyperlink ref="A2" r:id="rId55"/>
  </hyperlink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TLED</vt:lpstr>
      <vt:lpstr>Pictures</vt:lpstr>
      <vt:lpstr>Sheet1 (2)</vt:lpstr>
    </vt:vector>
  </TitlesOfParts>
  <Company>Pacific Gas and Electric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Kwok, Randy</dc:creator>
  <cp:lastModifiedBy>Kwok, Randy</cp:lastModifiedBy>
  <dcterms:created xsi:type="dcterms:W3CDTF">2019-02-15T23:51:03Z</dcterms:created>
  <dcterms:modified xsi:type="dcterms:W3CDTF">2019-03-05T00:50:30Z</dcterms:modified>
</cp:coreProperties>
</file>